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282"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T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T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T9" i="12" s="1"/>
  <c r="M39" i="12"/>
  <c r="M732" i="12"/>
  <c r="T727" i="12" s="1"/>
  <c r="O726" i="12"/>
  <c r="V171" i="5" l="1"/>
  <c r="Q173" i="5"/>
  <c r="S173" i="5"/>
  <c r="T173" i="5"/>
  <c r="R173" i="5"/>
  <c r="F180" i="5"/>
  <c r="Q172" i="5"/>
  <c r="R172" i="5"/>
  <c r="S172" i="5"/>
  <c r="T172" i="5"/>
  <c r="A48" i="5"/>
  <c r="A41" i="12"/>
  <c r="M40" i="12"/>
  <c r="N10" i="12"/>
  <c r="R10" i="12" s="1"/>
  <c r="S10" i="12" s="1"/>
  <c r="T10" i="12" s="1"/>
  <c r="AE732" i="5"/>
  <c r="V173" i="5" l="1"/>
  <c r="V172" i="5"/>
  <c r="F181" i="5"/>
  <c r="G175" i="5"/>
  <c r="K175" i="5" s="1"/>
  <c r="P175" i="5" s="1"/>
  <c r="H169" i="12" s="1"/>
  <c r="I169" i="12" s="1"/>
  <c r="G174" i="5"/>
  <c r="K174" i="5" s="1"/>
  <c r="P174" i="5" s="1"/>
  <c r="H168" i="12" s="1"/>
  <c r="I168" i="12" s="1"/>
  <c r="A49" i="5"/>
  <c r="A42" i="12"/>
  <c r="N11" i="12"/>
  <c r="R11" i="12" s="1"/>
  <c r="S11" i="12" s="1"/>
  <c r="T11" i="12" s="1"/>
  <c r="M41" i="12"/>
  <c r="AF12" i="5"/>
  <c r="Q174" i="5" l="1"/>
  <c r="R174" i="5"/>
  <c r="S174" i="5"/>
  <c r="T174" i="5"/>
  <c r="R175" i="5"/>
  <c r="S175" i="5"/>
  <c r="T175" i="5"/>
  <c r="F182" i="5"/>
  <c r="G176" i="5"/>
  <c r="K176" i="5" s="1"/>
  <c r="P176" i="5" s="1"/>
  <c r="H170" i="12" s="1"/>
  <c r="I170" i="12" s="1"/>
  <c r="A50" i="5"/>
  <c r="A43" i="12"/>
  <c r="M42" i="12"/>
  <c r="N12" i="12"/>
  <c r="R12" i="12" s="1"/>
  <c r="S12" i="12" s="1"/>
  <c r="T12" i="12" s="1"/>
  <c r="V175" i="5" l="1"/>
  <c r="V174" i="5"/>
  <c r="T176" i="5"/>
  <c r="R176" i="5"/>
  <c r="S176" i="5"/>
  <c r="F183" i="5"/>
  <c r="G177" i="5"/>
  <c r="K177" i="5" s="1"/>
  <c r="P177" i="5" s="1"/>
  <c r="H171" i="12" s="1"/>
  <c r="I171" i="12" s="1"/>
  <c r="A51" i="5"/>
  <c r="A44" i="12"/>
  <c r="N13" i="12"/>
  <c r="R13" i="12" s="1"/>
  <c r="S13" i="12" s="1"/>
  <c r="T13" i="12" s="1"/>
  <c r="M43" i="12"/>
  <c r="V176" i="5" l="1"/>
  <c r="F184" i="5"/>
  <c r="G178" i="5"/>
  <c r="K178" i="5" s="1"/>
  <c r="P178" i="5" s="1"/>
  <c r="H172" i="12" s="1"/>
  <c r="I172" i="12" s="1"/>
  <c r="S177" i="5"/>
  <c r="T177" i="5"/>
  <c r="R177" i="5"/>
  <c r="A52" i="5"/>
  <c r="A45" i="12"/>
  <c r="M44" i="12"/>
  <c r="N14" i="12"/>
  <c r="R14" i="12" s="1"/>
  <c r="S14" i="12" s="1"/>
  <c r="T14" i="12" s="1"/>
  <c r="V177" i="5" l="1"/>
  <c r="R178" i="5"/>
  <c r="S178" i="5"/>
  <c r="T178" i="5"/>
  <c r="F185" i="5"/>
  <c r="A53" i="5"/>
  <c r="A46" i="12"/>
  <c r="N15" i="12"/>
  <c r="R15" i="12" s="1"/>
  <c r="S15" i="12" s="1"/>
  <c r="T15" i="12" s="1"/>
  <c r="M45" i="12"/>
  <c r="V178" i="5" l="1"/>
  <c r="F186" i="5"/>
  <c r="G179" i="5"/>
  <c r="K179" i="5" s="1"/>
  <c r="P179" i="5" s="1"/>
  <c r="H173" i="12" s="1"/>
  <c r="I173" i="12" s="1"/>
  <c r="A54" i="5"/>
  <c r="A47" i="12"/>
  <c r="M46" i="12"/>
  <c r="N16" i="12"/>
  <c r="R16" i="12" s="1"/>
  <c r="S16" i="12" s="1"/>
  <c r="T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T17" i="12" s="1"/>
  <c r="M47" i="12"/>
  <c r="V179" i="5" l="1"/>
  <c r="AA179" i="5"/>
  <c r="AB179" i="5" s="1"/>
  <c r="F188" i="5"/>
  <c r="G181" i="5"/>
  <c r="K181" i="5" s="1"/>
  <c r="P181" i="5" s="1"/>
  <c r="H175" i="12" s="1"/>
  <c r="I175" i="12" s="1"/>
  <c r="S180" i="5"/>
  <c r="T180" i="5"/>
  <c r="R180" i="5"/>
  <c r="A56" i="5"/>
  <c r="A49" i="12"/>
  <c r="M48" i="12"/>
  <c r="N18" i="12"/>
  <c r="R18" i="12" s="1"/>
  <c r="S18" i="12" s="1"/>
  <c r="T18" i="12" s="1"/>
  <c r="V180" i="5" l="1"/>
  <c r="AA180" i="5"/>
  <c r="R181" i="5"/>
  <c r="S181" i="5"/>
  <c r="T181" i="5"/>
  <c r="F189" i="5"/>
  <c r="G182" i="5"/>
  <c r="K182" i="5" s="1"/>
  <c r="P182" i="5" s="1"/>
  <c r="H176" i="12" s="1"/>
  <c r="I176" i="12" s="1"/>
  <c r="A57" i="5"/>
  <c r="A50" i="12"/>
  <c r="N19" i="12"/>
  <c r="R19" i="12" s="1"/>
  <c r="S19" i="12" s="1"/>
  <c r="T19" i="12" s="1"/>
  <c r="M49" i="12"/>
  <c r="V181" i="5" l="1"/>
  <c r="AA181" i="5"/>
  <c r="AB180" i="5"/>
  <c r="R182" i="5"/>
  <c r="S182" i="5"/>
  <c r="T182" i="5"/>
  <c r="F190" i="5"/>
  <c r="G183" i="5"/>
  <c r="K183" i="5" s="1"/>
  <c r="P183" i="5" s="1"/>
  <c r="H177" i="12" s="1"/>
  <c r="I177" i="12" s="1"/>
  <c r="A58" i="5"/>
  <c r="A51" i="12"/>
  <c r="M50" i="12"/>
  <c r="N20" i="12"/>
  <c r="R20" i="12" s="1"/>
  <c r="S20" i="12" s="1"/>
  <c r="T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T21" i="12" s="1"/>
  <c r="M51" i="12"/>
  <c r="V183" i="5" l="1"/>
  <c r="AA183" i="5"/>
  <c r="AB183" i="5" s="1"/>
  <c r="S185" i="5"/>
  <c r="T185" i="5"/>
  <c r="R185" i="5"/>
  <c r="T184" i="5"/>
  <c r="R184" i="5"/>
  <c r="S184" i="5"/>
  <c r="F192" i="5"/>
  <c r="A60" i="5"/>
  <c r="A53" i="12"/>
  <c r="M52" i="12"/>
  <c r="N22" i="12"/>
  <c r="R22" i="12" s="1"/>
  <c r="S22" i="12" s="1"/>
  <c r="T22" i="12" s="1"/>
  <c r="V184" i="5" l="1"/>
  <c r="AA184" i="5"/>
  <c r="AB184" i="5" s="1"/>
  <c r="V185" i="5"/>
  <c r="AA185" i="5"/>
  <c r="F193" i="5"/>
  <c r="G186" i="5"/>
  <c r="K186" i="5" s="1"/>
  <c r="P186" i="5" s="1"/>
  <c r="H180" i="12" s="1"/>
  <c r="I180" i="12" s="1"/>
  <c r="A61" i="5"/>
  <c r="A54" i="12"/>
  <c r="N23" i="12"/>
  <c r="R23" i="12" s="1"/>
  <c r="S23" i="12" s="1"/>
  <c r="T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T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T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T26" i="12" s="1"/>
  <c r="V190" i="5" l="1"/>
  <c r="AA190" i="5"/>
  <c r="AB190" i="5" s="1"/>
  <c r="V189" i="5"/>
  <c r="AA189" i="5"/>
  <c r="V193" i="5"/>
  <c r="AA193" i="5"/>
  <c r="V188" i="5"/>
  <c r="AA188" i="5"/>
  <c r="V192" i="5"/>
  <c r="AA192" i="5"/>
  <c r="AB192" i="5" s="1"/>
  <c r="A65" i="5"/>
  <c r="A58" i="12"/>
  <c r="N27" i="12"/>
  <c r="R27" i="12" s="1"/>
  <c r="S27" i="12" s="1"/>
  <c r="T27" i="12" s="1"/>
  <c r="M57" i="12"/>
  <c r="AB193" i="5" l="1"/>
  <c r="AB189" i="5"/>
  <c r="AB188" i="5"/>
  <c r="A66" i="5"/>
  <c r="A59" i="12"/>
  <c r="M58" i="12"/>
  <c r="N28" i="12"/>
  <c r="R28" i="12" s="1"/>
  <c r="S28" i="12" s="1"/>
  <c r="T28" i="12" s="1"/>
  <c r="A67" i="5" l="1"/>
  <c r="A60" i="12"/>
  <c r="N29" i="12"/>
  <c r="R29" i="12" s="1"/>
  <c r="S29" i="12" s="1"/>
  <c r="T29" i="12" s="1"/>
  <c r="M59" i="12"/>
  <c r="A68" i="5" l="1"/>
  <c r="A61" i="12"/>
  <c r="M60" i="12"/>
  <c r="N30" i="12"/>
  <c r="R30" i="12" s="1"/>
  <c r="S30" i="12" s="1"/>
  <c r="T30" i="12" s="1"/>
  <c r="A69" i="5" l="1"/>
  <c r="A62" i="12"/>
  <c r="N31" i="12"/>
  <c r="R31" i="12" s="1"/>
  <c r="S31" i="12" s="1"/>
  <c r="T31" i="12" s="1"/>
  <c r="M61" i="12"/>
  <c r="A70" i="5" l="1"/>
  <c r="A63" i="12"/>
  <c r="M62" i="12"/>
  <c r="N32" i="12"/>
  <c r="R32" i="12" s="1"/>
  <c r="S32" i="12" s="1"/>
  <c r="T32" i="12" s="1"/>
  <c r="A71" i="5" l="1"/>
  <c r="A64" i="12"/>
  <c r="N33" i="12"/>
  <c r="R33" i="12" s="1"/>
  <c r="S33" i="12" s="1"/>
  <c r="T33" i="12" s="1"/>
  <c r="M63" i="12"/>
  <c r="A72" i="5" l="1"/>
  <c r="A65" i="12"/>
  <c r="M64" i="12"/>
  <c r="N34" i="12"/>
  <c r="R34" i="12" s="1"/>
  <c r="S34" i="12" s="1"/>
  <c r="T34" i="12" s="1"/>
  <c r="A73" i="5" l="1"/>
  <c r="A66" i="12"/>
  <c r="N35" i="12"/>
  <c r="R35" i="12" s="1"/>
  <c r="S35" i="12" s="1"/>
  <c r="T35" i="12" s="1"/>
  <c r="M65" i="12"/>
  <c r="A74" i="5" l="1"/>
  <c r="A67" i="12"/>
  <c r="M66" i="12"/>
  <c r="N36" i="12"/>
  <c r="R36" i="12" s="1"/>
  <c r="S36" i="12" s="1"/>
  <c r="T36" i="12" s="1"/>
  <c r="A75" i="5" l="1"/>
  <c r="A68" i="12"/>
  <c r="N37" i="12"/>
  <c r="R37" i="12" s="1"/>
  <c r="S37" i="12" s="1"/>
  <c r="T37" i="12" s="1"/>
  <c r="M67" i="12"/>
  <c r="A76" i="5" l="1"/>
  <c r="A69" i="12"/>
  <c r="M68" i="12"/>
  <c r="N38" i="12"/>
  <c r="R38" i="12" s="1"/>
  <c r="S38" i="12" s="1"/>
  <c r="T38" i="12" s="1"/>
  <c r="A77" i="5" l="1"/>
  <c r="A70" i="12"/>
  <c r="N39" i="12"/>
  <c r="R39" i="12" s="1"/>
  <c r="S39" i="12" s="1"/>
  <c r="T39" i="12" s="1"/>
  <c r="M69" i="12"/>
  <c r="A78" i="5" l="1"/>
  <c r="A71" i="12"/>
  <c r="M70" i="12"/>
  <c r="N40" i="12"/>
  <c r="R40" i="12" s="1"/>
  <c r="S40" i="12" s="1"/>
  <c r="T40" i="12" s="1"/>
  <c r="A79" i="5" l="1"/>
  <c r="A72" i="12"/>
  <c r="N41" i="12"/>
  <c r="R41" i="12" s="1"/>
  <c r="S41" i="12" s="1"/>
  <c r="T41" i="12" s="1"/>
  <c r="M71" i="12"/>
  <c r="A80" i="5" l="1"/>
  <c r="A73" i="12"/>
  <c r="M72" i="12"/>
  <c r="N42" i="12"/>
  <c r="R42" i="12" s="1"/>
  <c r="S42" i="12" s="1"/>
  <c r="T42" i="12" s="1"/>
  <c r="A81" i="5" l="1"/>
  <c r="A74" i="12"/>
  <c r="N43" i="12"/>
  <c r="R43" i="12" s="1"/>
  <c r="S43" i="12" s="1"/>
  <c r="T43" i="12" s="1"/>
  <c r="M73" i="12"/>
  <c r="A82" i="5" l="1"/>
  <c r="A75" i="12"/>
  <c r="M74" i="12"/>
  <c r="N44" i="12"/>
  <c r="R44" i="12" s="1"/>
  <c r="S44" i="12" s="1"/>
  <c r="T44" i="12" s="1"/>
  <c r="A83" i="5" l="1"/>
  <c r="A76" i="12"/>
  <c r="N45" i="12"/>
  <c r="R45" i="12" s="1"/>
  <c r="S45" i="12" s="1"/>
  <c r="T45" i="12" s="1"/>
  <c r="M75" i="12"/>
  <c r="A84" i="5" l="1"/>
  <c r="A77" i="12"/>
  <c r="M76" i="12"/>
  <c r="N46" i="12"/>
  <c r="R46" i="12" s="1"/>
  <c r="S46" i="12" s="1"/>
  <c r="T46" i="12" s="1"/>
  <c r="A85" i="5" l="1"/>
  <c r="A78" i="12"/>
  <c r="N47" i="12"/>
  <c r="R47" i="12" s="1"/>
  <c r="S47" i="12" s="1"/>
  <c r="T47" i="12" s="1"/>
  <c r="M77" i="12"/>
  <c r="A86" i="5" l="1"/>
  <c r="A79" i="12"/>
  <c r="M78" i="12"/>
  <c r="N48" i="12"/>
  <c r="R48" i="12" s="1"/>
  <c r="S48" i="12" s="1"/>
  <c r="T48" i="12" s="1"/>
  <c r="P726" i="12"/>
  <c r="A87" i="5" l="1"/>
  <c r="A80" i="12"/>
  <c r="N49" i="12"/>
  <c r="R49" i="12" s="1"/>
  <c r="S49" i="12" s="1"/>
  <c r="T49" i="12" s="1"/>
  <c r="M79" i="12"/>
  <c r="A88" i="5" l="1"/>
  <c r="A81" i="12"/>
  <c r="M80" i="12"/>
  <c r="N50" i="12"/>
  <c r="R50" i="12" s="1"/>
  <c r="S50" i="12" s="1"/>
  <c r="T50" i="12" s="1"/>
  <c r="A89" i="5" l="1"/>
  <c r="A82" i="12"/>
  <c r="N51" i="12"/>
  <c r="R51" i="12" s="1"/>
  <c r="S51" i="12" s="1"/>
  <c r="T51" i="12" s="1"/>
  <c r="M81" i="12"/>
  <c r="A90" i="5" l="1"/>
  <c r="A83" i="12"/>
  <c r="M82" i="12"/>
  <c r="N52" i="12"/>
  <c r="R52" i="12" s="1"/>
  <c r="S52" i="12" s="1"/>
  <c r="T52" i="12" s="1"/>
  <c r="A91" i="5" l="1"/>
  <c r="A84" i="12"/>
  <c r="N53" i="12"/>
  <c r="R53" i="12" s="1"/>
  <c r="S53" i="12" s="1"/>
  <c r="T53" i="12" s="1"/>
  <c r="M83" i="12"/>
  <c r="A92" i="5" l="1"/>
  <c r="A85" i="12"/>
  <c r="M84" i="12"/>
  <c r="N54" i="12"/>
  <c r="R54" i="12" s="1"/>
  <c r="S54" i="12" s="1"/>
  <c r="T54" i="12" s="1"/>
  <c r="A93" i="5" l="1"/>
  <c r="A86" i="12"/>
  <c r="N55" i="12"/>
  <c r="R55" i="12" s="1"/>
  <c r="S55" i="12" s="1"/>
  <c r="T55" i="12" s="1"/>
  <c r="M85" i="12"/>
  <c r="A94" i="5" l="1"/>
  <c r="A87" i="12"/>
  <c r="M86" i="12"/>
  <c r="N56" i="12"/>
  <c r="R56" i="12" s="1"/>
  <c r="S56" i="12" s="1"/>
  <c r="T56" i="12" s="1"/>
  <c r="A95" i="5" l="1"/>
  <c r="A88" i="12"/>
  <c r="N57" i="12"/>
  <c r="R57" i="12" s="1"/>
  <c r="S57" i="12" s="1"/>
  <c r="T57" i="12" s="1"/>
  <c r="M87" i="12"/>
  <c r="A96" i="5" l="1"/>
  <c r="A89" i="12"/>
  <c r="M88" i="12"/>
  <c r="N58" i="12"/>
  <c r="R58" i="12" s="1"/>
  <c r="S58" i="12" s="1"/>
  <c r="T58" i="12" s="1"/>
  <c r="A97" i="5" l="1"/>
  <c r="A90" i="12"/>
  <c r="N59" i="12"/>
  <c r="R59" i="12" s="1"/>
  <c r="S59" i="12" s="1"/>
  <c r="T59" i="12" s="1"/>
  <c r="M89" i="12"/>
  <c r="A98" i="5" l="1"/>
  <c r="A91" i="12"/>
  <c r="M90" i="12"/>
  <c r="N60" i="12"/>
  <c r="R60" i="12" s="1"/>
  <c r="S60" i="12" s="1"/>
  <c r="T60" i="12" s="1"/>
  <c r="A99" i="5" l="1"/>
  <c r="A92" i="12"/>
  <c r="N61" i="12"/>
  <c r="R61" i="12" s="1"/>
  <c r="S61" i="12" s="1"/>
  <c r="T61" i="12" s="1"/>
  <c r="M91" i="12"/>
  <c r="A100" i="5" l="1"/>
  <c r="A93" i="12"/>
  <c r="M92" i="12"/>
  <c r="N62" i="12"/>
  <c r="R62" i="12" s="1"/>
  <c r="S62" i="12" s="1"/>
  <c r="T62" i="12" s="1"/>
  <c r="A101" i="5" l="1"/>
  <c r="A94" i="12"/>
  <c r="N63" i="12"/>
  <c r="R63" i="12" s="1"/>
  <c r="S63" i="12" s="1"/>
  <c r="T63" i="12" s="1"/>
  <c r="M93" i="12"/>
  <c r="A102" i="5" l="1"/>
  <c r="A95" i="12"/>
  <c r="M94" i="12"/>
  <c r="N64" i="12"/>
  <c r="R64" i="12" s="1"/>
  <c r="S64" i="12" s="1"/>
  <c r="T64" i="12" s="1"/>
  <c r="A103" i="5" l="1"/>
  <c r="A96" i="12"/>
  <c r="N65" i="12"/>
  <c r="R65" i="12" s="1"/>
  <c r="S65" i="12" s="1"/>
  <c r="T65" i="12" s="1"/>
  <c r="M95" i="12"/>
  <c r="A104" i="5" l="1"/>
  <c r="A97" i="12"/>
  <c r="M96" i="12"/>
  <c r="N66" i="12"/>
  <c r="R66" i="12" s="1"/>
  <c r="S66" i="12" s="1"/>
  <c r="T66" i="12" s="1"/>
  <c r="A105" i="5" l="1"/>
  <c r="A98" i="12"/>
  <c r="N67" i="12"/>
  <c r="R67" i="12" s="1"/>
  <c r="S67" i="12" s="1"/>
  <c r="T67" i="12" s="1"/>
  <c r="M97" i="12"/>
  <c r="A106" i="5" l="1"/>
  <c r="A99" i="12"/>
  <c r="M98" i="12"/>
  <c r="N68" i="12"/>
  <c r="R68" i="12" s="1"/>
  <c r="S68" i="12" s="1"/>
  <c r="T68" i="12" s="1"/>
  <c r="A107" i="5" l="1"/>
  <c r="A100" i="12"/>
  <c r="N69" i="12"/>
  <c r="R69" i="12" s="1"/>
  <c r="S69" i="12" s="1"/>
  <c r="T69" i="12" s="1"/>
  <c r="M99" i="12"/>
  <c r="A108" i="5" l="1"/>
  <c r="A101" i="12"/>
  <c r="M100" i="12"/>
  <c r="N70" i="12"/>
  <c r="R70" i="12" s="1"/>
  <c r="S70" i="12" s="1"/>
  <c r="T70" i="12" s="1"/>
  <c r="A109" i="5" l="1"/>
  <c r="A102" i="12"/>
  <c r="N71" i="12"/>
  <c r="R71" i="12" s="1"/>
  <c r="S71" i="12" s="1"/>
  <c r="T71" i="12" s="1"/>
  <c r="M101" i="12"/>
  <c r="A110" i="5" l="1"/>
  <c r="A103" i="12"/>
  <c r="M102" i="12"/>
  <c r="N72" i="12"/>
  <c r="R72" i="12" s="1"/>
  <c r="S72" i="12" s="1"/>
  <c r="T72" i="12" s="1"/>
  <c r="A111" i="5" l="1"/>
  <c r="A104" i="12"/>
  <c r="N73" i="12"/>
  <c r="R73" i="12" s="1"/>
  <c r="S73" i="12" s="1"/>
  <c r="T73" i="12" s="1"/>
  <c r="M103" i="12"/>
  <c r="A112" i="5" l="1"/>
  <c r="A105" i="12"/>
  <c r="M104" i="12"/>
  <c r="N74" i="12"/>
  <c r="R74" i="12" s="1"/>
  <c r="S74" i="12" s="1"/>
  <c r="T74" i="12" s="1"/>
  <c r="A113" i="5" l="1"/>
  <c r="A106" i="12"/>
  <c r="N75" i="12"/>
  <c r="R75" i="12" s="1"/>
  <c r="S75" i="12" s="1"/>
  <c r="T75" i="12" s="1"/>
  <c r="M105" i="12"/>
  <c r="A114" i="5" l="1"/>
  <c r="A107" i="12"/>
  <c r="M106" i="12"/>
  <c r="N76" i="12"/>
  <c r="R76" i="12" s="1"/>
  <c r="S76" i="12" s="1"/>
  <c r="T76" i="12" s="1"/>
  <c r="A115" i="5" l="1"/>
  <c r="A108" i="12"/>
  <c r="M107" i="12"/>
  <c r="N77" i="12"/>
  <c r="R77" i="12" s="1"/>
  <c r="S77" i="12" s="1"/>
  <c r="T77" i="12" s="1"/>
  <c r="A116" i="5" l="1"/>
  <c r="A109" i="12"/>
  <c r="N78" i="12"/>
  <c r="R78" i="12" s="1"/>
  <c r="S78" i="12" s="1"/>
  <c r="T78" i="12" s="1"/>
  <c r="M108" i="12"/>
  <c r="A117" i="5" l="1"/>
  <c r="A110" i="12"/>
  <c r="M109" i="12"/>
  <c r="N79" i="12"/>
  <c r="R79" i="12" s="1"/>
  <c r="S79" i="12" s="1"/>
  <c r="T79" i="12" s="1"/>
  <c r="A118" i="5" l="1"/>
  <c r="A111" i="12"/>
  <c r="N80" i="12"/>
  <c r="R80" i="12" s="1"/>
  <c r="S80" i="12" s="1"/>
  <c r="T80" i="12" s="1"/>
  <c r="M110" i="12"/>
  <c r="A119" i="5" l="1"/>
  <c r="A112" i="12"/>
  <c r="M111" i="12"/>
  <c r="N81" i="12"/>
  <c r="R81" i="12" s="1"/>
  <c r="S81" i="12" s="1"/>
  <c r="T81" i="12" s="1"/>
  <c r="A120" i="5" l="1"/>
  <c r="A113" i="12"/>
  <c r="N82" i="12"/>
  <c r="R82" i="12" s="1"/>
  <c r="S82" i="12" s="1"/>
  <c r="T82" i="12" s="1"/>
  <c r="M112" i="12"/>
  <c r="A121" i="5" l="1"/>
  <c r="A114" i="12"/>
  <c r="M113" i="12"/>
  <c r="N83" i="12"/>
  <c r="R83" i="12" s="1"/>
  <c r="S83" i="12" s="1"/>
  <c r="T83" i="12" s="1"/>
  <c r="A122" i="5" l="1"/>
  <c r="A115" i="12"/>
  <c r="N84" i="12"/>
  <c r="R84" i="12" s="1"/>
  <c r="S84" i="12" s="1"/>
  <c r="T84" i="12" s="1"/>
  <c r="M114" i="12"/>
  <c r="A123" i="5" l="1"/>
  <c r="A116" i="12"/>
  <c r="M115" i="12"/>
  <c r="N85" i="12"/>
  <c r="R85" i="12" s="1"/>
  <c r="S85" i="12" s="1"/>
  <c r="T85" i="12" s="1"/>
  <c r="A124" i="5" l="1"/>
  <c r="A117" i="12"/>
  <c r="N86" i="12"/>
  <c r="R86" i="12" s="1"/>
  <c r="S86" i="12" s="1"/>
  <c r="T86" i="12" s="1"/>
  <c r="M116" i="12"/>
  <c r="A125" i="5" l="1"/>
  <c r="A118" i="12"/>
  <c r="M117" i="12"/>
  <c r="N87" i="12"/>
  <c r="R87" i="12" s="1"/>
  <c r="S87" i="12" s="1"/>
  <c r="T87" i="12" s="1"/>
  <c r="A126" i="5" l="1"/>
  <c r="A119" i="12"/>
  <c r="N88" i="12"/>
  <c r="R88" i="12" s="1"/>
  <c r="S88" i="12" s="1"/>
  <c r="T88" i="12" s="1"/>
  <c r="M118" i="12"/>
  <c r="A127" i="5" l="1"/>
  <c r="A120" i="12"/>
  <c r="M119" i="12"/>
  <c r="N89" i="12"/>
  <c r="R89" i="12" s="1"/>
  <c r="S89" i="12" s="1"/>
  <c r="T89" i="12" s="1"/>
  <c r="A128" i="5" l="1"/>
  <c r="A121" i="12"/>
  <c r="N90" i="12"/>
  <c r="R90" i="12" s="1"/>
  <c r="S90" i="12" s="1"/>
  <c r="T90" i="12" s="1"/>
  <c r="M120" i="12"/>
  <c r="A129" i="5" l="1"/>
  <c r="A122" i="12"/>
  <c r="M121" i="12"/>
  <c r="N91" i="12"/>
  <c r="R91" i="12" s="1"/>
  <c r="S91" i="12" s="1"/>
  <c r="T91" i="12" s="1"/>
  <c r="A130" i="5" l="1"/>
  <c r="A123" i="12"/>
  <c r="N92" i="12"/>
  <c r="R92" i="12" s="1"/>
  <c r="S92" i="12" s="1"/>
  <c r="T92" i="12" s="1"/>
  <c r="M122" i="12"/>
  <c r="A131" i="5" l="1"/>
  <c r="A124" i="12"/>
  <c r="M123" i="12"/>
  <c r="N93" i="12"/>
  <c r="R93" i="12" s="1"/>
  <c r="S93" i="12" s="1"/>
  <c r="T93" i="12" s="1"/>
  <c r="A132" i="5" l="1"/>
  <c r="A125" i="12"/>
  <c r="N94" i="12"/>
  <c r="R94" i="12" s="1"/>
  <c r="S94" i="12" s="1"/>
  <c r="T94" i="12" s="1"/>
  <c r="M124" i="12"/>
  <c r="A133" i="5" l="1"/>
  <c r="A126" i="12"/>
  <c r="M125" i="12"/>
  <c r="N95" i="12"/>
  <c r="R95" i="12" s="1"/>
  <c r="S95" i="12" s="1"/>
  <c r="T95" i="12" s="1"/>
  <c r="A134" i="5" l="1"/>
  <c r="A127" i="12"/>
  <c r="N96" i="12"/>
  <c r="R96" i="12" s="1"/>
  <c r="S96" i="12" s="1"/>
  <c r="T96" i="12" s="1"/>
  <c r="M126" i="12"/>
  <c r="A135" i="5" l="1"/>
  <c r="A128" i="12"/>
  <c r="M127" i="12"/>
  <c r="N97" i="12"/>
  <c r="R97" i="12" s="1"/>
  <c r="S97" i="12" s="1"/>
  <c r="T97" i="12" s="1"/>
  <c r="A136" i="5" l="1"/>
  <c r="A129" i="12"/>
  <c r="N98" i="12"/>
  <c r="R98" i="12" s="1"/>
  <c r="S98" i="12" s="1"/>
  <c r="T98" i="12" s="1"/>
  <c r="M128" i="12"/>
  <c r="A137" i="5" l="1"/>
  <c r="A130" i="12"/>
  <c r="M129" i="12"/>
  <c r="N99" i="12"/>
  <c r="R99" i="12" s="1"/>
  <c r="S99" i="12" s="1"/>
  <c r="T99" i="12" s="1"/>
  <c r="A138" i="5" l="1"/>
  <c r="A131" i="12"/>
  <c r="N100" i="12"/>
  <c r="R100" i="12" s="1"/>
  <c r="S100" i="12" s="1"/>
  <c r="T100" i="12" s="1"/>
  <c r="M130" i="12"/>
  <c r="A139" i="5" l="1"/>
  <c r="A132" i="12"/>
  <c r="M131" i="12"/>
  <c r="N101" i="12"/>
  <c r="R101" i="12" s="1"/>
  <c r="S101" i="12" s="1"/>
  <c r="T101" i="12" s="1"/>
  <c r="A140" i="5" l="1"/>
  <c r="A133" i="12"/>
  <c r="N102" i="12"/>
  <c r="R102" i="12" s="1"/>
  <c r="S102" i="12" s="1"/>
  <c r="T102" i="12" s="1"/>
  <c r="M132" i="12"/>
  <c r="A141" i="5" l="1"/>
  <c r="A134" i="12"/>
  <c r="M133" i="12"/>
  <c r="N103" i="12"/>
  <c r="R103" i="12" s="1"/>
  <c r="S103" i="12" s="1"/>
  <c r="T103" i="12" s="1"/>
  <c r="A142" i="5" l="1"/>
  <c r="A135" i="12"/>
  <c r="N104" i="12"/>
  <c r="R104" i="12" s="1"/>
  <c r="S104" i="12" s="1"/>
  <c r="T104" i="12" s="1"/>
  <c r="M134" i="12"/>
  <c r="A143" i="5" l="1"/>
  <c r="A136" i="12"/>
  <c r="M135" i="12"/>
  <c r="N105" i="12"/>
  <c r="R105" i="12" s="1"/>
  <c r="S105" i="12" s="1"/>
  <c r="T105" i="12" s="1"/>
  <c r="A144" i="5" l="1"/>
  <c r="A137" i="12"/>
  <c r="N106" i="12"/>
  <c r="R106" i="12" s="1"/>
  <c r="S106" i="12" s="1"/>
  <c r="T106" i="12" s="1"/>
  <c r="M136" i="12"/>
  <c r="A145" i="5" l="1"/>
  <c r="A138" i="12"/>
  <c r="M137" i="12"/>
  <c r="N107" i="12"/>
  <c r="R107" i="12" s="1"/>
  <c r="S107" i="12" s="1"/>
  <c r="T107" i="12" s="1"/>
  <c r="A146" i="5" l="1"/>
  <c r="A139" i="12"/>
  <c r="N108" i="12"/>
  <c r="R108" i="12" s="1"/>
  <c r="S108" i="12" s="1"/>
  <c r="T108" i="12" s="1"/>
  <c r="M138" i="12"/>
  <c r="A147" i="5" l="1"/>
  <c r="A140" i="12"/>
  <c r="M139" i="12"/>
  <c r="N109" i="12"/>
  <c r="R109" i="12" s="1"/>
  <c r="S109" i="12" s="1"/>
  <c r="T109" i="12" s="1"/>
  <c r="A148" i="5" l="1"/>
  <c r="A141" i="12"/>
  <c r="N110" i="12"/>
  <c r="R110" i="12" s="1"/>
  <c r="S110" i="12" s="1"/>
  <c r="T110" i="12" s="1"/>
  <c r="M140" i="12"/>
  <c r="A149" i="5" l="1"/>
  <c r="A142" i="12"/>
  <c r="M141" i="12"/>
  <c r="N111" i="12"/>
  <c r="R111" i="12" s="1"/>
  <c r="S111" i="12" s="1"/>
  <c r="T111" i="12" s="1"/>
  <c r="A150" i="5" l="1"/>
  <c r="A143" i="12"/>
  <c r="N112" i="12"/>
  <c r="R112" i="12" s="1"/>
  <c r="S112" i="12" s="1"/>
  <c r="T112" i="12" s="1"/>
  <c r="M142" i="12"/>
  <c r="A151" i="5" l="1"/>
  <c r="A144" i="12"/>
  <c r="M143" i="12"/>
  <c r="N113" i="12"/>
  <c r="R113" i="12" s="1"/>
  <c r="S113" i="12" s="1"/>
  <c r="T113" i="12" s="1"/>
  <c r="A152" i="5" l="1"/>
  <c r="A145" i="12"/>
  <c r="N114" i="12"/>
  <c r="R114" i="12" s="1"/>
  <c r="S114" i="12" s="1"/>
  <c r="T114" i="12" s="1"/>
  <c r="M144" i="12"/>
  <c r="A153" i="5" l="1"/>
  <c r="A146" i="12"/>
  <c r="M145" i="12"/>
  <c r="N115" i="12"/>
  <c r="R115" i="12" s="1"/>
  <c r="S115" i="12" s="1"/>
  <c r="T115" i="12" s="1"/>
  <c r="A154" i="5" l="1"/>
  <c r="A147" i="12"/>
  <c r="N116" i="12"/>
  <c r="R116" i="12" s="1"/>
  <c r="S116" i="12" s="1"/>
  <c r="T116" i="12" s="1"/>
  <c r="M146" i="12"/>
  <c r="A155" i="5" l="1"/>
  <c r="A148" i="12"/>
  <c r="M147" i="12"/>
  <c r="N117" i="12"/>
  <c r="R117" i="12" s="1"/>
  <c r="S117" i="12" s="1"/>
  <c r="T117" i="12" s="1"/>
  <c r="A156" i="5" l="1"/>
  <c r="A149" i="12"/>
  <c r="N118" i="12"/>
  <c r="R118" i="12" s="1"/>
  <c r="S118" i="12" s="1"/>
  <c r="T118" i="12" s="1"/>
  <c r="M148" i="12"/>
  <c r="A157" i="5" l="1"/>
  <c r="A150" i="12"/>
  <c r="M149" i="12"/>
  <c r="N119" i="12"/>
  <c r="R119" i="12" s="1"/>
  <c r="S119" i="12" s="1"/>
  <c r="T119" i="12" s="1"/>
  <c r="A158" i="5" l="1"/>
  <c r="A151" i="12"/>
  <c r="N120" i="12"/>
  <c r="R120" i="12" s="1"/>
  <c r="S120" i="12" s="1"/>
  <c r="T120" i="12" s="1"/>
  <c r="M150" i="12"/>
  <c r="A159" i="5" l="1"/>
  <c r="A152" i="12"/>
  <c r="M151" i="12"/>
  <c r="N121" i="12"/>
  <c r="R121" i="12" s="1"/>
  <c r="S121" i="12" s="1"/>
  <c r="T121" i="12" s="1"/>
  <c r="A160" i="5" l="1"/>
  <c r="A153" i="12"/>
  <c r="N122" i="12"/>
  <c r="R122" i="12" s="1"/>
  <c r="S122" i="12" s="1"/>
  <c r="T122" i="12" s="1"/>
  <c r="M152" i="12"/>
  <c r="A161" i="5" l="1"/>
  <c r="A154" i="12"/>
  <c r="M153" i="12"/>
  <c r="N123" i="12"/>
  <c r="R123" i="12" s="1"/>
  <c r="S123" i="12" s="1"/>
  <c r="T123" i="12" s="1"/>
  <c r="A162" i="5" l="1"/>
  <c r="A155" i="12"/>
  <c r="N124" i="12"/>
  <c r="R124" i="12" s="1"/>
  <c r="S124" i="12" s="1"/>
  <c r="T124" i="12" s="1"/>
  <c r="M154" i="12"/>
  <c r="A163" i="5" l="1"/>
  <c r="A156" i="12"/>
  <c r="M155" i="12"/>
  <c r="N125" i="12"/>
  <c r="R125" i="12" s="1"/>
  <c r="S125" i="12" s="1"/>
  <c r="T125" i="12" s="1"/>
  <c r="A164" i="5" l="1"/>
  <c r="A157" i="12"/>
  <c r="N126" i="12"/>
  <c r="R126" i="12" s="1"/>
  <c r="S126" i="12" s="1"/>
  <c r="T126" i="12" s="1"/>
  <c r="M156" i="12"/>
  <c r="A165" i="5" l="1"/>
  <c r="A158" i="12"/>
  <c r="M157" i="12"/>
  <c r="N127" i="12"/>
  <c r="R127" i="12" s="1"/>
  <c r="S127" i="12" s="1"/>
  <c r="T127" i="12" s="1"/>
  <c r="A166" i="5" l="1"/>
  <c r="A159" i="12"/>
  <c r="N128" i="12"/>
  <c r="R128" i="12" s="1"/>
  <c r="S128" i="12" s="1"/>
  <c r="T128" i="12" s="1"/>
  <c r="M158" i="12"/>
  <c r="A167" i="5" l="1"/>
  <c r="A160" i="12"/>
  <c r="M159" i="12"/>
  <c r="N129" i="12"/>
  <c r="R129" i="12" s="1"/>
  <c r="S129" i="12" s="1"/>
  <c r="T129" i="12" s="1"/>
  <c r="A168" i="5" l="1"/>
  <c r="A161" i="12"/>
  <c r="N130" i="12"/>
  <c r="R130" i="12" s="1"/>
  <c r="S130" i="12" s="1"/>
  <c r="T130" i="12" s="1"/>
  <c r="M160" i="12"/>
  <c r="A169" i="5" l="1"/>
  <c r="A162" i="12"/>
  <c r="M161" i="12"/>
  <c r="N131" i="12"/>
  <c r="R131" i="12" s="1"/>
  <c r="S131" i="12" s="1"/>
  <c r="T131" i="12" s="1"/>
  <c r="A170" i="5" l="1"/>
  <c r="A163" i="12"/>
  <c r="N132" i="12"/>
  <c r="R132" i="12" s="1"/>
  <c r="S132" i="12" s="1"/>
  <c r="T132" i="12" s="1"/>
  <c r="M162" i="12"/>
  <c r="A171" i="5" l="1"/>
  <c r="A164" i="12"/>
  <c r="M163" i="12"/>
  <c r="N133" i="12"/>
  <c r="R133" i="12" s="1"/>
  <c r="S133" i="12" s="1"/>
  <c r="T133" i="12" s="1"/>
  <c r="A172" i="5" l="1"/>
  <c r="A165" i="12"/>
  <c r="N134" i="12"/>
  <c r="R134" i="12" s="1"/>
  <c r="S134" i="12" s="1"/>
  <c r="T134" i="12" s="1"/>
  <c r="M164" i="12"/>
  <c r="A173" i="5" l="1"/>
  <c r="A166" i="12"/>
  <c r="M165" i="12"/>
  <c r="N135" i="12"/>
  <c r="R135" i="12" s="1"/>
  <c r="S135" i="12" s="1"/>
  <c r="T135" i="12" s="1"/>
  <c r="A174" i="5" l="1"/>
  <c r="A175" i="5" s="1"/>
  <c r="A176" i="5" s="1"/>
  <c r="A177" i="5" s="1"/>
  <c r="A167" i="12"/>
  <c r="N136" i="12"/>
  <c r="R136" i="12" s="1"/>
  <c r="S136" i="12" s="1"/>
  <c r="T136" i="12" s="1"/>
  <c r="M166" i="12"/>
  <c r="A178" i="5" l="1"/>
  <c r="A171" i="12"/>
  <c r="A168" i="12"/>
  <c r="M167" i="12"/>
  <c r="N137" i="12"/>
  <c r="R137" i="12" s="1"/>
  <c r="S137" i="12" s="1"/>
  <c r="T137" i="12" s="1"/>
  <c r="A172" i="12" l="1"/>
  <c r="A179" i="5"/>
  <c r="A169" i="12"/>
  <c r="N138" i="12"/>
  <c r="R138" i="12" s="1"/>
  <c r="S138" i="12" s="1"/>
  <c r="T138" i="12" s="1"/>
  <c r="M168" i="12"/>
  <c r="A180" i="5" l="1"/>
  <c r="A173" i="12"/>
  <c r="A170" i="12"/>
  <c r="M169" i="12"/>
  <c r="N139" i="12"/>
  <c r="R139" i="12" s="1"/>
  <c r="S139" i="12" s="1"/>
  <c r="T139" i="12" s="1"/>
  <c r="A181" i="5" l="1"/>
  <c r="A174" i="12"/>
  <c r="N140" i="12"/>
  <c r="R140" i="12" s="1"/>
  <c r="S140" i="12" s="1"/>
  <c r="T140" i="12" s="1"/>
  <c r="M170" i="12"/>
  <c r="A175" i="12" l="1"/>
  <c r="A182" i="5"/>
  <c r="M171" i="12"/>
  <c r="N141" i="12"/>
  <c r="R141" i="12" s="1"/>
  <c r="S141" i="12" s="1"/>
  <c r="T141" i="12" s="1"/>
  <c r="A176" i="12" l="1"/>
  <c r="A183" i="5"/>
  <c r="N142" i="12"/>
  <c r="R142" i="12" s="1"/>
  <c r="S142" i="12" s="1"/>
  <c r="T142" i="12" s="1"/>
  <c r="M172" i="12"/>
  <c r="A177" i="12" l="1"/>
  <c r="A184" i="5"/>
  <c r="M173" i="12"/>
  <c r="N143" i="12"/>
  <c r="R143" i="12" s="1"/>
  <c r="S143" i="12" s="1"/>
  <c r="T143" i="12" s="1"/>
  <c r="A185" i="5" l="1"/>
  <c r="A178" i="12"/>
  <c r="N144" i="12"/>
  <c r="R144" i="12" s="1"/>
  <c r="S144" i="12" s="1"/>
  <c r="T144" i="12" s="1"/>
  <c r="M174" i="12"/>
  <c r="A186" i="5" l="1"/>
  <c r="A179" i="12"/>
  <c r="M175" i="12"/>
  <c r="N145" i="12"/>
  <c r="R145" i="12" s="1"/>
  <c r="S145" i="12" s="1"/>
  <c r="T145" i="12" s="1"/>
  <c r="A180" i="12" l="1"/>
  <c r="A187" i="5"/>
  <c r="A181" i="12" s="1"/>
  <c r="N146" i="12"/>
  <c r="R146" i="12" s="1"/>
  <c r="S146" i="12" s="1"/>
  <c r="T146" i="12" s="1"/>
  <c r="M176" i="12"/>
  <c r="M177" i="12" l="1"/>
  <c r="N147" i="12"/>
  <c r="R147" i="12" s="1"/>
  <c r="S147" i="12" s="1"/>
  <c r="T147" i="12" s="1"/>
  <c r="N148" i="12" l="1"/>
  <c r="R148" i="12" s="1"/>
  <c r="S148" i="12" s="1"/>
  <c r="T148" i="12" s="1"/>
  <c r="M178" i="12"/>
  <c r="M179" i="12" l="1"/>
  <c r="N149" i="12"/>
  <c r="R149" i="12" s="1"/>
  <c r="S149" i="12" s="1"/>
  <c r="T149" i="12" s="1"/>
  <c r="A188" i="5" l="1"/>
  <c r="A182" i="12" s="1"/>
  <c r="N150" i="12"/>
  <c r="R150" i="12" s="1"/>
  <c r="S150" i="12" s="1"/>
  <c r="T150" i="12" s="1"/>
  <c r="M180" i="12"/>
  <c r="A189" i="5" l="1"/>
  <c r="A183" i="12" s="1"/>
  <c r="M181" i="12"/>
  <c r="N151" i="12"/>
  <c r="R151" i="12" s="1"/>
  <c r="S151" i="12" s="1"/>
  <c r="T151" i="12" s="1"/>
  <c r="A190" i="5" l="1"/>
  <c r="A184" i="12" s="1"/>
  <c r="N152" i="12"/>
  <c r="R152" i="12" s="1"/>
  <c r="S152" i="12" s="1"/>
  <c r="T152" i="12" s="1"/>
  <c r="M182" i="12"/>
  <c r="A191" i="5" l="1"/>
  <c r="A185" i="12" s="1"/>
  <c r="M183" i="12"/>
  <c r="N153" i="12"/>
  <c r="R153" i="12" s="1"/>
  <c r="S153" i="12" s="1"/>
  <c r="T153" i="12" s="1"/>
  <c r="A192" i="5" l="1"/>
  <c r="A186" i="12" s="1"/>
  <c r="N154" i="12"/>
  <c r="R154" i="12" s="1"/>
  <c r="S154" i="12" s="1"/>
  <c r="T154" i="12" s="1"/>
  <c r="M184" i="12"/>
  <c r="A193" i="5" l="1"/>
  <c r="A187" i="12" s="1"/>
  <c r="M185" i="12"/>
  <c r="N155" i="12"/>
  <c r="R155" i="12" s="1"/>
  <c r="S155" i="12" s="1"/>
  <c r="T155" i="12" s="1"/>
  <c r="A194" i="5" l="1"/>
  <c r="A188" i="12" s="1"/>
  <c r="N156" i="12"/>
  <c r="R156" i="12" s="1"/>
  <c r="S156" i="12" s="1"/>
  <c r="T156" i="12" s="1"/>
  <c r="M186" i="12"/>
  <c r="A195" i="5" l="1"/>
  <c r="A189" i="12" s="1"/>
  <c r="M187" i="12"/>
  <c r="N157" i="12"/>
  <c r="R157" i="12" s="1"/>
  <c r="S157" i="12" s="1"/>
  <c r="T157" i="12" s="1"/>
  <c r="A196" i="5" l="1"/>
  <c r="A190" i="12" s="1"/>
  <c r="N158" i="12"/>
  <c r="R158" i="12" s="1"/>
  <c r="S158" i="12" s="1"/>
  <c r="T158" i="12" s="1"/>
  <c r="M188" i="12"/>
  <c r="A197" i="5" l="1"/>
  <c r="A191" i="12" s="1"/>
  <c r="M189" i="12"/>
  <c r="N159" i="12"/>
  <c r="R159" i="12" s="1"/>
  <c r="S159" i="12" s="1"/>
  <c r="T159" i="12" s="1"/>
  <c r="A198" i="5" l="1"/>
  <c r="A192" i="12" s="1"/>
  <c r="N160" i="12"/>
  <c r="R160" i="12" s="1"/>
  <c r="S160" i="12" s="1"/>
  <c r="T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161" i="12" s="1"/>
  <c r="T9" i="5"/>
  <c r="S9" i="5"/>
  <c r="R9" i="5"/>
  <c r="A200" i="5" l="1"/>
  <c r="A194" i="12" s="1"/>
  <c r="N162" i="12"/>
  <c r="R162" i="12" s="1"/>
  <c r="S162" i="12" s="1"/>
  <c r="T162" i="12" s="1"/>
  <c r="M192" i="12"/>
  <c r="N12" i="5"/>
  <c r="N732" i="5" s="1"/>
  <c r="A201" i="5" l="1"/>
  <c r="A195" i="12" s="1"/>
  <c r="M193" i="12"/>
  <c r="N163" i="12"/>
  <c r="R163" i="12" s="1"/>
  <c r="S163" i="12" s="1"/>
  <c r="T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T164" i="12" s="1"/>
  <c r="M194" i="12"/>
  <c r="I12" i="5"/>
  <c r="A203" i="5" l="1"/>
  <c r="A197" i="12" s="1"/>
  <c r="M195" i="12"/>
  <c r="N165" i="12"/>
  <c r="R165" i="12" s="1"/>
  <c r="S165" i="12" s="1"/>
  <c r="T165" i="12" s="1"/>
  <c r="I732" i="5"/>
  <c r="A204" i="5" l="1"/>
  <c r="A198" i="12" s="1"/>
  <c r="N166" i="12"/>
  <c r="R166" i="12" s="1"/>
  <c r="S166" i="12" s="1"/>
  <c r="T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T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T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T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T170" i="12" s="1"/>
  <c r="M200" i="12"/>
  <c r="AG3" i="4"/>
  <c r="AF36" i="4"/>
  <c r="AG36" i="4" s="1"/>
  <c r="AF35" i="4"/>
  <c r="A209" i="5" l="1"/>
  <c r="A203" i="12" s="1"/>
  <c r="M201" i="12"/>
  <c r="N171" i="12"/>
  <c r="R171" i="12" s="1"/>
  <c r="S171" i="12" s="1"/>
  <c r="T171" i="12" s="1"/>
  <c r="A210" i="5" l="1"/>
  <c r="A204" i="12" s="1"/>
  <c r="N172" i="12"/>
  <c r="R172" i="12" s="1"/>
  <c r="S172" i="12" s="1"/>
  <c r="T172" i="12" s="1"/>
  <c r="M202" i="12"/>
  <c r="G12" i="5"/>
  <c r="K12" i="5" s="1"/>
  <c r="P12" i="5" s="1"/>
  <c r="H6" i="12" s="1"/>
  <c r="A211" i="5" l="1"/>
  <c r="A205" i="12" s="1"/>
  <c r="M203" i="12"/>
  <c r="N173" i="12"/>
  <c r="R173" i="12" s="1"/>
  <c r="S173" i="12" s="1"/>
  <c r="T173" i="12" s="1"/>
  <c r="I6" i="12"/>
  <c r="T6" i="12" s="1"/>
  <c r="Q12" i="5"/>
  <c r="R12" i="5"/>
  <c r="T12" i="5"/>
  <c r="S12" i="5"/>
  <c r="A212" i="5" l="1"/>
  <c r="A206" i="12" s="1"/>
  <c r="N174" i="12"/>
  <c r="R174" i="12" s="1"/>
  <c r="S174" i="12" s="1"/>
  <c r="T174" i="12" s="1"/>
  <c r="M204" i="12"/>
  <c r="AA12" i="5"/>
  <c r="V12" i="5"/>
  <c r="A213" i="5" l="1"/>
  <c r="A207" i="12" s="1"/>
  <c r="M205" i="12"/>
  <c r="N175" i="12"/>
  <c r="R175" i="12" s="1"/>
  <c r="S175" i="12" s="1"/>
  <c r="T175" i="12" s="1"/>
  <c r="AB12" i="5"/>
  <c r="A214" i="5" l="1"/>
  <c r="A208" i="12" s="1"/>
  <c r="N176" i="12"/>
  <c r="R176" i="12" s="1"/>
  <c r="S176" i="12" s="1"/>
  <c r="T176" i="12" s="1"/>
  <c r="M206" i="12"/>
  <c r="A215" i="5" l="1"/>
  <c r="A209" i="12" s="1"/>
  <c r="M207" i="12"/>
  <c r="N177" i="12"/>
  <c r="R177" i="12" s="1"/>
  <c r="S177" i="12" s="1"/>
  <c r="T177" i="12" s="1"/>
  <c r="A216" i="5" l="1"/>
  <c r="A210" i="12" s="1"/>
  <c r="N178" i="12"/>
  <c r="R178" i="12" s="1"/>
  <c r="S178" i="12" s="1"/>
  <c r="T178" i="12" s="1"/>
  <c r="M208" i="12"/>
  <c r="A217" i="5" l="1"/>
  <c r="A211" i="12" s="1"/>
  <c r="M209" i="12"/>
  <c r="N179" i="12"/>
  <c r="R179" i="12" s="1"/>
  <c r="S179" i="12" s="1"/>
  <c r="T179" i="12" s="1"/>
  <c r="A218" i="5" l="1"/>
  <c r="A212" i="12" s="1"/>
  <c r="N180" i="12"/>
  <c r="R180" i="12" s="1"/>
  <c r="S180" i="12" s="1"/>
  <c r="T180" i="12" s="1"/>
  <c r="M210" i="12"/>
  <c r="A219" i="5" l="1"/>
  <c r="A213" i="12" s="1"/>
  <c r="M211" i="12"/>
  <c r="N181" i="12"/>
  <c r="R181" i="12" s="1"/>
  <c r="S181" i="12" s="1"/>
  <c r="T181" i="12" s="1"/>
  <c r="A220" i="5" l="1"/>
  <c r="A214" i="12" s="1"/>
  <c r="N182" i="12"/>
  <c r="R182" i="12" s="1"/>
  <c r="S182" i="12" s="1"/>
  <c r="T182" i="12" s="1"/>
  <c r="M212" i="12"/>
  <c r="A221" i="5" l="1"/>
  <c r="A215" i="12" s="1"/>
  <c r="M213" i="12"/>
  <c r="N183" i="12"/>
  <c r="R183" i="12" s="1"/>
  <c r="S183" i="12" s="1"/>
  <c r="T183" i="12" s="1"/>
  <c r="A222" i="5" l="1"/>
  <c r="A216" i="12" s="1"/>
  <c r="N184" i="12"/>
  <c r="R184" i="12" s="1"/>
  <c r="S184" i="12" s="1"/>
  <c r="T184" i="12" s="1"/>
  <c r="M214" i="12"/>
  <c r="A223" i="5" l="1"/>
  <c r="A217" i="12" s="1"/>
  <c r="M215" i="12"/>
  <c r="N185" i="12"/>
  <c r="R185" i="12" s="1"/>
  <c r="S185" i="12" s="1"/>
  <c r="T185" i="12" s="1"/>
  <c r="A224" i="5" l="1"/>
  <c r="A218" i="12" s="1"/>
  <c r="N186" i="12"/>
  <c r="R186" i="12" s="1"/>
  <c r="S186" i="12" s="1"/>
  <c r="T186" i="12" s="1"/>
  <c r="M216" i="12"/>
  <c r="A225" i="5" l="1"/>
  <c r="A219" i="12" s="1"/>
  <c r="M217" i="12"/>
  <c r="N187" i="12"/>
  <c r="R187" i="12" s="1"/>
  <c r="S187" i="12" s="1"/>
  <c r="T187" i="12" s="1"/>
  <c r="A226" i="5" l="1"/>
  <c r="A220" i="12" s="1"/>
  <c r="N188" i="12"/>
  <c r="R188" i="12" s="1"/>
  <c r="S188" i="12" s="1"/>
  <c r="T188" i="12" s="1"/>
  <c r="M218" i="12"/>
  <c r="A227" i="5" l="1"/>
  <c r="A221" i="12" s="1"/>
  <c r="M219" i="12"/>
  <c r="N189" i="12"/>
  <c r="R189" i="12" s="1"/>
  <c r="S189" i="12" s="1"/>
  <c r="T189" i="12" s="1"/>
  <c r="A228" i="5" l="1"/>
  <c r="A222" i="12" s="1"/>
  <c r="N190" i="12"/>
  <c r="R190" i="12" s="1"/>
  <c r="S190" i="12" s="1"/>
  <c r="T190" i="12" s="1"/>
  <c r="M220" i="12"/>
  <c r="A229" i="5" l="1"/>
  <c r="A223" i="12" s="1"/>
  <c r="M221" i="12"/>
  <c r="N191" i="12"/>
  <c r="R191" i="12" s="1"/>
  <c r="S191" i="12" s="1"/>
  <c r="T191" i="12" s="1"/>
  <c r="A230" i="5" l="1"/>
  <c r="A224" i="12" s="1"/>
  <c r="N192" i="12"/>
  <c r="R192" i="12" s="1"/>
  <c r="S192" i="12" s="1"/>
  <c r="T192" i="12" s="1"/>
  <c r="M222" i="12"/>
  <c r="A231" i="5" l="1"/>
  <c r="A225" i="12" s="1"/>
  <c r="M223" i="12"/>
  <c r="N193" i="12"/>
  <c r="R193" i="12" s="1"/>
  <c r="S193" i="12" s="1"/>
  <c r="T193" i="12" s="1"/>
  <c r="A232" i="5" l="1"/>
  <c r="A226" i="12" s="1"/>
  <c r="N194" i="12"/>
  <c r="R194" i="12" s="1"/>
  <c r="S194" i="12" s="1"/>
  <c r="T194" i="12" s="1"/>
  <c r="M224" i="12"/>
  <c r="A233" i="5" l="1"/>
  <c r="A227" i="12" s="1"/>
  <c r="M225" i="12"/>
  <c r="N195" i="12"/>
  <c r="R195" i="12" s="1"/>
  <c r="S195" i="12" s="1"/>
  <c r="T195" i="12" s="1"/>
  <c r="A234" i="5" l="1"/>
  <c r="A228" i="12" s="1"/>
  <c r="N196" i="12"/>
  <c r="R196" i="12" s="1"/>
  <c r="S196" i="12" s="1"/>
  <c r="T196" i="12" s="1"/>
  <c r="M226" i="12"/>
  <c r="A235" i="5" l="1"/>
  <c r="A229" i="12" s="1"/>
  <c r="M227" i="12"/>
  <c r="N197" i="12"/>
  <c r="R197" i="12" s="1"/>
  <c r="S197" i="12" s="1"/>
  <c r="T197" i="12" s="1"/>
  <c r="A236" i="5" l="1"/>
  <c r="A230" i="12" s="1"/>
  <c r="N198" i="12"/>
  <c r="R198" i="12" s="1"/>
  <c r="S198" i="12" s="1"/>
  <c r="T198" i="12" s="1"/>
  <c r="M228" i="12"/>
  <c r="A237" i="5" l="1"/>
  <c r="A231" i="12" s="1"/>
  <c r="M229" i="12"/>
  <c r="N199" i="12"/>
  <c r="R199" i="12" s="1"/>
  <c r="S199" i="12" s="1"/>
  <c r="T199" i="12" s="1"/>
  <c r="A238" i="5" l="1"/>
  <c r="A232" i="12" s="1"/>
  <c r="N200" i="12"/>
  <c r="R200" i="12" s="1"/>
  <c r="S200" i="12" s="1"/>
  <c r="T200" i="12" s="1"/>
  <c r="M230" i="12"/>
  <c r="A239" i="5" l="1"/>
  <c r="A233" i="12" s="1"/>
  <c r="M231" i="12"/>
  <c r="N201" i="12"/>
  <c r="R201" i="12" s="1"/>
  <c r="S201" i="12" s="1"/>
  <c r="T201" i="12" s="1"/>
  <c r="A240" i="5" l="1"/>
  <c r="A234" i="12" s="1"/>
  <c r="N202" i="12"/>
  <c r="R202" i="12" s="1"/>
  <c r="S202" i="12" s="1"/>
  <c r="T202" i="12" s="1"/>
  <c r="M232" i="12"/>
  <c r="A241" i="5" l="1"/>
  <c r="A235" i="12" s="1"/>
  <c r="M233" i="12"/>
  <c r="N203" i="12"/>
  <c r="R203" i="12" s="1"/>
  <c r="S203" i="12" s="1"/>
  <c r="T203" i="12" s="1"/>
  <c r="A242" i="5" l="1"/>
  <c r="A236" i="12" s="1"/>
  <c r="M234" i="12"/>
  <c r="N204" i="12"/>
  <c r="R204" i="12" s="1"/>
  <c r="S204" i="12" s="1"/>
  <c r="T204" i="12" s="1"/>
  <c r="A243" i="5" l="1"/>
  <c r="A237" i="12" s="1"/>
  <c r="N205" i="12"/>
  <c r="R205" i="12" s="1"/>
  <c r="S205" i="12" s="1"/>
  <c r="T205" i="12" s="1"/>
  <c r="M235" i="12"/>
  <c r="A244" i="5" l="1"/>
  <c r="A238" i="12" s="1"/>
  <c r="M236" i="12"/>
  <c r="N206" i="12"/>
  <c r="R206" i="12" s="1"/>
  <c r="S206" i="12" s="1"/>
  <c r="T206" i="12" s="1"/>
  <c r="A245" i="5" l="1"/>
  <c r="A239" i="12" s="1"/>
  <c r="N207" i="12"/>
  <c r="R207" i="12" s="1"/>
  <c r="S207" i="12" s="1"/>
  <c r="T207" i="12" s="1"/>
  <c r="M237" i="12"/>
  <c r="A246" i="5" l="1"/>
  <c r="A240" i="12" s="1"/>
  <c r="M238" i="12"/>
  <c r="N208" i="12"/>
  <c r="R208" i="12" s="1"/>
  <c r="S208" i="12" s="1"/>
  <c r="T208" i="12" s="1"/>
  <c r="A247" i="5" l="1"/>
  <c r="A241" i="12" s="1"/>
  <c r="N209" i="12"/>
  <c r="R209" i="12" s="1"/>
  <c r="S209" i="12" s="1"/>
  <c r="T209" i="12" s="1"/>
  <c r="M239" i="12"/>
  <c r="A248" i="5" l="1"/>
  <c r="A242" i="12" s="1"/>
  <c r="M240" i="12"/>
  <c r="N210" i="12"/>
  <c r="R210" i="12" s="1"/>
  <c r="S210" i="12" s="1"/>
  <c r="T210" i="12" s="1"/>
  <c r="A249" i="5" l="1"/>
  <c r="A243" i="12" s="1"/>
  <c r="N211" i="12"/>
  <c r="R211" i="12" s="1"/>
  <c r="S211" i="12" s="1"/>
  <c r="T211" i="12" s="1"/>
  <c r="M241" i="12"/>
  <c r="A250" i="5" l="1"/>
  <c r="A244" i="12" s="1"/>
  <c r="M242" i="12"/>
  <c r="N212" i="12"/>
  <c r="R212" i="12" s="1"/>
  <c r="S212" i="12" s="1"/>
  <c r="T212" i="12" s="1"/>
  <c r="A251" i="5" l="1"/>
  <c r="A245" i="12" s="1"/>
  <c r="N213" i="12"/>
  <c r="R213" i="12" s="1"/>
  <c r="S213" i="12" s="1"/>
  <c r="T213" i="12" s="1"/>
  <c r="M243" i="12"/>
  <c r="A252" i="5" l="1"/>
  <c r="A246" i="12" s="1"/>
  <c r="M244" i="12"/>
  <c r="N214" i="12"/>
  <c r="R214" i="12" s="1"/>
  <c r="S214" i="12" s="1"/>
  <c r="T214" i="12" s="1"/>
  <c r="A253" i="5" l="1"/>
  <c r="A247" i="12" s="1"/>
  <c r="N215" i="12"/>
  <c r="R215" i="12" s="1"/>
  <c r="S215" i="12" s="1"/>
  <c r="T215" i="12" s="1"/>
  <c r="M245" i="12"/>
  <c r="A254" i="5" l="1"/>
  <c r="A248" i="12" s="1"/>
  <c r="M246" i="12"/>
  <c r="N216" i="12"/>
  <c r="R216" i="12" s="1"/>
  <c r="S216" i="12" s="1"/>
  <c r="T216" i="12" s="1"/>
  <c r="A255" i="5" l="1"/>
  <c r="A249" i="12" s="1"/>
  <c r="N217" i="12"/>
  <c r="R217" i="12" s="1"/>
  <c r="S217" i="12" s="1"/>
  <c r="T217" i="12" s="1"/>
  <c r="M247" i="12"/>
  <c r="A256" i="5" l="1"/>
  <c r="A250" i="12" s="1"/>
  <c r="M248" i="12"/>
  <c r="N218" i="12"/>
  <c r="R218" i="12" s="1"/>
  <c r="S218" i="12" s="1"/>
  <c r="T218" i="12" s="1"/>
  <c r="A257" i="5" l="1"/>
  <c r="A251" i="12" s="1"/>
  <c r="N219" i="12"/>
  <c r="R219" i="12" s="1"/>
  <c r="S219" i="12" s="1"/>
  <c r="T219" i="12" s="1"/>
  <c r="M249" i="12"/>
  <c r="A258" i="5" l="1"/>
  <c r="A252" i="12" s="1"/>
  <c r="M250" i="12"/>
  <c r="N220" i="12"/>
  <c r="R220" i="12" s="1"/>
  <c r="S220" i="12" s="1"/>
  <c r="T220" i="12" s="1"/>
  <c r="A259" i="5" l="1"/>
  <c r="A253" i="12" s="1"/>
  <c r="N221" i="12"/>
  <c r="R221" i="12" s="1"/>
  <c r="S221" i="12" s="1"/>
  <c r="T221" i="12" s="1"/>
  <c r="M251" i="12"/>
  <c r="A260" i="5" l="1"/>
  <c r="A254" i="12" s="1"/>
  <c r="M252" i="12"/>
  <c r="N222" i="12"/>
  <c r="R222" i="12" s="1"/>
  <c r="S222" i="12" s="1"/>
  <c r="T222" i="12" s="1"/>
  <c r="A261" i="5" l="1"/>
  <c r="A255" i="12" s="1"/>
  <c r="N223" i="12"/>
  <c r="R223" i="12" s="1"/>
  <c r="S223" i="12" s="1"/>
  <c r="T223" i="12" s="1"/>
  <c r="M253" i="12"/>
  <c r="A262" i="5" l="1"/>
  <c r="A256" i="12" s="1"/>
  <c r="M254" i="12"/>
  <c r="N224" i="12"/>
  <c r="R224" i="12" s="1"/>
  <c r="S224" i="12" s="1"/>
  <c r="T224" i="12" s="1"/>
  <c r="A263" i="5" l="1"/>
  <c r="A257" i="12" s="1"/>
  <c r="N225" i="12"/>
  <c r="R225" i="12" s="1"/>
  <c r="S225" i="12" s="1"/>
  <c r="T225" i="12" s="1"/>
  <c r="M255" i="12"/>
  <c r="A264" i="5" l="1"/>
  <c r="A258" i="12" s="1"/>
  <c r="M256" i="12"/>
  <c r="N226" i="12"/>
  <c r="R226" i="12" s="1"/>
  <c r="S226" i="12" s="1"/>
  <c r="T226" i="12" s="1"/>
  <c r="A265" i="5" l="1"/>
  <c r="A259" i="12" s="1"/>
  <c r="N227" i="12"/>
  <c r="R227" i="12" s="1"/>
  <c r="S227" i="12" s="1"/>
  <c r="T227" i="12" s="1"/>
  <c r="M257" i="12"/>
  <c r="A266" i="5" l="1"/>
  <c r="A260" i="12" s="1"/>
  <c r="M258" i="12"/>
  <c r="N228" i="12"/>
  <c r="R228" i="12" s="1"/>
  <c r="S228" i="12" s="1"/>
  <c r="T228" i="12" s="1"/>
  <c r="A267" i="5" l="1"/>
  <c r="A261" i="12" s="1"/>
  <c r="N229" i="12"/>
  <c r="R229" i="12" s="1"/>
  <c r="S229" i="12" s="1"/>
  <c r="T229" i="12" s="1"/>
  <c r="M259" i="12"/>
  <c r="A268" i="5" l="1"/>
  <c r="A262" i="12" s="1"/>
  <c r="N230" i="12"/>
  <c r="R230" i="12" s="1"/>
  <c r="S230" i="12" s="1"/>
  <c r="T230" i="12" s="1"/>
  <c r="M260" i="12"/>
  <c r="A269" i="5" l="1"/>
  <c r="A263" i="12" s="1"/>
  <c r="M261" i="12"/>
  <c r="N231" i="12"/>
  <c r="R231" i="12" s="1"/>
  <c r="S231" i="12" s="1"/>
  <c r="T231" i="12" s="1"/>
  <c r="A270" i="5" l="1"/>
  <c r="A264" i="12" s="1"/>
  <c r="N232" i="12"/>
  <c r="R232" i="12" s="1"/>
  <c r="S232" i="12" s="1"/>
  <c r="T232" i="12" s="1"/>
  <c r="M262" i="12"/>
  <c r="A271" i="5" l="1"/>
  <c r="A265" i="12" s="1"/>
  <c r="M263" i="12"/>
  <c r="N233" i="12"/>
  <c r="R233" i="12" s="1"/>
  <c r="S233" i="12" s="1"/>
  <c r="T233" i="12" s="1"/>
  <c r="A272" i="5" l="1"/>
  <c r="A266" i="12" s="1"/>
  <c r="N234" i="12"/>
  <c r="R234" i="12" s="1"/>
  <c r="S234" i="12" s="1"/>
  <c r="T234" i="12" s="1"/>
  <c r="M264" i="12"/>
  <c r="A273" i="5" l="1"/>
  <c r="A267" i="12" s="1"/>
  <c r="M265" i="12"/>
  <c r="N235" i="12"/>
  <c r="R235" i="12" s="1"/>
  <c r="S235" i="12" s="1"/>
  <c r="T235" i="12" s="1"/>
  <c r="A274" i="5" l="1"/>
  <c r="A268" i="12" s="1"/>
  <c r="N236" i="12"/>
  <c r="R236" i="12" s="1"/>
  <c r="S236" i="12" s="1"/>
  <c r="T236" i="12" s="1"/>
  <c r="M266" i="12"/>
  <c r="A275" i="5" l="1"/>
  <c r="A269" i="12" s="1"/>
  <c r="M267" i="12"/>
  <c r="N237" i="12"/>
  <c r="R237" i="12" s="1"/>
  <c r="S237" i="12" s="1"/>
  <c r="T237" i="12" s="1"/>
  <c r="A276" i="5" l="1"/>
  <c r="A270" i="12" s="1"/>
  <c r="N238" i="12"/>
  <c r="R238" i="12" s="1"/>
  <c r="S238" i="12" s="1"/>
  <c r="T238" i="12" s="1"/>
  <c r="M268" i="12"/>
  <c r="A277" i="5" l="1"/>
  <c r="A271" i="12" s="1"/>
  <c r="M269" i="12"/>
  <c r="N239" i="12"/>
  <c r="R239" i="12" s="1"/>
  <c r="S239" i="12" s="1"/>
  <c r="T239" i="12" s="1"/>
  <c r="A278" i="5" l="1"/>
  <c r="A272" i="12" s="1"/>
  <c r="N240" i="12"/>
  <c r="R240" i="12" s="1"/>
  <c r="S240" i="12" s="1"/>
  <c r="T240" i="12" s="1"/>
  <c r="M270" i="12"/>
  <c r="A279" i="5" l="1"/>
  <c r="A273" i="12" s="1"/>
  <c r="M271" i="12"/>
  <c r="N241" i="12"/>
  <c r="R241" i="12" s="1"/>
  <c r="S241" i="12" s="1"/>
  <c r="T241" i="12" s="1"/>
  <c r="A280" i="5" l="1"/>
  <c r="A274" i="12" s="1"/>
  <c r="N242" i="12"/>
  <c r="R242" i="12" s="1"/>
  <c r="S242" i="12" s="1"/>
  <c r="T242" i="12" s="1"/>
  <c r="M272" i="12"/>
  <c r="A281" i="5" l="1"/>
  <c r="A275" i="12" s="1"/>
  <c r="M273" i="12"/>
  <c r="N243" i="12"/>
  <c r="R243" i="12" s="1"/>
  <c r="S243" i="12" s="1"/>
  <c r="T243" i="12" s="1"/>
  <c r="A282" i="5" l="1"/>
  <c r="A276" i="12" s="1"/>
  <c r="N244" i="12"/>
  <c r="R244" i="12" s="1"/>
  <c r="S244" i="12" s="1"/>
  <c r="T244" i="12" s="1"/>
  <c r="M274" i="12"/>
  <c r="A283" i="5" l="1"/>
  <c r="A277" i="12" s="1"/>
  <c r="M275" i="12"/>
  <c r="N245" i="12"/>
  <c r="R245" i="12" s="1"/>
  <c r="S245" i="12" s="1"/>
  <c r="T245" i="12" s="1"/>
  <c r="A284" i="5" l="1"/>
  <c r="A278" i="12" s="1"/>
  <c r="M276" i="12"/>
  <c r="N246" i="12"/>
  <c r="R246" i="12" s="1"/>
  <c r="S246" i="12" s="1"/>
  <c r="T246" i="12" s="1"/>
  <c r="A285" i="5" l="1"/>
  <c r="A279" i="12" s="1"/>
  <c r="M277" i="12"/>
  <c r="N247" i="12"/>
  <c r="R247" i="12" s="1"/>
  <c r="S247" i="12" s="1"/>
  <c r="T247" i="12" s="1"/>
  <c r="A286" i="5" l="1"/>
  <c r="A280" i="12" s="1"/>
  <c r="N248" i="12"/>
  <c r="R248" i="12" s="1"/>
  <c r="S248" i="12" s="1"/>
  <c r="T248" i="12" s="1"/>
  <c r="M278" i="12"/>
  <c r="A287" i="5" l="1"/>
  <c r="A281" i="12" s="1"/>
  <c r="M279" i="12"/>
  <c r="N249" i="12"/>
  <c r="R249" i="12" s="1"/>
  <c r="S249" i="12" s="1"/>
  <c r="T249" i="12" s="1"/>
  <c r="A288" i="5" l="1"/>
  <c r="A282" i="12" s="1"/>
  <c r="N250" i="12"/>
  <c r="R250" i="12" s="1"/>
  <c r="S250" i="12" s="1"/>
  <c r="T250" i="12" s="1"/>
  <c r="M280" i="12"/>
  <c r="A289" i="5" l="1"/>
  <c r="A283" i="12" s="1"/>
  <c r="M281" i="12"/>
  <c r="N251" i="12"/>
  <c r="R251" i="12" s="1"/>
  <c r="S251" i="12" s="1"/>
  <c r="T251" i="12" s="1"/>
  <c r="A290" i="5" l="1"/>
  <c r="A284" i="12" s="1"/>
  <c r="N252" i="12"/>
  <c r="R252" i="12" s="1"/>
  <c r="S252" i="12" s="1"/>
  <c r="T252" i="12" s="1"/>
  <c r="M282" i="12"/>
  <c r="A291" i="5" l="1"/>
  <c r="A285" i="12" s="1"/>
  <c r="M283" i="12"/>
  <c r="N253" i="12"/>
  <c r="R253" i="12" s="1"/>
  <c r="S253" i="12" s="1"/>
  <c r="T253" i="12" s="1"/>
  <c r="A292" i="5" l="1"/>
  <c r="A286" i="12" s="1"/>
  <c r="N254" i="12"/>
  <c r="R254" i="12" s="1"/>
  <c r="S254" i="12" s="1"/>
  <c r="T254" i="12" s="1"/>
  <c r="M284" i="12"/>
  <c r="A293" i="5" l="1"/>
  <c r="A287" i="12" s="1"/>
  <c r="M285" i="12"/>
  <c r="N255" i="12"/>
  <c r="R255" i="12" s="1"/>
  <c r="S255" i="12" s="1"/>
  <c r="T255" i="12" s="1"/>
  <c r="A294" i="5" l="1"/>
  <c r="A288" i="12" s="1"/>
  <c r="M286" i="12"/>
  <c r="N256" i="12"/>
  <c r="R256" i="12" s="1"/>
  <c r="S256" i="12" s="1"/>
  <c r="T256" i="12" s="1"/>
  <c r="A295" i="5" l="1"/>
  <c r="A289" i="12" s="1"/>
  <c r="N257" i="12"/>
  <c r="R257" i="12" s="1"/>
  <c r="S257" i="12" s="1"/>
  <c r="T257" i="12" s="1"/>
  <c r="M287" i="12"/>
  <c r="A296" i="5" l="1"/>
  <c r="A290" i="12" s="1"/>
  <c r="M288" i="12"/>
  <c r="N258" i="12"/>
  <c r="R258" i="12" s="1"/>
  <c r="S258" i="12" s="1"/>
  <c r="T258" i="12" s="1"/>
  <c r="A297" i="5" l="1"/>
  <c r="A291" i="12" s="1"/>
  <c r="N259" i="12"/>
  <c r="R259" i="12" s="1"/>
  <c r="S259" i="12" s="1"/>
  <c r="T259" i="12" s="1"/>
  <c r="M289" i="12"/>
  <c r="A298" i="5" l="1"/>
  <c r="A292" i="12" s="1"/>
  <c r="M290" i="12"/>
  <c r="N260" i="12"/>
  <c r="R260" i="12" s="1"/>
  <c r="S260" i="12" s="1"/>
  <c r="T260" i="12" s="1"/>
  <c r="A299" i="5" l="1"/>
  <c r="A293" i="12" s="1"/>
  <c r="N261" i="12"/>
  <c r="R261" i="12" s="1"/>
  <c r="S261" i="12" s="1"/>
  <c r="T261" i="12" s="1"/>
  <c r="M291" i="12"/>
  <c r="A300" i="5" l="1"/>
  <c r="A294" i="12" s="1"/>
  <c r="M292" i="12"/>
  <c r="N262" i="12"/>
  <c r="R262" i="12" s="1"/>
  <c r="S262" i="12" s="1"/>
  <c r="T262" i="12" s="1"/>
  <c r="A301" i="5" l="1"/>
  <c r="A295" i="12" s="1"/>
  <c r="N263" i="12"/>
  <c r="R263" i="12" s="1"/>
  <c r="S263" i="12" s="1"/>
  <c r="T263" i="12" s="1"/>
  <c r="M293" i="12"/>
  <c r="A302" i="5" l="1"/>
  <c r="A296" i="12" s="1"/>
  <c r="M294" i="12"/>
  <c r="N264" i="12"/>
  <c r="R264" i="12" s="1"/>
  <c r="S264" i="12" s="1"/>
  <c r="T264" i="12" s="1"/>
  <c r="A303" i="5" l="1"/>
  <c r="A297" i="12" s="1"/>
  <c r="N265" i="12"/>
  <c r="R265" i="12" s="1"/>
  <c r="S265" i="12" s="1"/>
  <c r="T265" i="12" s="1"/>
  <c r="M295" i="12"/>
  <c r="A304" i="5" l="1"/>
  <c r="A298" i="12" s="1"/>
  <c r="M296" i="12"/>
  <c r="N266" i="12"/>
  <c r="R266" i="12" s="1"/>
  <c r="S266" i="12" s="1"/>
  <c r="T266" i="12" s="1"/>
  <c r="A305" i="5" l="1"/>
  <c r="A299" i="12" s="1"/>
  <c r="N267" i="12"/>
  <c r="R267" i="12" s="1"/>
  <c r="S267" i="12" s="1"/>
  <c r="T267" i="12" s="1"/>
  <c r="M297" i="12"/>
  <c r="A306" i="5" l="1"/>
  <c r="A300" i="12" s="1"/>
  <c r="M298" i="12"/>
  <c r="N268" i="12"/>
  <c r="R268" i="12" s="1"/>
  <c r="S268" i="12" s="1"/>
  <c r="T268" i="12" s="1"/>
  <c r="A307" i="5" l="1"/>
  <c r="A301" i="12" s="1"/>
  <c r="N269" i="12"/>
  <c r="R269" i="12" s="1"/>
  <c r="S269" i="12" s="1"/>
  <c r="T269" i="12" s="1"/>
  <c r="M299" i="12"/>
  <c r="A308" i="5" l="1"/>
  <c r="A302" i="12" s="1"/>
  <c r="M300" i="12"/>
  <c r="N270" i="12"/>
  <c r="R270" i="12" s="1"/>
  <c r="S270" i="12" s="1"/>
  <c r="T270" i="12" s="1"/>
  <c r="A309" i="5" l="1"/>
  <c r="A303" i="12" s="1"/>
  <c r="N271" i="12"/>
  <c r="R271" i="12" s="1"/>
  <c r="S271" i="12" s="1"/>
  <c r="T271" i="12" s="1"/>
  <c r="M301" i="12"/>
  <c r="A310" i="5" l="1"/>
  <c r="A304" i="12" s="1"/>
  <c r="M302" i="12"/>
  <c r="N272" i="12"/>
  <c r="R272" i="12" s="1"/>
  <c r="S272" i="12" s="1"/>
  <c r="T272" i="12" s="1"/>
  <c r="A311" i="5" l="1"/>
  <c r="A305" i="12" s="1"/>
  <c r="N273" i="12"/>
  <c r="R273" i="12" s="1"/>
  <c r="S273" i="12" s="1"/>
  <c r="T273" i="12" s="1"/>
  <c r="M303" i="12"/>
  <c r="A312" i="5" l="1"/>
  <c r="A306" i="12" s="1"/>
  <c r="M304" i="12"/>
  <c r="N274" i="12"/>
  <c r="R274" i="12" s="1"/>
  <c r="S274" i="12" s="1"/>
  <c r="T274" i="12" s="1"/>
  <c r="A313" i="5" l="1"/>
  <c r="A307" i="12" s="1"/>
  <c r="N275" i="12"/>
  <c r="R275" i="12" s="1"/>
  <c r="S275" i="12" s="1"/>
  <c r="T275" i="12" s="1"/>
  <c r="M305" i="12"/>
  <c r="A314" i="5" l="1"/>
  <c r="A308" i="12" s="1"/>
  <c r="M306" i="12"/>
  <c r="N276" i="12"/>
  <c r="R276" i="12" s="1"/>
  <c r="S276" i="12" s="1"/>
  <c r="T276" i="12" s="1"/>
  <c r="A315" i="5" l="1"/>
  <c r="A309" i="12" s="1"/>
  <c r="N277" i="12"/>
  <c r="R277" i="12" s="1"/>
  <c r="S277" i="12" s="1"/>
  <c r="T277" i="12" s="1"/>
  <c r="M307" i="12"/>
  <c r="A316" i="5" l="1"/>
  <c r="A310" i="12" s="1"/>
  <c r="N278" i="12"/>
  <c r="R278" i="12" s="1"/>
  <c r="S278" i="12" s="1"/>
  <c r="T278" i="12" s="1"/>
  <c r="M308" i="12"/>
  <c r="A317" i="5" l="1"/>
  <c r="A311" i="12" s="1"/>
  <c r="M309" i="12"/>
  <c r="N279" i="12"/>
  <c r="R279" i="12" s="1"/>
  <c r="S279" i="12" s="1"/>
  <c r="T279" i="12" s="1"/>
  <c r="A318" i="5" l="1"/>
  <c r="A312" i="12" s="1"/>
  <c r="N280" i="12"/>
  <c r="R280" i="12" s="1"/>
  <c r="S280" i="12" s="1"/>
  <c r="T280" i="12" s="1"/>
  <c r="M310" i="12"/>
  <c r="A319" i="5" l="1"/>
  <c r="A313" i="12" s="1"/>
  <c r="M311" i="12"/>
  <c r="N281" i="12"/>
  <c r="R281" i="12" s="1"/>
  <c r="S281" i="12" s="1"/>
  <c r="T281" i="12" s="1"/>
  <c r="A320" i="5" l="1"/>
  <c r="A314" i="12" s="1"/>
  <c r="N282" i="12"/>
  <c r="R282" i="12" s="1"/>
  <c r="S282" i="12" s="1"/>
  <c r="T282" i="12" s="1"/>
  <c r="M312" i="12"/>
  <c r="A321" i="5" l="1"/>
  <c r="A315" i="12" s="1"/>
  <c r="M313" i="12"/>
  <c r="N283" i="12"/>
  <c r="R283" i="12" s="1"/>
  <c r="S283" i="12" s="1"/>
  <c r="T283" i="12" s="1"/>
  <c r="A322" i="5" l="1"/>
  <c r="A316" i="12" s="1"/>
  <c r="N284" i="12"/>
  <c r="R284" i="12" s="1"/>
  <c r="S284" i="12" s="1"/>
  <c r="T284" i="12" s="1"/>
  <c r="M314" i="12"/>
  <c r="A323" i="5" l="1"/>
  <c r="A317" i="12" s="1"/>
  <c r="M315" i="12"/>
  <c r="N285" i="12"/>
  <c r="R285" i="12" s="1"/>
  <c r="S285" i="12" s="1"/>
  <c r="T285" i="12" s="1"/>
  <c r="A324" i="5" l="1"/>
  <c r="A318" i="12" s="1"/>
  <c r="M316" i="12"/>
  <c r="N286" i="12"/>
  <c r="R286" i="12" s="1"/>
  <c r="S286" i="12" s="1"/>
  <c r="T286" i="12" s="1"/>
  <c r="A325" i="5" l="1"/>
  <c r="A319" i="12" s="1"/>
  <c r="N287" i="12"/>
  <c r="R287" i="12" s="1"/>
  <c r="S287" i="12" s="1"/>
  <c r="T287" i="12" s="1"/>
  <c r="M317" i="12"/>
  <c r="A326" i="5" l="1"/>
  <c r="A320" i="12" s="1"/>
  <c r="M318" i="12"/>
  <c r="N288" i="12"/>
  <c r="R288" i="12" s="1"/>
  <c r="S288" i="12" s="1"/>
  <c r="T288" i="12" s="1"/>
  <c r="A327" i="5" l="1"/>
  <c r="A321" i="12" s="1"/>
  <c r="N289" i="12"/>
  <c r="R289" i="12" s="1"/>
  <c r="S289" i="12" s="1"/>
  <c r="T289" i="12" s="1"/>
  <c r="M319" i="12"/>
  <c r="A328" i="5" l="1"/>
  <c r="A322" i="12" s="1"/>
  <c r="M320" i="12"/>
  <c r="N290" i="12"/>
  <c r="R290" i="12" s="1"/>
  <c r="S290" i="12" s="1"/>
  <c r="T290" i="12" s="1"/>
  <c r="A329" i="5" l="1"/>
  <c r="A323" i="12" s="1"/>
  <c r="N291" i="12"/>
  <c r="R291" i="12" s="1"/>
  <c r="S291" i="12" s="1"/>
  <c r="T291" i="12" s="1"/>
  <c r="M321" i="12"/>
  <c r="A330" i="5" l="1"/>
  <c r="A324" i="12" s="1"/>
  <c r="M322" i="12"/>
  <c r="N292" i="12"/>
  <c r="R292" i="12" s="1"/>
  <c r="S292" i="12" s="1"/>
  <c r="T292" i="12" s="1"/>
  <c r="A331" i="5" l="1"/>
  <c r="A325" i="12" s="1"/>
  <c r="N293" i="12"/>
  <c r="R293" i="12" s="1"/>
  <c r="S293" i="12" s="1"/>
  <c r="T293" i="12" s="1"/>
  <c r="M323" i="12"/>
  <c r="A332" i="5" l="1"/>
  <c r="A326" i="12" s="1"/>
  <c r="M324" i="12"/>
  <c r="N294" i="12"/>
  <c r="R294" i="12" s="1"/>
  <c r="S294" i="12" s="1"/>
  <c r="T294" i="12" s="1"/>
  <c r="A333" i="5" l="1"/>
  <c r="A327" i="12" s="1"/>
  <c r="N295" i="12"/>
  <c r="R295" i="12" s="1"/>
  <c r="S295" i="12" s="1"/>
  <c r="T295" i="12" s="1"/>
  <c r="M325" i="12"/>
  <c r="A334" i="5" l="1"/>
  <c r="A328" i="12" s="1"/>
  <c r="N296" i="12"/>
  <c r="R296" i="12" s="1"/>
  <c r="S296" i="12" s="1"/>
  <c r="T296" i="12" s="1"/>
  <c r="M326" i="12"/>
  <c r="A335" i="5" l="1"/>
  <c r="A329" i="12" s="1"/>
  <c r="M327" i="12"/>
  <c r="N297" i="12"/>
  <c r="R297" i="12" s="1"/>
  <c r="S297" i="12" s="1"/>
  <c r="T297" i="12" s="1"/>
  <c r="A336" i="5" l="1"/>
  <c r="A330" i="12" s="1"/>
  <c r="N298" i="12"/>
  <c r="R298" i="12" s="1"/>
  <c r="S298" i="12" s="1"/>
  <c r="T298" i="12" s="1"/>
  <c r="M328" i="12"/>
  <c r="A337" i="5" l="1"/>
  <c r="A331" i="12" s="1"/>
  <c r="M329" i="12"/>
  <c r="N299" i="12"/>
  <c r="R299" i="12" s="1"/>
  <c r="S299" i="12" s="1"/>
  <c r="T299" i="12" s="1"/>
  <c r="A338" i="5" l="1"/>
  <c r="A332" i="12" s="1"/>
  <c r="N300" i="12"/>
  <c r="R300" i="12" s="1"/>
  <c r="S300" i="12" s="1"/>
  <c r="T300" i="12" s="1"/>
  <c r="M330" i="12"/>
  <c r="A339" i="5" l="1"/>
  <c r="A333" i="12" s="1"/>
  <c r="N301" i="12"/>
  <c r="R301" i="12" s="1"/>
  <c r="S301" i="12" s="1"/>
  <c r="T301" i="12" s="1"/>
  <c r="M331" i="12"/>
  <c r="A340" i="5" l="1"/>
  <c r="A334" i="12" s="1"/>
  <c r="M332" i="12"/>
  <c r="N302" i="12"/>
  <c r="R302" i="12" s="1"/>
  <c r="S302" i="12" s="1"/>
  <c r="T302" i="12" s="1"/>
  <c r="A341" i="5" l="1"/>
  <c r="A335" i="12" s="1"/>
  <c r="N303" i="12"/>
  <c r="R303" i="12" s="1"/>
  <c r="S303" i="12" s="1"/>
  <c r="T303" i="12" s="1"/>
  <c r="M333" i="12"/>
  <c r="A342" i="5" l="1"/>
  <c r="A336" i="12" s="1"/>
  <c r="M334" i="12"/>
  <c r="N304" i="12"/>
  <c r="R304" i="12" s="1"/>
  <c r="S304" i="12" s="1"/>
  <c r="T304" i="12" s="1"/>
  <c r="A343" i="5" l="1"/>
  <c r="A337" i="12" s="1"/>
  <c r="N305" i="12"/>
  <c r="R305" i="12" s="1"/>
  <c r="S305" i="12" s="1"/>
  <c r="T305" i="12" s="1"/>
  <c r="M335" i="12"/>
  <c r="A344" i="5" l="1"/>
  <c r="A338" i="12" s="1"/>
  <c r="M336" i="12"/>
  <c r="N306" i="12"/>
  <c r="R306" i="12" s="1"/>
  <c r="S306" i="12" s="1"/>
  <c r="T306" i="12" s="1"/>
  <c r="A345" i="5" l="1"/>
  <c r="A339" i="12" s="1"/>
  <c r="N307" i="12"/>
  <c r="R307" i="12" s="1"/>
  <c r="S307" i="12" s="1"/>
  <c r="T307" i="12" s="1"/>
  <c r="M337" i="12"/>
  <c r="A346" i="5" l="1"/>
  <c r="A340" i="12" s="1"/>
  <c r="M338" i="12"/>
  <c r="N308" i="12"/>
  <c r="R308" i="12" s="1"/>
  <c r="S308" i="12" s="1"/>
  <c r="T308" i="12" s="1"/>
  <c r="A347" i="5" l="1"/>
  <c r="A341" i="12" s="1"/>
  <c r="N309" i="12"/>
  <c r="R309" i="12" s="1"/>
  <c r="S309" i="12" s="1"/>
  <c r="T309" i="12" s="1"/>
  <c r="M339" i="12"/>
  <c r="A348" i="5" l="1"/>
  <c r="A342" i="12" s="1"/>
  <c r="M340" i="12"/>
  <c r="N310" i="12"/>
  <c r="R310" i="12" s="1"/>
  <c r="S310" i="12" s="1"/>
  <c r="T310" i="12" s="1"/>
  <c r="A349" i="5" l="1"/>
  <c r="A343" i="12" s="1"/>
  <c r="N311" i="12"/>
  <c r="R311" i="12" s="1"/>
  <c r="S311" i="12" s="1"/>
  <c r="T311" i="12" s="1"/>
  <c r="M341" i="12"/>
  <c r="A350" i="5" l="1"/>
  <c r="A344" i="12" s="1"/>
  <c r="M342" i="12"/>
  <c r="N312" i="12"/>
  <c r="R312" i="12" s="1"/>
  <c r="S312" i="12" s="1"/>
  <c r="T312" i="12" s="1"/>
  <c r="A351" i="5" l="1"/>
  <c r="A345" i="12" s="1"/>
  <c r="N313" i="12"/>
  <c r="R313" i="12" s="1"/>
  <c r="S313" i="12" s="1"/>
  <c r="T313" i="12" s="1"/>
  <c r="M343" i="12"/>
  <c r="A352" i="5" l="1"/>
  <c r="A346" i="12" s="1"/>
  <c r="M344" i="12"/>
  <c r="N314" i="12"/>
  <c r="R314" i="12" s="1"/>
  <c r="S314" i="12" s="1"/>
  <c r="T314" i="12" s="1"/>
  <c r="A353" i="5" l="1"/>
  <c r="A347" i="12" s="1"/>
  <c r="N315" i="12"/>
  <c r="R315" i="12" s="1"/>
  <c r="S315" i="12" s="1"/>
  <c r="T315" i="12" s="1"/>
  <c r="M345" i="12"/>
  <c r="A354" i="5" l="1"/>
  <c r="A348" i="12" s="1"/>
  <c r="M346" i="12"/>
  <c r="N316" i="12"/>
  <c r="R316" i="12" s="1"/>
  <c r="S316" i="12" s="1"/>
  <c r="T316" i="12" s="1"/>
  <c r="A355" i="5" l="1"/>
  <c r="A349" i="12" s="1"/>
  <c r="N317" i="12"/>
  <c r="R317" i="12" s="1"/>
  <c r="S317" i="12" s="1"/>
  <c r="T317" i="12" s="1"/>
  <c r="M347" i="12"/>
  <c r="A356" i="5" l="1"/>
  <c r="A350" i="12" s="1"/>
  <c r="M348" i="12"/>
  <c r="N318" i="12"/>
  <c r="R318" i="12" s="1"/>
  <c r="S318" i="12" s="1"/>
  <c r="T318" i="12" s="1"/>
  <c r="A357" i="5" l="1"/>
  <c r="A351" i="12" s="1"/>
  <c r="N319" i="12"/>
  <c r="R319" i="12" s="1"/>
  <c r="S319" i="12" s="1"/>
  <c r="T319" i="12" s="1"/>
  <c r="M349" i="12"/>
  <c r="A358" i="5" l="1"/>
  <c r="A352" i="12" s="1"/>
  <c r="M350" i="12"/>
  <c r="N320" i="12"/>
  <c r="R320" i="12" s="1"/>
  <c r="S320" i="12" s="1"/>
  <c r="T320" i="12" s="1"/>
  <c r="A359" i="5" l="1"/>
  <c r="A353" i="12" s="1"/>
  <c r="N321" i="12"/>
  <c r="R321" i="12" s="1"/>
  <c r="S321" i="12" s="1"/>
  <c r="T321" i="12" s="1"/>
  <c r="M351" i="12"/>
  <c r="A360" i="5" l="1"/>
  <c r="A354" i="12" s="1"/>
  <c r="M352" i="12"/>
  <c r="N322" i="12"/>
  <c r="R322" i="12" s="1"/>
  <c r="S322" i="12" s="1"/>
  <c r="T322" i="12" s="1"/>
  <c r="A361" i="5" l="1"/>
  <c r="A355" i="12" s="1"/>
  <c r="N323" i="12"/>
  <c r="R323" i="12" s="1"/>
  <c r="S323" i="12" s="1"/>
  <c r="T323" i="12" s="1"/>
  <c r="M353" i="12"/>
  <c r="A362" i="5" l="1"/>
  <c r="A356" i="12" s="1"/>
  <c r="M354" i="12"/>
  <c r="N324" i="12"/>
  <c r="R324" i="12" s="1"/>
  <c r="S324" i="12" s="1"/>
  <c r="T324" i="12" s="1"/>
  <c r="A363" i="5" l="1"/>
  <c r="A357" i="12" s="1"/>
  <c r="N325" i="12"/>
  <c r="R325" i="12" s="1"/>
  <c r="S325" i="12" s="1"/>
  <c r="T325" i="12" s="1"/>
  <c r="M355" i="12"/>
  <c r="A364" i="5" l="1"/>
  <c r="A358" i="12" s="1"/>
  <c r="M356" i="12"/>
  <c r="N326" i="12"/>
  <c r="R326" i="12" s="1"/>
  <c r="S326" i="12" s="1"/>
  <c r="T326" i="12" s="1"/>
  <c r="A365" i="5" l="1"/>
  <c r="A359" i="12" s="1"/>
  <c r="N327" i="12"/>
  <c r="R327" i="12" s="1"/>
  <c r="S327" i="12" s="1"/>
  <c r="T327" i="12" s="1"/>
  <c r="M357" i="12"/>
  <c r="A366" i="5" l="1"/>
  <c r="A360" i="12" s="1"/>
  <c r="M358" i="12"/>
  <c r="N328" i="12"/>
  <c r="R328" i="12" s="1"/>
  <c r="S328" i="12" s="1"/>
  <c r="T328" i="12" s="1"/>
  <c r="A367" i="5" l="1"/>
  <c r="A361" i="12" s="1"/>
  <c r="N329" i="12"/>
  <c r="R329" i="12" s="1"/>
  <c r="S329" i="12" s="1"/>
  <c r="T329" i="12" s="1"/>
  <c r="M359" i="12"/>
  <c r="A368" i="5" l="1"/>
  <c r="A362" i="12" s="1"/>
  <c r="M360" i="12"/>
  <c r="N330" i="12"/>
  <c r="R330" i="12" s="1"/>
  <c r="S330" i="12" s="1"/>
  <c r="T330" i="12" s="1"/>
  <c r="A369" i="5" l="1"/>
  <c r="A363" i="12" s="1"/>
  <c r="N331" i="12"/>
  <c r="R331" i="12" s="1"/>
  <c r="S331" i="12" s="1"/>
  <c r="T331" i="12" s="1"/>
  <c r="M361" i="12"/>
  <c r="A370" i="5" l="1"/>
  <c r="A364" i="12" s="1"/>
  <c r="N332" i="12"/>
  <c r="R332" i="12" s="1"/>
  <c r="S332" i="12" s="1"/>
  <c r="T332" i="12" s="1"/>
  <c r="M362" i="12"/>
  <c r="A371" i="5" l="1"/>
  <c r="A365" i="12" s="1"/>
  <c r="M363" i="12"/>
  <c r="N333" i="12"/>
  <c r="R333" i="12" s="1"/>
  <c r="S333" i="12" s="1"/>
  <c r="T333" i="12" s="1"/>
  <c r="A372" i="5" l="1"/>
  <c r="A366" i="12" s="1"/>
  <c r="N334" i="12"/>
  <c r="R334" i="12" s="1"/>
  <c r="S334" i="12" s="1"/>
  <c r="T334" i="12" s="1"/>
  <c r="M364" i="12"/>
  <c r="A373" i="5" l="1"/>
  <c r="A367" i="12" s="1"/>
  <c r="M365" i="12"/>
  <c r="N335" i="12"/>
  <c r="R335" i="12" s="1"/>
  <c r="S335" i="12" s="1"/>
  <c r="T335" i="12" s="1"/>
  <c r="A374" i="5" l="1"/>
  <c r="A368" i="12" s="1"/>
  <c r="N336" i="12"/>
  <c r="R336" i="12" s="1"/>
  <c r="S336" i="12" s="1"/>
  <c r="T336" i="12" s="1"/>
  <c r="M366" i="12"/>
  <c r="A375" i="5" l="1"/>
  <c r="A369" i="12" s="1"/>
  <c r="M367" i="12"/>
  <c r="N337" i="12"/>
  <c r="R337" i="12" s="1"/>
  <c r="S337" i="12" s="1"/>
  <c r="T337" i="12" s="1"/>
  <c r="A376" i="5" l="1"/>
  <c r="A370" i="12" s="1"/>
  <c r="N338" i="12"/>
  <c r="R338" i="12" s="1"/>
  <c r="S338" i="12" s="1"/>
  <c r="T338" i="12" s="1"/>
  <c r="M368" i="12"/>
  <c r="A377" i="5" l="1"/>
  <c r="A371" i="12" s="1"/>
  <c r="M369" i="12"/>
  <c r="N339" i="12"/>
  <c r="R339" i="12" s="1"/>
  <c r="S339" i="12" s="1"/>
  <c r="T339" i="12" s="1"/>
  <c r="A378" i="5" l="1"/>
  <c r="A372" i="12" s="1"/>
  <c r="N340" i="12"/>
  <c r="R340" i="12" s="1"/>
  <c r="S340" i="12" s="1"/>
  <c r="T340" i="12" s="1"/>
  <c r="M370" i="12"/>
  <c r="A379" i="5" l="1"/>
  <c r="A373" i="12" s="1"/>
  <c r="M371" i="12"/>
  <c r="N341" i="12"/>
  <c r="R341" i="12" s="1"/>
  <c r="S341" i="12" s="1"/>
  <c r="T341" i="12" s="1"/>
  <c r="A380" i="5" l="1"/>
  <c r="A374" i="12" s="1"/>
  <c r="N342" i="12"/>
  <c r="R342" i="12" s="1"/>
  <c r="S342" i="12" s="1"/>
  <c r="T342" i="12" s="1"/>
  <c r="M372" i="12"/>
  <c r="A381" i="5" l="1"/>
  <c r="A375" i="12" s="1"/>
  <c r="M373" i="12"/>
  <c r="N343" i="12"/>
  <c r="R343" i="12" s="1"/>
  <c r="S343" i="12" s="1"/>
  <c r="T343" i="12" s="1"/>
  <c r="A382" i="5" l="1"/>
  <c r="A376" i="12" s="1"/>
  <c r="N344" i="12"/>
  <c r="R344" i="12" s="1"/>
  <c r="S344" i="12" s="1"/>
  <c r="T344" i="12" s="1"/>
  <c r="M374" i="12"/>
  <c r="A383" i="5" l="1"/>
  <c r="A377" i="12" s="1"/>
  <c r="M375" i="12"/>
  <c r="N345" i="12"/>
  <c r="R345" i="12" s="1"/>
  <c r="S345" i="12" s="1"/>
  <c r="T345" i="12" s="1"/>
  <c r="A384" i="5" l="1"/>
  <c r="A378" i="12" s="1"/>
  <c r="N346" i="12"/>
  <c r="R346" i="12" s="1"/>
  <c r="S346" i="12" s="1"/>
  <c r="T346" i="12" s="1"/>
  <c r="M376" i="12"/>
  <c r="A385" i="5" l="1"/>
  <c r="A379" i="12" s="1"/>
  <c r="M377" i="12"/>
  <c r="N347" i="12"/>
  <c r="R347" i="12" s="1"/>
  <c r="S347" i="12" s="1"/>
  <c r="T347" i="12" s="1"/>
  <c r="A386" i="5" l="1"/>
  <c r="A380" i="12" s="1"/>
  <c r="N348" i="12"/>
  <c r="R348" i="12" s="1"/>
  <c r="S348" i="12" s="1"/>
  <c r="T348" i="12" s="1"/>
  <c r="M378" i="12"/>
  <c r="A387" i="5" l="1"/>
  <c r="A381" i="12" s="1"/>
  <c r="M379" i="12"/>
  <c r="N349" i="12"/>
  <c r="R349" i="12" s="1"/>
  <c r="S349" i="12" s="1"/>
  <c r="T349" i="12" s="1"/>
  <c r="A388" i="5" l="1"/>
  <c r="A382" i="12" s="1"/>
  <c r="N350" i="12"/>
  <c r="R350" i="12" s="1"/>
  <c r="S350" i="12" s="1"/>
  <c r="T350" i="12" s="1"/>
  <c r="M380" i="12"/>
  <c r="A389" i="5" l="1"/>
  <c r="A383" i="12" s="1"/>
  <c r="M381" i="12"/>
  <c r="N351" i="12"/>
  <c r="R351" i="12" s="1"/>
  <c r="S351" i="12" s="1"/>
  <c r="T351" i="12" s="1"/>
  <c r="A390" i="5" l="1"/>
  <c r="A384" i="12" s="1"/>
  <c r="N352" i="12"/>
  <c r="R352" i="12" s="1"/>
  <c r="S352" i="12" s="1"/>
  <c r="T352" i="12" s="1"/>
  <c r="M382" i="12"/>
  <c r="A391" i="5" l="1"/>
  <c r="A385" i="12" s="1"/>
  <c r="M383" i="12"/>
  <c r="N353" i="12"/>
  <c r="R353" i="12" s="1"/>
  <c r="S353" i="12" s="1"/>
  <c r="T353" i="12" s="1"/>
  <c r="A392" i="5" l="1"/>
  <c r="A386" i="12" s="1"/>
  <c r="N354" i="12"/>
  <c r="R354" i="12" s="1"/>
  <c r="S354" i="12" s="1"/>
  <c r="T354" i="12" s="1"/>
  <c r="M384" i="12"/>
  <c r="A393" i="5" l="1"/>
  <c r="A387" i="12" s="1"/>
  <c r="M385" i="12"/>
  <c r="N355" i="12"/>
  <c r="R355" i="12" s="1"/>
  <c r="S355" i="12" s="1"/>
  <c r="T355" i="12" s="1"/>
  <c r="A394" i="5" l="1"/>
  <c r="A388" i="12" s="1"/>
  <c r="N356" i="12"/>
  <c r="R356" i="12" s="1"/>
  <c r="S356" i="12" s="1"/>
  <c r="T356" i="12" s="1"/>
  <c r="M386" i="12"/>
  <c r="A395" i="5" l="1"/>
  <c r="A389" i="12" s="1"/>
  <c r="M387" i="12"/>
  <c r="N357" i="12"/>
  <c r="R357" i="12" s="1"/>
  <c r="S357" i="12" s="1"/>
  <c r="T357" i="12" s="1"/>
  <c r="A396" i="5" l="1"/>
  <c r="A390" i="12" s="1"/>
  <c r="M388" i="12"/>
  <c r="N358" i="12"/>
  <c r="R358" i="12" s="1"/>
  <c r="S358" i="12" s="1"/>
  <c r="T358" i="12" s="1"/>
  <c r="A397" i="5" l="1"/>
  <c r="A391" i="12" s="1"/>
  <c r="N359" i="12"/>
  <c r="R359" i="12" s="1"/>
  <c r="S359" i="12" s="1"/>
  <c r="T359" i="12" s="1"/>
  <c r="M389" i="12"/>
  <c r="A398" i="5" l="1"/>
  <c r="A392" i="12" s="1"/>
  <c r="M390" i="12"/>
  <c r="N360" i="12"/>
  <c r="R360" i="12" s="1"/>
  <c r="S360" i="12" s="1"/>
  <c r="T360" i="12" s="1"/>
  <c r="A399" i="5" l="1"/>
  <c r="A393" i="12" s="1"/>
  <c r="N361" i="12"/>
  <c r="R361" i="12" s="1"/>
  <c r="S361" i="12" s="1"/>
  <c r="T361" i="12" s="1"/>
  <c r="M391" i="12"/>
  <c r="A400" i="5" l="1"/>
  <c r="A394" i="12" s="1"/>
  <c r="M392" i="12"/>
  <c r="N362" i="12"/>
  <c r="R362" i="12" s="1"/>
  <c r="S362" i="12" s="1"/>
  <c r="T362" i="12" s="1"/>
  <c r="A401" i="5" l="1"/>
  <c r="A395" i="12" s="1"/>
  <c r="N363" i="12"/>
  <c r="R363" i="12" s="1"/>
  <c r="S363" i="12" s="1"/>
  <c r="T363" i="12" s="1"/>
  <c r="M393" i="12"/>
  <c r="A402" i="5" l="1"/>
  <c r="A396" i="12" s="1"/>
  <c r="M394" i="12"/>
  <c r="N364" i="12"/>
  <c r="R364" i="12" s="1"/>
  <c r="S364" i="12" s="1"/>
  <c r="T364" i="12" s="1"/>
  <c r="A403" i="5" l="1"/>
  <c r="A397" i="12" s="1"/>
  <c r="N365" i="12"/>
  <c r="R365" i="12" s="1"/>
  <c r="S365" i="12" s="1"/>
  <c r="T365" i="12" s="1"/>
  <c r="M395" i="12"/>
  <c r="A404" i="5" l="1"/>
  <c r="A398" i="12" s="1"/>
  <c r="M396" i="12"/>
  <c r="N366" i="12"/>
  <c r="R366" i="12" s="1"/>
  <c r="S366" i="12" s="1"/>
  <c r="T366" i="12" s="1"/>
  <c r="A405" i="5" l="1"/>
  <c r="A399" i="12" s="1"/>
  <c r="N367" i="12"/>
  <c r="R367" i="12" s="1"/>
  <c r="S367" i="12" s="1"/>
  <c r="T367" i="12" s="1"/>
  <c r="M397" i="12"/>
  <c r="A406" i="5" l="1"/>
  <c r="A400" i="12" s="1"/>
  <c r="M398" i="12"/>
  <c r="N368" i="12"/>
  <c r="R368" i="12" s="1"/>
  <c r="S368" i="12" s="1"/>
  <c r="T368" i="12" s="1"/>
  <c r="A407" i="5" l="1"/>
  <c r="A401" i="12" s="1"/>
  <c r="N369" i="12"/>
  <c r="R369" i="12" s="1"/>
  <c r="S369" i="12" s="1"/>
  <c r="T369" i="12" s="1"/>
  <c r="M399" i="12"/>
  <c r="A408" i="5" l="1"/>
  <c r="A402" i="12" s="1"/>
  <c r="M400" i="12"/>
  <c r="N370" i="12"/>
  <c r="R370" i="12" s="1"/>
  <c r="S370" i="12" s="1"/>
  <c r="T370" i="12" s="1"/>
  <c r="A409" i="5" l="1"/>
  <c r="A403" i="12" s="1"/>
  <c r="N371" i="12"/>
  <c r="R371" i="12" s="1"/>
  <c r="S371" i="12" s="1"/>
  <c r="T371" i="12" s="1"/>
  <c r="M401" i="12"/>
  <c r="A410" i="5" l="1"/>
  <c r="A404" i="12" s="1"/>
  <c r="M402" i="12"/>
  <c r="N372" i="12"/>
  <c r="R372" i="12" s="1"/>
  <c r="S372" i="12" s="1"/>
  <c r="T372" i="12" s="1"/>
  <c r="A411" i="5" l="1"/>
  <c r="A405" i="12" s="1"/>
  <c r="N373" i="12"/>
  <c r="R373" i="12" s="1"/>
  <c r="S373" i="12" s="1"/>
  <c r="T373" i="12" s="1"/>
  <c r="M403" i="12"/>
  <c r="A412" i="5" l="1"/>
  <c r="A406" i="12" s="1"/>
  <c r="M404" i="12"/>
  <c r="N374" i="12"/>
  <c r="R374" i="12" s="1"/>
  <c r="S374" i="12" s="1"/>
  <c r="T374" i="12" s="1"/>
  <c r="A413" i="5" l="1"/>
  <c r="A407" i="12" s="1"/>
  <c r="N375" i="12"/>
  <c r="R375" i="12" s="1"/>
  <c r="S375" i="12" s="1"/>
  <c r="T375" i="12" s="1"/>
  <c r="M405" i="12"/>
  <c r="A414" i="5" l="1"/>
  <c r="A408" i="12" s="1"/>
  <c r="M406" i="12"/>
  <c r="N376" i="12"/>
  <c r="R376" i="12" s="1"/>
  <c r="S376" i="12" s="1"/>
  <c r="T376" i="12" s="1"/>
  <c r="A415" i="5" l="1"/>
  <c r="A409" i="12" s="1"/>
  <c r="N377" i="12"/>
  <c r="R377" i="12" s="1"/>
  <c r="S377" i="12" s="1"/>
  <c r="T377" i="12" s="1"/>
  <c r="M407" i="12"/>
  <c r="A416" i="5" l="1"/>
  <c r="A410" i="12" s="1"/>
  <c r="M408" i="12"/>
  <c r="N378" i="12"/>
  <c r="R378" i="12" s="1"/>
  <c r="S378" i="12" s="1"/>
  <c r="T378" i="12" s="1"/>
  <c r="A417" i="5" l="1"/>
  <c r="A411" i="12" s="1"/>
  <c r="N379" i="12"/>
  <c r="R379" i="12" s="1"/>
  <c r="S379" i="12" s="1"/>
  <c r="T379" i="12" s="1"/>
  <c r="M409" i="12"/>
  <c r="A418" i="5" l="1"/>
  <c r="A412" i="12" s="1"/>
  <c r="M410" i="12"/>
  <c r="N380" i="12"/>
  <c r="R380" i="12" s="1"/>
  <c r="S380" i="12" s="1"/>
  <c r="T380" i="12" s="1"/>
  <c r="A419" i="5" l="1"/>
  <c r="A413" i="12" s="1"/>
  <c r="N381" i="12"/>
  <c r="R381" i="12" s="1"/>
  <c r="S381" i="12" s="1"/>
  <c r="T381" i="12" s="1"/>
  <c r="M411" i="12"/>
  <c r="A420" i="5" l="1"/>
  <c r="A414" i="12" s="1"/>
  <c r="M412" i="12"/>
  <c r="N382" i="12"/>
  <c r="R382" i="12" s="1"/>
  <c r="S382" i="12" s="1"/>
  <c r="T382" i="12" s="1"/>
  <c r="A421" i="5" l="1"/>
  <c r="A415" i="12" s="1"/>
  <c r="N383" i="12"/>
  <c r="R383" i="12" s="1"/>
  <c r="S383" i="12" s="1"/>
  <c r="T383" i="12" s="1"/>
  <c r="M413" i="12"/>
  <c r="A422" i="5" l="1"/>
  <c r="A416" i="12" s="1"/>
  <c r="M414" i="12"/>
  <c r="N384" i="12"/>
  <c r="R384" i="12" s="1"/>
  <c r="S384" i="12" s="1"/>
  <c r="T384" i="12" s="1"/>
  <c r="A423" i="5" l="1"/>
  <c r="A417" i="12" s="1"/>
  <c r="N385" i="12"/>
  <c r="R385" i="12" s="1"/>
  <c r="S385" i="12" s="1"/>
  <c r="T385" i="12" s="1"/>
  <c r="M415" i="12"/>
  <c r="A424" i="5" l="1"/>
  <c r="A418" i="12" s="1"/>
  <c r="M416" i="12"/>
  <c r="N386" i="12"/>
  <c r="R386" i="12" s="1"/>
  <c r="S386" i="12" s="1"/>
  <c r="T386" i="12" s="1"/>
  <c r="A425" i="5" l="1"/>
  <c r="A419" i="12" s="1"/>
  <c r="N387" i="12"/>
  <c r="R387" i="12" s="1"/>
  <c r="S387" i="12" s="1"/>
  <c r="T387" i="12" s="1"/>
  <c r="M417" i="12"/>
  <c r="A426" i="5" l="1"/>
  <c r="A420" i="12" s="1"/>
  <c r="M418" i="12"/>
  <c r="N388" i="12"/>
  <c r="R388" i="12" s="1"/>
  <c r="S388" i="12" s="1"/>
  <c r="T388" i="12" s="1"/>
  <c r="A427" i="5" l="1"/>
  <c r="A421" i="12" s="1"/>
  <c r="N389" i="12"/>
  <c r="R389" i="12" s="1"/>
  <c r="S389" i="12" s="1"/>
  <c r="T389" i="12" s="1"/>
  <c r="M419" i="12"/>
  <c r="A428" i="5" l="1"/>
  <c r="A422" i="12" s="1"/>
  <c r="M420" i="12"/>
  <c r="N390" i="12"/>
  <c r="R390" i="12" s="1"/>
  <c r="S390" i="12" s="1"/>
  <c r="T390" i="12" s="1"/>
  <c r="A429" i="5" l="1"/>
  <c r="A423" i="12" s="1"/>
  <c r="N391" i="12"/>
  <c r="R391" i="12" s="1"/>
  <c r="S391" i="12" s="1"/>
  <c r="T391" i="12" s="1"/>
  <c r="M421" i="12"/>
  <c r="A430" i="5" l="1"/>
  <c r="A424" i="12" s="1"/>
  <c r="M422" i="12"/>
  <c r="N392" i="12"/>
  <c r="R392" i="12" s="1"/>
  <c r="S392" i="12" s="1"/>
  <c r="T392" i="12" s="1"/>
  <c r="A431" i="5" l="1"/>
  <c r="A425" i="12" s="1"/>
  <c r="N393" i="12"/>
  <c r="R393" i="12" s="1"/>
  <c r="S393" i="12" s="1"/>
  <c r="T393" i="12" s="1"/>
  <c r="M423" i="12"/>
  <c r="A432" i="5" l="1"/>
  <c r="A426" i="12" s="1"/>
  <c r="M424" i="12"/>
  <c r="N394" i="12"/>
  <c r="R394" i="12" s="1"/>
  <c r="S394" i="12" s="1"/>
  <c r="T394" i="12" s="1"/>
  <c r="A433" i="5" l="1"/>
  <c r="A427" i="12" s="1"/>
  <c r="N395" i="12"/>
  <c r="R395" i="12" s="1"/>
  <c r="S395" i="12" s="1"/>
  <c r="T395" i="12" s="1"/>
  <c r="M425" i="12"/>
  <c r="A434" i="5" l="1"/>
  <c r="A428" i="12" s="1"/>
  <c r="M426" i="12"/>
  <c r="N396" i="12"/>
  <c r="R396" i="12" s="1"/>
  <c r="S396" i="12" s="1"/>
  <c r="T396" i="12" s="1"/>
  <c r="A435" i="5" l="1"/>
  <c r="A429" i="12" s="1"/>
  <c r="N397" i="12"/>
  <c r="R397" i="12" s="1"/>
  <c r="S397" i="12" s="1"/>
  <c r="T397" i="12" s="1"/>
  <c r="M427" i="12"/>
  <c r="A436" i="5" l="1"/>
  <c r="A430" i="12" s="1"/>
  <c r="M428" i="12"/>
  <c r="N398" i="12"/>
  <c r="R398" i="12" s="1"/>
  <c r="S398" i="12" s="1"/>
  <c r="T398" i="12" s="1"/>
  <c r="A437" i="5" l="1"/>
  <c r="A431" i="12" s="1"/>
  <c r="N399" i="12"/>
  <c r="R399" i="12" s="1"/>
  <c r="S399" i="12" s="1"/>
  <c r="T399" i="12" s="1"/>
  <c r="M429" i="12"/>
  <c r="A438" i="5" l="1"/>
  <c r="A432" i="12" s="1"/>
  <c r="M430" i="12"/>
  <c r="N400" i="12"/>
  <c r="R400" i="12" s="1"/>
  <c r="S400" i="12" s="1"/>
  <c r="T400" i="12" s="1"/>
  <c r="A439" i="5" l="1"/>
  <c r="A433" i="12" s="1"/>
  <c r="M431" i="12"/>
  <c r="N401" i="12"/>
  <c r="R401" i="12" s="1"/>
  <c r="S401" i="12" s="1"/>
  <c r="T401" i="12" s="1"/>
  <c r="A440" i="5" l="1"/>
  <c r="A434" i="12" s="1"/>
  <c r="N402" i="12"/>
  <c r="R402" i="12" s="1"/>
  <c r="S402" i="12" s="1"/>
  <c r="T402" i="12" s="1"/>
  <c r="M432" i="12"/>
  <c r="A441" i="5" l="1"/>
  <c r="A435" i="12" s="1"/>
  <c r="M433" i="12"/>
  <c r="N403" i="12"/>
  <c r="R403" i="12" s="1"/>
  <c r="S403" i="12" s="1"/>
  <c r="T403" i="12" s="1"/>
  <c r="A442" i="5" l="1"/>
  <c r="A436" i="12" s="1"/>
  <c r="N404" i="12"/>
  <c r="R404" i="12" s="1"/>
  <c r="S404" i="12" s="1"/>
  <c r="T404" i="12" s="1"/>
  <c r="M434" i="12"/>
  <c r="A443" i="5" l="1"/>
  <c r="A437" i="12" s="1"/>
  <c r="M435" i="12"/>
  <c r="N405" i="12"/>
  <c r="R405" i="12" s="1"/>
  <c r="S405" i="12" s="1"/>
  <c r="T405" i="12" s="1"/>
  <c r="A444" i="5" l="1"/>
  <c r="A438" i="12" s="1"/>
  <c r="N406" i="12"/>
  <c r="R406" i="12" s="1"/>
  <c r="S406" i="12" s="1"/>
  <c r="T406" i="12" s="1"/>
  <c r="M436" i="12"/>
  <c r="A445" i="5" l="1"/>
  <c r="A439" i="12" s="1"/>
  <c r="M437" i="12"/>
  <c r="N407" i="12"/>
  <c r="R407" i="12" s="1"/>
  <c r="S407" i="12" s="1"/>
  <c r="T407" i="12" s="1"/>
  <c r="A446" i="5" l="1"/>
  <c r="A440" i="12" s="1"/>
  <c r="N408" i="12"/>
  <c r="R408" i="12" s="1"/>
  <c r="S408" i="12" s="1"/>
  <c r="T408" i="12" s="1"/>
  <c r="M438" i="12"/>
  <c r="A447" i="5" l="1"/>
  <c r="A441" i="12" s="1"/>
  <c r="M439" i="12"/>
  <c r="N409" i="12"/>
  <c r="R409" i="12" s="1"/>
  <c r="S409" i="12" s="1"/>
  <c r="T409" i="12" s="1"/>
  <c r="A448" i="5" l="1"/>
  <c r="A442" i="12" s="1"/>
  <c r="N410" i="12"/>
  <c r="R410" i="12" s="1"/>
  <c r="S410" i="12" s="1"/>
  <c r="T410" i="12" s="1"/>
  <c r="M440" i="12"/>
  <c r="A449" i="5" l="1"/>
  <c r="A443" i="12" s="1"/>
  <c r="N411" i="12"/>
  <c r="R411" i="12" s="1"/>
  <c r="S411" i="12" s="1"/>
  <c r="T411" i="12" s="1"/>
  <c r="M441" i="12"/>
  <c r="A450" i="5" l="1"/>
  <c r="A444" i="12" s="1"/>
  <c r="M442" i="12"/>
  <c r="N412" i="12"/>
  <c r="R412" i="12" s="1"/>
  <c r="S412" i="12" s="1"/>
  <c r="T412" i="12" s="1"/>
  <c r="A451" i="5" l="1"/>
  <c r="A445" i="12" s="1"/>
  <c r="N413" i="12"/>
  <c r="R413" i="12" s="1"/>
  <c r="S413" i="12" s="1"/>
  <c r="T413" i="12" s="1"/>
  <c r="M443" i="12"/>
  <c r="A452" i="5" l="1"/>
  <c r="A446" i="12" s="1"/>
  <c r="M444" i="12"/>
  <c r="N414" i="12"/>
  <c r="R414" i="12" s="1"/>
  <c r="S414" i="12" s="1"/>
  <c r="T414" i="12" s="1"/>
  <c r="A453" i="5" l="1"/>
  <c r="A447" i="12" s="1"/>
  <c r="N415" i="12"/>
  <c r="R415" i="12" s="1"/>
  <c r="S415" i="12" s="1"/>
  <c r="T415" i="12" s="1"/>
  <c r="M445" i="12"/>
  <c r="A454" i="5" l="1"/>
  <c r="A448" i="12" s="1"/>
  <c r="M446" i="12"/>
  <c r="N416" i="12"/>
  <c r="R416" i="12" s="1"/>
  <c r="S416" i="12" s="1"/>
  <c r="T416" i="12" s="1"/>
  <c r="A455" i="5" l="1"/>
  <c r="A449" i="12" s="1"/>
  <c r="M447" i="12"/>
  <c r="N417" i="12"/>
  <c r="R417" i="12" s="1"/>
  <c r="S417" i="12" s="1"/>
  <c r="T417" i="12" s="1"/>
  <c r="A456" i="5" l="1"/>
  <c r="A450" i="12" s="1"/>
  <c r="N418" i="12"/>
  <c r="R418" i="12" s="1"/>
  <c r="S418" i="12" s="1"/>
  <c r="T418" i="12" s="1"/>
  <c r="M448" i="12"/>
  <c r="A457" i="5" l="1"/>
  <c r="A451" i="12" s="1"/>
  <c r="M449" i="12"/>
  <c r="N419" i="12"/>
  <c r="R419" i="12" s="1"/>
  <c r="S419" i="12" s="1"/>
  <c r="T419" i="12" s="1"/>
  <c r="A458" i="5" l="1"/>
  <c r="A452" i="12" s="1"/>
  <c r="N420" i="12"/>
  <c r="R420" i="12" s="1"/>
  <c r="S420" i="12" s="1"/>
  <c r="T420" i="12" s="1"/>
  <c r="M450" i="12"/>
  <c r="A459" i="5" l="1"/>
  <c r="A453" i="12" s="1"/>
  <c r="M451" i="12"/>
  <c r="N421" i="12"/>
  <c r="R421" i="12" s="1"/>
  <c r="S421" i="12" s="1"/>
  <c r="T421" i="12" s="1"/>
  <c r="A460" i="5" l="1"/>
  <c r="A454" i="12" s="1"/>
  <c r="N422" i="12"/>
  <c r="R422" i="12" s="1"/>
  <c r="S422" i="12" s="1"/>
  <c r="T422" i="12" s="1"/>
  <c r="M452" i="12"/>
  <c r="A461" i="5" l="1"/>
  <c r="A455" i="12" s="1"/>
  <c r="M453" i="12"/>
  <c r="N423" i="12"/>
  <c r="R423" i="12" s="1"/>
  <c r="S423" i="12" s="1"/>
  <c r="T423" i="12" s="1"/>
  <c r="A462" i="5" l="1"/>
  <c r="A456" i="12" s="1"/>
  <c r="N424" i="12"/>
  <c r="R424" i="12" s="1"/>
  <c r="S424" i="12" s="1"/>
  <c r="T424" i="12" s="1"/>
  <c r="M454" i="12"/>
  <c r="A463" i="5" l="1"/>
  <c r="A457" i="12" s="1"/>
  <c r="M455" i="12"/>
  <c r="N425" i="12"/>
  <c r="R425" i="12" s="1"/>
  <c r="S425" i="12" s="1"/>
  <c r="T425" i="12" s="1"/>
  <c r="A464" i="5" l="1"/>
  <c r="A458" i="12" s="1"/>
  <c r="N426" i="12"/>
  <c r="R426" i="12" s="1"/>
  <c r="S426" i="12" s="1"/>
  <c r="T426" i="12" s="1"/>
  <c r="M456" i="12"/>
  <c r="A465" i="5" l="1"/>
  <c r="A459" i="12" s="1"/>
  <c r="M457" i="12"/>
  <c r="N427" i="12"/>
  <c r="R427" i="12" s="1"/>
  <c r="S427" i="12" s="1"/>
  <c r="T427" i="12" s="1"/>
  <c r="A466" i="5" l="1"/>
  <c r="A460" i="12" s="1"/>
  <c r="N428" i="12"/>
  <c r="R428" i="12" s="1"/>
  <c r="S428" i="12" s="1"/>
  <c r="T428" i="12" s="1"/>
  <c r="M458" i="12"/>
  <c r="A467" i="5" l="1"/>
  <c r="A461" i="12" s="1"/>
  <c r="M459" i="12"/>
  <c r="N429" i="12"/>
  <c r="R429" i="12" s="1"/>
  <c r="S429" i="12" s="1"/>
  <c r="T429" i="12" s="1"/>
  <c r="A468" i="5" l="1"/>
  <c r="A462" i="12" s="1"/>
  <c r="N430" i="12"/>
  <c r="R430" i="12" s="1"/>
  <c r="S430" i="12" s="1"/>
  <c r="T430" i="12" s="1"/>
  <c r="M460" i="12"/>
  <c r="A469" i="5" l="1"/>
  <c r="A463" i="12" s="1"/>
  <c r="M461" i="12"/>
  <c r="N431" i="12"/>
  <c r="R431" i="12" s="1"/>
  <c r="S431" i="12" s="1"/>
  <c r="T431" i="12" s="1"/>
  <c r="A470" i="5" l="1"/>
  <c r="A464" i="12" s="1"/>
  <c r="N432" i="12"/>
  <c r="R432" i="12" s="1"/>
  <c r="S432" i="12" s="1"/>
  <c r="T432" i="12" s="1"/>
  <c r="M462" i="12"/>
  <c r="A471" i="5" l="1"/>
  <c r="A465" i="12" s="1"/>
  <c r="M463" i="12"/>
  <c r="N433" i="12"/>
  <c r="R433" i="12" s="1"/>
  <c r="S433" i="12" s="1"/>
  <c r="T433" i="12" s="1"/>
  <c r="A472" i="5" l="1"/>
  <c r="A466" i="12" s="1"/>
  <c r="N434" i="12"/>
  <c r="R434" i="12" s="1"/>
  <c r="S434" i="12" s="1"/>
  <c r="T434" i="12" s="1"/>
  <c r="M464" i="12"/>
  <c r="A473" i="5" l="1"/>
  <c r="A467" i="12" s="1"/>
  <c r="M465" i="12"/>
  <c r="N435" i="12"/>
  <c r="R435" i="12" s="1"/>
  <c r="S435" i="12" s="1"/>
  <c r="T435" i="12" s="1"/>
  <c r="A474" i="5" l="1"/>
  <c r="A468" i="12" s="1"/>
  <c r="N436" i="12"/>
  <c r="R436" i="12" s="1"/>
  <c r="S436" i="12" s="1"/>
  <c r="T436" i="12" s="1"/>
  <c r="M466" i="12"/>
  <c r="A475" i="5" l="1"/>
  <c r="A469" i="12" s="1"/>
  <c r="M467" i="12"/>
  <c r="N437" i="12"/>
  <c r="R437" i="12" s="1"/>
  <c r="S437" i="12" s="1"/>
  <c r="T437" i="12" s="1"/>
  <c r="A476" i="5" l="1"/>
  <c r="A470" i="12" s="1"/>
  <c r="N438" i="12"/>
  <c r="R438" i="12" s="1"/>
  <c r="S438" i="12" s="1"/>
  <c r="T438" i="12" s="1"/>
  <c r="M468" i="12"/>
  <c r="A477" i="5" l="1"/>
  <c r="A471" i="12" s="1"/>
  <c r="M469" i="12"/>
  <c r="N439" i="12"/>
  <c r="R439" i="12" s="1"/>
  <c r="S439" i="12" s="1"/>
  <c r="T439" i="12" s="1"/>
  <c r="A478" i="5" l="1"/>
  <c r="A472" i="12" s="1"/>
  <c r="N440" i="12"/>
  <c r="R440" i="12" s="1"/>
  <c r="S440" i="12" s="1"/>
  <c r="T440" i="12" s="1"/>
  <c r="M470" i="12"/>
  <c r="A479" i="5" l="1"/>
  <c r="A473" i="12" s="1"/>
  <c r="M471" i="12"/>
  <c r="N441" i="12"/>
  <c r="R441" i="12" s="1"/>
  <c r="S441" i="12" s="1"/>
  <c r="T441" i="12" s="1"/>
  <c r="A480" i="5" l="1"/>
  <c r="A474" i="12" s="1"/>
  <c r="N442" i="12"/>
  <c r="R442" i="12" s="1"/>
  <c r="S442" i="12" s="1"/>
  <c r="T442" i="12" s="1"/>
  <c r="M472" i="12"/>
  <c r="A481" i="5" l="1"/>
  <c r="A475" i="12" s="1"/>
  <c r="M473" i="12"/>
  <c r="N443" i="12"/>
  <c r="R443" i="12" s="1"/>
  <c r="S443" i="12" s="1"/>
  <c r="T443" i="12" s="1"/>
  <c r="A482" i="5" l="1"/>
  <c r="A476" i="12" s="1"/>
  <c r="N444" i="12"/>
  <c r="R444" i="12" s="1"/>
  <c r="S444" i="12" s="1"/>
  <c r="T444" i="12" s="1"/>
  <c r="M474" i="12"/>
  <c r="A483" i="5" l="1"/>
  <c r="A477" i="12" s="1"/>
  <c r="M475" i="12"/>
  <c r="N445" i="12"/>
  <c r="R445" i="12" s="1"/>
  <c r="S445" i="12" s="1"/>
  <c r="T445" i="12" s="1"/>
  <c r="A484" i="5" l="1"/>
  <c r="A478" i="12" s="1"/>
  <c r="N446" i="12"/>
  <c r="R446" i="12" s="1"/>
  <c r="S446" i="12" s="1"/>
  <c r="T446" i="12" s="1"/>
  <c r="M476" i="12"/>
  <c r="A485" i="5" l="1"/>
  <c r="A479" i="12" s="1"/>
  <c r="M477" i="12"/>
  <c r="N447" i="12"/>
  <c r="R447" i="12" s="1"/>
  <c r="S447" i="12" s="1"/>
  <c r="T447" i="12" s="1"/>
  <c r="A486" i="5" l="1"/>
  <c r="A480" i="12" s="1"/>
  <c r="N448" i="12"/>
  <c r="R448" i="12" s="1"/>
  <c r="S448" i="12" s="1"/>
  <c r="T448" i="12" s="1"/>
  <c r="M478" i="12"/>
  <c r="A487" i="5" l="1"/>
  <c r="A481" i="12" s="1"/>
  <c r="M479" i="12"/>
  <c r="N449" i="12"/>
  <c r="R449" i="12" s="1"/>
  <c r="S449" i="12" s="1"/>
  <c r="T449" i="12" s="1"/>
  <c r="A488" i="5" l="1"/>
  <c r="A482" i="12" s="1"/>
  <c r="M480" i="12"/>
  <c r="N450" i="12"/>
  <c r="R450" i="12" s="1"/>
  <c r="S450" i="12" s="1"/>
  <c r="T450" i="12" s="1"/>
  <c r="A489" i="5" l="1"/>
  <c r="A483" i="12" s="1"/>
  <c r="N451" i="12"/>
  <c r="R451" i="12" s="1"/>
  <c r="S451" i="12" s="1"/>
  <c r="T451" i="12" s="1"/>
  <c r="M481" i="12"/>
  <c r="A490" i="5" l="1"/>
  <c r="A484" i="12" s="1"/>
  <c r="M482" i="12"/>
  <c r="N452" i="12"/>
  <c r="R452" i="12" s="1"/>
  <c r="S452" i="12" s="1"/>
  <c r="T452" i="12" s="1"/>
  <c r="A491" i="5" l="1"/>
  <c r="A485" i="12" s="1"/>
  <c r="N453" i="12"/>
  <c r="R453" i="12" s="1"/>
  <c r="S453" i="12" s="1"/>
  <c r="T453" i="12" s="1"/>
  <c r="M483" i="12"/>
  <c r="A492" i="5" l="1"/>
  <c r="A486" i="12" s="1"/>
  <c r="M484" i="12"/>
  <c r="N454" i="12"/>
  <c r="R454" i="12" s="1"/>
  <c r="S454" i="12" s="1"/>
  <c r="T454" i="12" s="1"/>
  <c r="A493" i="5" l="1"/>
  <c r="A487" i="12" s="1"/>
  <c r="N455" i="12"/>
  <c r="R455" i="12" s="1"/>
  <c r="S455" i="12" s="1"/>
  <c r="T455" i="12" s="1"/>
  <c r="M485" i="12"/>
  <c r="A494" i="5" l="1"/>
  <c r="A488" i="12" s="1"/>
  <c r="M486" i="12"/>
  <c r="N456" i="12"/>
  <c r="R456" i="12" s="1"/>
  <c r="S456" i="12" s="1"/>
  <c r="T456" i="12" s="1"/>
  <c r="A495" i="5" l="1"/>
  <c r="A489" i="12" s="1"/>
  <c r="N457" i="12"/>
  <c r="R457" i="12" s="1"/>
  <c r="S457" i="12" s="1"/>
  <c r="T457" i="12" s="1"/>
  <c r="M487" i="12"/>
  <c r="A496" i="5" l="1"/>
  <c r="A490" i="12" s="1"/>
  <c r="M488" i="12"/>
  <c r="N458" i="12"/>
  <c r="R458" i="12" s="1"/>
  <c r="S458" i="12" s="1"/>
  <c r="T458" i="12" s="1"/>
  <c r="A497" i="5" l="1"/>
  <c r="A491" i="12" s="1"/>
  <c r="N459" i="12"/>
  <c r="R459" i="12" s="1"/>
  <c r="S459" i="12" s="1"/>
  <c r="T459" i="12" s="1"/>
  <c r="M489" i="12"/>
  <c r="A498" i="5" l="1"/>
  <c r="A492" i="12" s="1"/>
  <c r="M490" i="12"/>
  <c r="N460" i="12"/>
  <c r="R460" i="12" s="1"/>
  <c r="S460" i="12" s="1"/>
  <c r="T460" i="12" s="1"/>
  <c r="A499" i="5" l="1"/>
  <c r="A493" i="12" s="1"/>
  <c r="N461" i="12"/>
  <c r="R461" i="12" s="1"/>
  <c r="S461" i="12" s="1"/>
  <c r="T461" i="12" s="1"/>
  <c r="M491" i="12"/>
  <c r="A500" i="5" l="1"/>
  <c r="A494" i="12" s="1"/>
  <c r="M492" i="12"/>
  <c r="N462" i="12"/>
  <c r="R462" i="12" s="1"/>
  <c r="S462" i="12" s="1"/>
  <c r="T462" i="12" s="1"/>
  <c r="A501" i="5" l="1"/>
  <c r="A495" i="12" s="1"/>
  <c r="N463" i="12"/>
  <c r="R463" i="12" s="1"/>
  <c r="S463" i="12" s="1"/>
  <c r="T463" i="12" s="1"/>
  <c r="M493" i="12"/>
  <c r="A502" i="5" l="1"/>
  <c r="A496" i="12" s="1"/>
  <c r="M494" i="12"/>
  <c r="N464" i="12"/>
  <c r="R464" i="12" s="1"/>
  <c r="S464" i="12" s="1"/>
  <c r="T464" i="12" s="1"/>
  <c r="A503" i="5" l="1"/>
  <c r="A497" i="12" s="1"/>
  <c r="N465" i="12"/>
  <c r="R465" i="12" s="1"/>
  <c r="S465" i="12" s="1"/>
  <c r="T465" i="12" s="1"/>
  <c r="M495" i="12"/>
  <c r="A504" i="5" l="1"/>
  <c r="A498" i="12" s="1"/>
  <c r="M496" i="12"/>
  <c r="N466" i="12"/>
  <c r="R466" i="12" s="1"/>
  <c r="S466" i="12" s="1"/>
  <c r="T466" i="12" s="1"/>
  <c r="A505" i="5" l="1"/>
  <c r="A499" i="12" s="1"/>
  <c r="N467" i="12"/>
  <c r="R467" i="12" s="1"/>
  <c r="S467" i="12" s="1"/>
  <c r="T467" i="12" s="1"/>
  <c r="M497" i="12"/>
  <c r="A506" i="5" l="1"/>
  <c r="A500" i="12" s="1"/>
  <c r="M498" i="12"/>
  <c r="N468" i="12"/>
  <c r="R468" i="12" s="1"/>
  <c r="S468" i="12" s="1"/>
  <c r="T468" i="12" s="1"/>
  <c r="A507" i="5" l="1"/>
  <c r="A501" i="12" s="1"/>
  <c r="N469" i="12"/>
  <c r="R469" i="12" s="1"/>
  <c r="S469" i="12" s="1"/>
  <c r="T469" i="12" s="1"/>
  <c r="M499" i="12"/>
  <c r="A508" i="5" l="1"/>
  <c r="A502" i="12" s="1"/>
  <c r="M500" i="12"/>
  <c r="N470" i="12"/>
  <c r="R470" i="12" s="1"/>
  <c r="S470" i="12" s="1"/>
  <c r="T470" i="12" s="1"/>
  <c r="R733" i="5" l="1"/>
  <c r="A509" i="5"/>
  <c r="A503" i="12" s="1"/>
  <c r="N471" i="12"/>
  <c r="R471" i="12" s="1"/>
  <c r="S471" i="12" s="1"/>
  <c r="T471" i="12" s="1"/>
  <c r="M501" i="12"/>
  <c r="A510" i="5" l="1"/>
  <c r="A504" i="12" s="1"/>
  <c r="M502" i="12"/>
  <c r="N472" i="12"/>
  <c r="R472" i="12" s="1"/>
  <c r="S472" i="12" s="1"/>
  <c r="T472" i="12" s="1"/>
  <c r="A511" i="5" l="1"/>
  <c r="A505" i="12" s="1"/>
  <c r="N473" i="12"/>
  <c r="R473" i="12" s="1"/>
  <c r="S473" i="12" s="1"/>
  <c r="T473" i="12" s="1"/>
  <c r="M503" i="12"/>
  <c r="A512" i="5" l="1"/>
  <c r="A506" i="12" s="1"/>
  <c r="M504" i="12"/>
  <c r="N474" i="12"/>
  <c r="R474" i="12" s="1"/>
  <c r="S474" i="12" s="1"/>
  <c r="T474" i="12" s="1"/>
  <c r="A513" i="5" l="1"/>
  <c r="A507" i="12" s="1"/>
  <c r="N475" i="12"/>
  <c r="R475" i="12" s="1"/>
  <c r="S475" i="12" s="1"/>
  <c r="T475" i="12" s="1"/>
  <c r="M505" i="12"/>
  <c r="A514" i="5" l="1"/>
  <c r="A508" i="12" s="1"/>
  <c r="M506" i="12"/>
  <c r="N476" i="12"/>
  <c r="R476" i="12" s="1"/>
  <c r="S476" i="12" s="1"/>
  <c r="T476" i="12" s="1"/>
  <c r="A515" i="5" l="1"/>
  <c r="A509" i="12" s="1"/>
  <c r="N477" i="12"/>
  <c r="R477" i="12" s="1"/>
  <c r="S477" i="12" s="1"/>
  <c r="T477" i="12" s="1"/>
  <c r="M507" i="12"/>
  <c r="A516" i="5" l="1"/>
  <c r="A510" i="12" s="1"/>
  <c r="M508" i="12"/>
  <c r="N478" i="12"/>
  <c r="R478" i="12" s="1"/>
  <c r="S478" i="12" s="1"/>
  <c r="T478" i="12" s="1"/>
  <c r="A517" i="5" l="1"/>
  <c r="A511" i="12" s="1"/>
  <c r="N479" i="12"/>
  <c r="R479" i="12" s="1"/>
  <c r="S479" i="12" s="1"/>
  <c r="T479" i="12" s="1"/>
  <c r="M509" i="12"/>
  <c r="A518" i="5" l="1"/>
  <c r="A512" i="12" s="1"/>
  <c r="M510" i="12"/>
  <c r="N480" i="12"/>
  <c r="R480" i="12" s="1"/>
  <c r="S480" i="12" s="1"/>
  <c r="T480" i="12" s="1"/>
  <c r="A519" i="5" l="1"/>
  <c r="A513" i="12" s="1"/>
  <c r="N481" i="12"/>
  <c r="R481" i="12" s="1"/>
  <c r="S481" i="12" s="1"/>
  <c r="T481" i="12" s="1"/>
  <c r="M511" i="12"/>
  <c r="A520" i="5" l="1"/>
  <c r="A514" i="12" s="1"/>
  <c r="M512" i="12"/>
  <c r="N482" i="12"/>
  <c r="R482" i="12" s="1"/>
  <c r="S482" i="12" s="1"/>
  <c r="T482" i="12" s="1"/>
  <c r="A521" i="5" l="1"/>
  <c r="A515" i="12" s="1"/>
  <c r="N483" i="12"/>
  <c r="R483" i="12" s="1"/>
  <c r="S483" i="12" s="1"/>
  <c r="T483" i="12" s="1"/>
  <c r="M513" i="12"/>
  <c r="A522" i="5" l="1"/>
  <c r="A516" i="12" s="1"/>
  <c r="M514" i="12"/>
  <c r="N484" i="12"/>
  <c r="R484" i="12" s="1"/>
  <c r="S484" i="12" s="1"/>
  <c r="T484" i="12" s="1"/>
  <c r="A523" i="5" l="1"/>
  <c r="A517" i="12" s="1"/>
  <c r="N485" i="12"/>
  <c r="R485" i="12" s="1"/>
  <c r="S485" i="12" s="1"/>
  <c r="T485" i="12" s="1"/>
  <c r="M515" i="12"/>
  <c r="A524" i="5" l="1"/>
  <c r="A518" i="12" s="1"/>
  <c r="M516" i="12"/>
  <c r="N486" i="12"/>
  <c r="R486" i="12" s="1"/>
  <c r="S486" i="12" s="1"/>
  <c r="T486" i="12" s="1"/>
  <c r="A525" i="5" l="1"/>
  <c r="A519" i="12" s="1"/>
  <c r="N487" i="12"/>
  <c r="R487" i="12" s="1"/>
  <c r="S487" i="12" s="1"/>
  <c r="T487" i="12" s="1"/>
  <c r="M517" i="12"/>
  <c r="A526" i="5" l="1"/>
  <c r="A520" i="12" s="1"/>
  <c r="M518" i="12"/>
  <c r="N488" i="12"/>
  <c r="R488" i="12" s="1"/>
  <c r="S488" i="12" s="1"/>
  <c r="T488" i="12" s="1"/>
  <c r="A527" i="5" l="1"/>
  <c r="A521" i="12" s="1"/>
  <c r="N489" i="12"/>
  <c r="R489" i="12" s="1"/>
  <c r="S489" i="12" s="1"/>
  <c r="T489" i="12" s="1"/>
  <c r="M519" i="12"/>
  <c r="A528" i="5" l="1"/>
  <c r="A522" i="12" s="1"/>
  <c r="M520" i="12"/>
  <c r="N490" i="12"/>
  <c r="R490" i="12" s="1"/>
  <c r="S490" i="12" s="1"/>
  <c r="T490" i="12" s="1"/>
  <c r="A529" i="5" l="1"/>
  <c r="A523" i="12" s="1"/>
  <c r="N491" i="12"/>
  <c r="R491" i="12" s="1"/>
  <c r="S491" i="12" s="1"/>
  <c r="T491" i="12" s="1"/>
  <c r="M521" i="12"/>
  <c r="A530" i="5" l="1"/>
  <c r="A524" i="12" s="1"/>
  <c r="M522" i="12"/>
  <c r="N492" i="12"/>
  <c r="R492" i="12" s="1"/>
  <c r="S492" i="12" s="1"/>
  <c r="T492" i="12" s="1"/>
  <c r="A531" i="5" l="1"/>
  <c r="A525" i="12" s="1"/>
  <c r="N493" i="12"/>
  <c r="R493" i="12" s="1"/>
  <c r="S493" i="12" s="1"/>
  <c r="T493" i="12" s="1"/>
  <c r="M523" i="12"/>
  <c r="A532" i="5" l="1"/>
  <c r="A526" i="12" s="1"/>
  <c r="M524" i="12"/>
  <c r="N494" i="12"/>
  <c r="R494" i="12" s="1"/>
  <c r="S494" i="12" s="1"/>
  <c r="T494" i="12" s="1"/>
  <c r="A533" i="5" l="1"/>
  <c r="A527" i="12" s="1"/>
  <c r="N495" i="12"/>
  <c r="R495" i="12" s="1"/>
  <c r="S495" i="12" s="1"/>
  <c r="T495" i="12" s="1"/>
  <c r="M525" i="12"/>
  <c r="A534" i="5" l="1"/>
  <c r="A528" i="12" s="1"/>
  <c r="M526" i="12"/>
  <c r="N496" i="12"/>
  <c r="R496" i="12" s="1"/>
  <c r="S496" i="12" s="1"/>
  <c r="T496" i="12" s="1"/>
  <c r="A535" i="5" l="1"/>
  <c r="A529" i="12" s="1"/>
  <c r="N497" i="12"/>
  <c r="R497" i="12" s="1"/>
  <c r="S497" i="12" s="1"/>
  <c r="T497" i="12" s="1"/>
  <c r="M527" i="12"/>
  <c r="A536" i="5" l="1"/>
  <c r="A530" i="12" s="1"/>
  <c r="M528" i="12"/>
  <c r="N498" i="12"/>
  <c r="R498" i="12" s="1"/>
  <c r="S498" i="12" s="1"/>
  <c r="T498" i="12" s="1"/>
  <c r="A537" i="5" l="1"/>
  <c r="A531" i="12" s="1"/>
  <c r="N499" i="12"/>
  <c r="R499" i="12" s="1"/>
  <c r="S499" i="12" s="1"/>
  <c r="T499" i="12" s="1"/>
  <c r="M529" i="12"/>
  <c r="A538" i="5" l="1"/>
  <c r="A532" i="12" s="1"/>
  <c r="M530" i="12"/>
  <c r="N500" i="12"/>
  <c r="R500" i="12" s="1"/>
  <c r="S500" i="12" s="1"/>
  <c r="T500" i="12" s="1"/>
  <c r="A539" i="5" l="1"/>
  <c r="A533" i="12" s="1"/>
  <c r="N501" i="12"/>
  <c r="R501" i="12" s="1"/>
  <c r="S501" i="12" s="1"/>
  <c r="T501" i="12" s="1"/>
  <c r="M531" i="12"/>
  <c r="A540" i="5" l="1"/>
  <c r="A534" i="12" s="1"/>
  <c r="M532" i="12"/>
  <c r="N502" i="12"/>
  <c r="R502" i="12" s="1"/>
  <c r="S502" i="12" s="1"/>
  <c r="T502" i="12" s="1"/>
  <c r="A541" i="5" l="1"/>
  <c r="A535" i="12" s="1"/>
  <c r="N503" i="12"/>
  <c r="R503" i="12" s="1"/>
  <c r="S503" i="12" s="1"/>
  <c r="T503" i="12" s="1"/>
  <c r="M533" i="12"/>
  <c r="A542" i="5" l="1"/>
  <c r="A536" i="12" s="1"/>
  <c r="N504" i="12"/>
  <c r="R504" i="12" s="1"/>
  <c r="S504" i="12" s="1"/>
  <c r="T504" i="12" s="1"/>
  <c r="M534" i="12"/>
  <c r="A543" i="5" l="1"/>
  <c r="A537" i="12" s="1"/>
  <c r="M535" i="12"/>
  <c r="N505" i="12"/>
  <c r="R505" i="12" s="1"/>
  <c r="S505" i="12" s="1"/>
  <c r="T505" i="12" s="1"/>
  <c r="A544" i="5" l="1"/>
  <c r="A538" i="12" s="1"/>
  <c r="N506" i="12"/>
  <c r="R506" i="12" s="1"/>
  <c r="S506" i="12" s="1"/>
  <c r="T506" i="12" s="1"/>
  <c r="M536" i="12"/>
  <c r="A545" i="5" l="1"/>
  <c r="A539" i="12" s="1"/>
  <c r="M537" i="12"/>
  <c r="N507" i="12"/>
  <c r="R507" i="12" s="1"/>
  <c r="S507" i="12" s="1"/>
  <c r="T507" i="12" s="1"/>
  <c r="A546" i="5" l="1"/>
  <c r="A540" i="12" s="1"/>
  <c r="N508" i="12"/>
  <c r="R508" i="12" s="1"/>
  <c r="S508" i="12" s="1"/>
  <c r="T508" i="12" s="1"/>
  <c r="M538" i="12"/>
  <c r="A547" i="5" l="1"/>
  <c r="A541" i="12" s="1"/>
  <c r="M539" i="12"/>
  <c r="N509" i="12"/>
  <c r="R509" i="12" s="1"/>
  <c r="S509" i="12" s="1"/>
  <c r="T509" i="12" s="1"/>
  <c r="A548" i="5" l="1"/>
  <c r="A542" i="12" s="1"/>
  <c r="N510" i="12"/>
  <c r="R510" i="12" s="1"/>
  <c r="S510" i="12" s="1"/>
  <c r="T510" i="12" s="1"/>
  <c r="M540" i="12"/>
  <c r="A549" i="5" l="1"/>
  <c r="A543" i="12" s="1"/>
  <c r="M541" i="12"/>
  <c r="N511" i="12"/>
  <c r="R511" i="12" s="1"/>
  <c r="S511" i="12" s="1"/>
  <c r="T511" i="12" s="1"/>
  <c r="A550" i="5" l="1"/>
  <c r="A544" i="12" s="1"/>
  <c r="N512" i="12"/>
  <c r="R512" i="12" s="1"/>
  <c r="S512" i="12" s="1"/>
  <c r="T512" i="12" s="1"/>
  <c r="M542" i="12"/>
  <c r="A551" i="5" l="1"/>
  <c r="A545" i="12" s="1"/>
  <c r="M543" i="12"/>
  <c r="N513" i="12"/>
  <c r="R513" i="12" s="1"/>
  <c r="S513" i="12" s="1"/>
  <c r="T513" i="12" s="1"/>
  <c r="A552" i="5" l="1"/>
  <c r="A546" i="12" s="1"/>
  <c r="N514" i="12"/>
  <c r="R514" i="12" s="1"/>
  <c r="S514" i="12" s="1"/>
  <c r="T514" i="12" s="1"/>
  <c r="M544" i="12"/>
  <c r="A553" i="5" l="1"/>
  <c r="A547" i="12" s="1"/>
  <c r="M545" i="12"/>
  <c r="N515" i="12"/>
  <c r="R515" i="12" s="1"/>
  <c r="S515" i="12" s="1"/>
  <c r="T515" i="12" s="1"/>
  <c r="A554" i="5" l="1"/>
  <c r="A548" i="12" s="1"/>
  <c r="N516" i="12"/>
  <c r="R516" i="12" s="1"/>
  <c r="S516" i="12" s="1"/>
  <c r="T516" i="12" s="1"/>
  <c r="M546" i="12"/>
  <c r="A555" i="5" l="1"/>
  <c r="A549" i="12" s="1"/>
  <c r="M547" i="12"/>
  <c r="N517" i="12"/>
  <c r="R517" i="12" s="1"/>
  <c r="S517" i="12" s="1"/>
  <c r="T517" i="12" s="1"/>
  <c r="A556" i="5" l="1"/>
  <c r="A550" i="12" s="1"/>
  <c r="N518" i="12"/>
  <c r="R518" i="12" s="1"/>
  <c r="S518" i="12" s="1"/>
  <c r="T518" i="12" s="1"/>
  <c r="M548" i="12"/>
  <c r="A557" i="5" l="1"/>
  <c r="A551" i="12" s="1"/>
  <c r="M549" i="12"/>
  <c r="N519" i="12"/>
  <c r="R519" i="12" s="1"/>
  <c r="S519" i="12" s="1"/>
  <c r="T519" i="12" s="1"/>
  <c r="A558" i="5" l="1"/>
  <c r="A552" i="12" s="1"/>
  <c r="N520" i="12"/>
  <c r="R520" i="12" s="1"/>
  <c r="S520" i="12" s="1"/>
  <c r="T520" i="12" s="1"/>
  <c r="M550" i="12"/>
  <c r="A559" i="5" l="1"/>
  <c r="A553" i="12" s="1"/>
  <c r="M551" i="12"/>
  <c r="N521" i="12"/>
  <c r="R521" i="12" s="1"/>
  <c r="S521" i="12" s="1"/>
  <c r="T521" i="12" s="1"/>
  <c r="A560" i="5" l="1"/>
  <c r="A554" i="12" s="1"/>
  <c r="N522" i="12"/>
  <c r="R522" i="12" s="1"/>
  <c r="S522" i="12" s="1"/>
  <c r="T522" i="12" s="1"/>
  <c r="M552" i="12"/>
  <c r="A561" i="5" l="1"/>
  <c r="A555" i="12" s="1"/>
  <c r="N523" i="12"/>
  <c r="R523" i="12" s="1"/>
  <c r="S523" i="12" s="1"/>
  <c r="T523" i="12" s="1"/>
  <c r="M553" i="12"/>
  <c r="A562" i="5" l="1"/>
  <c r="A556" i="12" s="1"/>
  <c r="M554" i="12"/>
  <c r="N524" i="12"/>
  <c r="R524" i="12" s="1"/>
  <c r="S524" i="12" s="1"/>
  <c r="T524" i="12" s="1"/>
  <c r="A563" i="5" l="1"/>
  <c r="A557" i="12" s="1"/>
  <c r="N525" i="12"/>
  <c r="R525" i="12" s="1"/>
  <c r="S525" i="12" s="1"/>
  <c r="T525" i="12" s="1"/>
  <c r="M555" i="12"/>
  <c r="A564" i="5" l="1"/>
  <c r="A558" i="12" s="1"/>
  <c r="M556" i="12"/>
  <c r="N526" i="12"/>
  <c r="R526" i="12" s="1"/>
  <c r="S526" i="12" s="1"/>
  <c r="T526" i="12" s="1"/>
  <c r="A565" i="5" l="1"/>
  <c r="A559" i="12" s="1"/>
  <c r="N527" i="12"/>
  <c r="R527" i="12" s="1"/>
  <c r="S527" i="12" s="1"/>
  <c r="T527" i="12" s="1"/>
  <c r="M557" i="12"/>
  <c r="A566" i="5" l="1"/>
  <c r="A560" i="12" s="1"/>
  <c r="M558" i="12"/>
  <c r="N528" i="12"/>
  <c r="R528" i="12" s="1"/>
  <c r="S528" i="12" s="1"/>
  <c r="T528" i="12" s="1"/>
  <c r="A567" i="5" l="1"/>
  <c r="A561" i="12" s="1"/>
  <c r="N529" i="12"/>
  <c r="R529" i="12" s="1"/>
  <c r="S529" i="12" s="1"/>
  <c r="T529" i="12" s="1"/>
  <c r="M559" i="12"/>
  <c r="A568" i="5" l="1"/>
  <c r="A562" i="12" s="1"/>
  <c r="M560" i="12"/>
  <c r="N530" i="12"/>
  <c r="R530" i="12" s="1"/>
  <c r="S530" i="12" s="1"/>
  <c r="T530" i="12" s="1"/>
  <c r="A569" i="5" l="1"/>
  <c r="A563" i="12" s="1"/>
  <c r="N531" i="12"/>
  <c r="R531" i="12" s="1"/>
  <c r="S531" i="12" s="1"/>
  <c r="T531" i="12" s="1"/>
  <c r="M561" i="12"/>
  <c r="A570" i="5" l="1"/>
  <c r="A564" i="12" s="1"/>
  <c r="M562" i="12"/>
  <c r="N532" i="12"/>
  <c r="R532" i="12" s="1"/>
  <c r="S532" i="12" s="1"/>
  <c r="T532" i="12" s="1"/>
  <c r="A571" i="5" l="1"/>
  <c r="A565" i="12" s="1"/>
  <c r="N533" i="12"/>
  <c r="R533" i="12" s="1"/>
  <c r="S533" i="12" s="1"/>
  <c r="T533" i="12" s="1"/>
  <c r="M563" i="12"/>
  <c r="A572" i="5" l="1"/>
  <c r="A566" i="12" s="1"/>
  <c r="N534" i="12"/>
  <c r="R534" i="12" s="1"/>
  <c r="S534" i="12" s="1"/>
  <c r="T534" i="12" s="1"/>
  <c r="M564" i="12"/>
  <c r="A573" i="5" l="1"/>
  <c r="A567" i="12" s="1"/>
  <c r="M565" i="12"/>
  <c r="N535" i="12"/>
  <c r="R535" i="12" s="1"/>
  <c r="S535" i="12" s="1"/>
  <c r="T535" i="12" s="1"/>
  <c r="A574" i="5" l="1"/>
  <c r="A568" i="12" s="1"/>
  <c r="N536" i="12"/>
  <c r="R536" i="12" s="1"/>
  <c r="S536" i="12" s="1"/>
  <c r="T536" i="12" s="1"/>
  <c r="M566" i="12"/>
  <c r="A575" i="5" l="1"/>
  <c r="A569" i="12" s="1"/>
  <c r="M567" i="12"/>
  <c r="N537" i="12"/>
  <c r="R537" i="12" s="1"/>
  <c r="S537" i="12" s="1"/>
  <c r="T537" i="12" s="1"/>
  <c r="A576" i="5" l="1"/>
  <c r="A570" i="12" s="1"/>
  <c r="N538" i="12"/>
  <c r="R538" i="12" s="1"/>
  <c r="S538" i="12" s="1"/>
  <c r="T538" i="12" s="1"/>
  <c r="M568" i="12"/>
  <c r="A577" i="5" l="1"/>
  <c r="A571" i="12" s="1"/>
  <c r="M569" i="12"/>
  <c r="N539" i="12"/>
  <c r="R539" i="12" s="1"/>
  <c r="S539" i="12" s="1"/>
  <c r="T539" i="12" s="1"/>
  <c r="A578" i="5" l="1"/>
  <c r="A572" i="12" s="1"/>
  <c r="N540" i="12"/>
  <c r="R540" i="12" s="1"/>
  <c r="S540" i="12" s="1"/>
  <c r="T540" i="12" s="1"/>
  <c r="M570" i="12"/>
  <c r="A579" i="5" l="1"/>
  <c r="A573" i="12" s="1"/>
  <c r="M571" i="12"/>
  <c r="N541" i="12"/>
  <c r="R541" i="12" s="1"/>
  <c r="S541" i="12" s="1"/>
  <c r="T541" i="12" s="1"/>
  <c r="A580" i="5" l="1"/>
  <c r="A574" i="12" s="1"/>
  <c r="N542" i="12"/>
  <c r="R542" i="12" s="1"/>
  <c r="S542" i="12" s="1"/>
  <c r="T542" i="12" s="1"/>
  <c r="M572" i="12"/>
  <c r="A581" i="5" l="1"/>
  <c r="A575" i="12" s="1"/>
  <c r="M573" i="12"/>
  <c r="N543" i="12"/>
  <c r="R543" i="12" s="1"/>
  <c r="S543" i="12" s="1"/>
  <c r="T543" i="12" s="1"/>
  <c r="A582" i="5" l="1"/>
  <c r="A576" i="12" s="1"/>
  <c r="N544" i="12"/>
  <c r="R544" i="12" s="1"/>
  <c r="S544" i="12" s="1"/>
  <c r="T544" i="12" s="1"/>
  <c r="M574" i="12"/>
  <c r="A583" i="5" l="1"/>
  <c r="A577" i="12" s="1"/>
  <c r="N545" i="12"/>
  <c r="R545" i="12" s="1"/>
  <c r="S545" i="12" s="1"/>
  <c r="T545" i="12" s="1"/>
  <c r="M575" i="12"/>
  <c r="A584" i="5" l="1"/>
  <c r="A578" i="12" s="1"/>
  <c r="M576" i="12"/>
  <c r="N546" i="12"/>
  <c r="R546" i="12" s="1"/>
  <c r="S546" i="12" s="1"/>
  <c r="T546" i="12" s="1"/>
  <c r="A585" i="5" l="1"/>
  <c r="A579" i="12" s="1"/>
  <c r="N547" i="12"/>
  <c r="R547" i="12" s="1"/>
  <c r="S547" i="12" s="1"/>
  <c r="T547" i="12" s="1"/>
  <c r="M577" i="12"/>
  <c r="A586" i="5" l="1"/>
  <c r="A580" i="12" s="1"/>
  <c r="M578" i="12"/>
  <c r="N548" i="12"/>
  <c r="R548" i="12" s="1"/>
  <c r="S548" i="12" s="1"/>
  <c r="T548" i="12" s="1"/>
  <c r="A587" i="5" l="1"/>
  <c r="A581" i="12" s="1"/>
  <c r="N549" i="12"/>
  <c r="R549" i="12" s="1"/>
  <c r="S549" i="12" s="1"/>
  <c r="T549" i="12" s="1"/>
  <c r="M579" i="12"/>
  <c r="A588" i="5" l="1"/>
  <c r="A582" i="12" s="1"/>
  <c r="M580" i="12"/>
  <c r="N550" i="12"/>
  <c r="R550" i="12" s="1"/>
  <c r="S550" i="12" s="1"/>
  <c r="T550" i="12" s="1"/>
  <c r="A589" i="5" l="1"/>
  <c r="A583" i="12" s="1"/>
  <c r="N551" i="12"/>
  <c r="R551" i="12" s="1"/>
  <c r="S551" i="12" s="1"/>
  <c r="T551" i="12" s="1"/>
  <c r="M581" i="12"/>
  <c r="A590" i="5" l="1"/>
  <c r="A584" i="12" s="1"/>
  <c r="M582" i="12"/>
  <c r="N552" i="12"/>
  <c r="R552" i="12" s="1"/>
  <c r="S552" i="12" s="1"/>
  <c r="T552" i="12" s="1"/>
  <c r="A591" i="5" l="1"/>
  <c r="A585" i="12" s="1"/>
  <c r="N553" i="12"/>
  <c r="R553" i="12" s="1"/>
  <c r="S553" i="12" s="1"/>
  <c r="T553" i="12" s="1"/>
  <c r="M583" i="12"/>
  <c r="A592" i="5" l="1"/>
  <c r="A586" i="12" s="1"/>
  <c r="M584" i="12"/>
  <c r="N554" i="12"/>
  <c r="R554" i="12" s="1"/>
  <c r="S554" i="12" s="1"/>
  <c r="T554" i="12" s="1"/>
  <c r="A593" i="5" l="1"/>
  <c r="A587" i="12" s="1"/>
  <c r="N555" i="12"/>
  <c r="R555" i="12" s="1"/>
  <c r="S555" i="12" s="1"/>
  <c r="T555" i="12" s="1"/>
  <c r="M585" i="12"/>
  <c r="A594" i="5" l="1"/>
  <c r="A588" i="12" s="1"/>
  <c r="M586" i="12"/>
  <c r="N556" i="12"/>
  <c r="R556" i="12" s="1"/>
  <c r="S556" i="12" s="1"/>
  <c r="T556" i="12" s="1"/>
  <c r="A595" i="5" l="1"/>
  <c r="A589" i="12" s="1"/>
  <c r="N557" i="12"/>
  <c r="R557" i="12" s="1"/>
  <c r="S557" i="12" s="1"/>
  <c r="T557" i="12" s="1"/>
  <c r="M587" i="12"/>
  <c r="A596" i="5" l="1"/>
  <c r="A590" i="12" s="1"/>
  <c r="M588" i="12"/>
  <c r="N558" i="12"/>
  <c r="R558" i="12" s="1"/>
  <c r="S558" i="12" s="1"/>
  <c r="T558" i="12" s="1"/>
  <c r="A597" i="5" l="1"/>
  <c r="A591" i="12" s="1"/>
  <c r="N559" i="12"/>
  <c r="R559" i="12" s="1"/>
  <c r="S559" i="12" s="1"/>
  <c r="T559" i="12" s="1"/>
  <c r="M589" i="12"/>
  <c r="A598" i="5" l="1"/>
  <c r="A592" i="12" s="1"/>
  <c r="M590" i="12"/>
  <c r="N560" i="12"/>
  <c r="R560" i="12" s="1"/>
  <c r="S560" i="12" s="1"/>
  <c r="T560" i="12" s="1"/>
  <c r="A599" i="5" l="1"/>
  <c r="A593" i="12" s="1"/>
  <c r="N561" i="12"/>
  <c r="R561" i="12" s="1"/>
  <c r="S561" i="12" s="1"/>
  <c r="T561" i="12" s="1"/>
  <c r="M591" i="12"/>
  <c r="A600" i="5" l="1"/>
  <c r="A594" i="12" s="1"/>
  <c r="M592" i="12"/>
  <c r="N562" i="12"/>
  <c r="R562" i="12" s="1"/>
  <c r="S562" i="12" s="1"/>
  <c r="T562" i="12" s="1"/>
  <c r="A601" i="5" l="1"/>
  <c r="A595" i="12" s="1"/>
  <c r="N563" i="12"/>
  <c r="R563" i="12" s="1"/>
  <c r="S563" i="12" s="1"/>
  <c r="T563" i="12" s="1"/>
  <c r="M593" i="12"/>
  <c r="A602" i="5" l="1"/>
  <c r="A596" i="12" s="1"/>
  <c r="M594" i="12"/>
  <c r="N564" i="12"/>
  <c r="R564" i="12" s="1"/>
  <c r="S564" i="12" s="1"/>
  <c r="T564" i="12" s="1"/>
  <c r="A603" i="5" l="1"/>
  <c r="A597" i="12" s="1"/>
  <c r="N565" i="12"/>
  <c r="R565" i="12" s="1"/>
  <c r="S565" i="12" s="1"/>
  <c r="T565" i="12" s="1"/>
  <c r="M595" i="12"/>
  <c r="A604" i="5" l="1"/>
  <c r="A598" i="12" s="1"/>
  <c r="M596" i="12"/>
  <c r="N566" i="12"/>
  <c r="R566" i="12" s="1"/>
  <c r="S566" i="12" s="1"/>
  <c r="T566" i="12" s="1"/>
  <c r="A605" i="5" l="1"/>
  <c r="A599" i="12" s="1"/>
  <c r="N567" i="12"/>
  <c r="R567" i="12" s="1"/>
  <c r="S567" i="12" s="1"/>
  <c r="T567" i="12" s="1"/>
  <c r="M597" i="12"/>
  <c r="A606" i="5" l="1"/>
  <c r="A600" i="12" s="1"/>
  <c r="M598" i="12"/>
  <c r="N568" i="12"/>
  <c r="R568" i="12" s="1"/>
  <c r="S568" i="12" s="1"/>
  <c r="T568" i="12" s="1"/>
  <c r="A607" i="5" l="1"/>
  <c r="A601" i="12" s="1"/>
  <c r="N569" i="12"/>
  <c r="R569" i="12" s="1"/>
  <c r="S569" i="12" s="1"/>
  <c r="T569" i="12" s="1"/>
  <c r="M599" i="12"/>
  <c r="A608" i="5" l="1"/>
  <c r="A602" i="12" s="1"/>
  <c r="M600" i="12"/>
  <c r="N570" i="12"/>
  <c r="R570" i="12" s="1"/>
  <c r="S570" i="12" s="1"/>
  <c r="T570" i="12" s="1"/>
  <c r="A609" i="5" l="1"/>
  <c r="A603" i="12" s="1"/>
  <c r="N571" i="12"/>
  <c r="R571" i="12" s="1"/>
  <c r="S571" i="12" s="1"/>
  <c r="T571" i="12" s="1"/>
  <c r="M601" i="12"/>
  <c r="A610" i="5" l="1"/>
  <c r="A604" i="12" s="1"/>
  <c r="M602" i="12"/>
  <c r="N572" i="12"/>
  <c r="R572" i="12" s="1"/>
  <c r="S572" i="12" s="1"/>
  <c r="T572" i="12" s="1"/>
  <c r="A611" i="5" l="1"/>
  <c r="A605" i="12" s="1"/>
  <c r="N573" i="12"/>
  <c r="R573" i="12" s="1"/>
  <c r="S573" i="12" s="1"/>
  <c r="T573" i="12" s="1"/>
  <c r="M603" i="12"/>
  <c r="A612" i="5" l="1"/>
  <c r="A606" i="12" s="1"/>
  <c r="M604" i="12"/>
  <c r="N574" i="12"/>
  <c r="R574" i="12" s="1"/>
  <c r="S574" i="12" s="1"/>
  <c r="T574" i="12" s="1"/>
  <c r="A613" i="5" l="1"/>
  <c r="A607" i="12" s="1"/>
  <c r="N575" i="12"/>
  <c r="R575" i="12" s="1"/>
  <c r="S575" i="12" s="1"/>
  <c r="T575" i="12" s="1"/>
  <c r="M605" i="12"/>
  <c r="A614" i="5" l="1"/>
  <c r="A608" i="12" s="1"/>
  <c r="M606" i="12"/>
  <c r="N576" i="12"/>
  <c r="R576" i="12" s="1"/>
  <c r="S576" i="12" s="1"/>
  <c r="T576" i="12" s="1"/>
  <c r="A615" i="5" l="1"/>
  <c r="A609" i="12" s="1"/>
  <c r="N577" i="12"/>
  <c r="R577" i="12" s="1"/>
  <c r="S577" i="12" s="1"/>
  <c r="T577" i="12" s="1"/>
  <c r="M607" i="12"/>
  <c r="A616" i="5" l="1"/>
  <c r="A610" i="12" s="1"/>
  <c r="M608" i="12"/>
  <c r="N578" i="12"/>
  <c r="R578" i="12" s="1"/>
  <c r="S578" i="12" s="1"/>
  <c r="T578" i="12" s="1"/>
  <c r="A617" i="5" l="1"/>
  <c r="A611" i="12" s="1"/>
  <c r="N579" i="12"/>
  <c r="R579" i="12" s="1"/>
  <c r="S579" i="12" s="1"/>
  <c r="T579" i="12" s="1"/>
  <c r="M609" i="12"/>
  <c r="A618" i="5" l="1"/>
  <c r="A612" i="12" s="1"/>
  <c r="M610" i="12"/>
  <c r="N580" i="12"/>
  <c r="R580" i="12" s="1"/>
  <c r="S580" i="12" s="1"/>
  <c r="T580" i="12" s="1"/>
  <c r="A619" i="5" l="1"/>
  <c r="A613" i="12" s="1"/>
  <c r="N581" i="12"/>
  <c r="R581" i="12" s="1"/>
  <c r="S581" i="12" s="1"/>
  <c r="T581" i="12" s="1"/>
  <c r="M611" i="12"/>
  <c r="A620" i="5" l="1"/>
  <c r="A614" i="12" s="1"/>
  <c r="M612" i="12"/>
  <c r="N582" i="12"/>
  <c r="R582" i="12" s="1"/>
  <c r="S582" i="12" s="1"/>
  <c r="T582" i="12" s="1"/>
  <c r="A621" i="5" l="1"/>
  <c r="A615" i="12" s="1"/>
  <c r="N583" i="12"/>
  <c r="R583" i="12" s="1"/>
  <c r="S583" i="12" s="1"/>
  <c r="T583" i="12" s="1"/>
  <c r="M613" i="12"/>
  <c r="A622" i="5" l="1"/>
  <c r="A616" i="12" s="1"/>
  <c r="N584" i="12"/>
  <c r="R584" i="12" s="1"/>
  <c r="S584" i="12" s="1"/>
  <c r="T584" i="12" s="1"/>
  <c r="M614" i="12"/>
  <c r="A623" i="5" l="1"/>
  <c r="A617" i="12" s="1"/>
  <c r="M615" i="12"/>
  <c r="N585" i="12"/>
  <c r="R585" i="12" s="1"/>
  <c r="S585" i="12" s="1"/>
  <c r="T585" i="12" s="1"/>
  <c r="A624" i="5" l="1"/>
  <c r="A618" i="12" s="1"/>
  <c r="N586" i="12"/>
  <c r="R586" i="12" s="1"/>
  <c r="S586" i="12" s="1"/>
  <c r="T586" i="12" s="1"/>
  <c r="M616" i="12"/>
  <c r="A625" i="5" l="1"/>
  <c r="A619" i="12" s="1"/>
  <c r="M617" i="12"/>
  <c r="N587" i="12"/>
  <c r="R587" i="12" s="1"/>
  <c r="S587" i="12" s="1"/>
  <c r="T587" i="12" s="1"/>
  <c r="A626" i="5" l="1"/>
  <c r="A620" i="12" s="1"/>
  <c r="N588" i="12"/>
  <c r="R588" i="12" s="1"/>
  <c r="S588" i="12" s="1"/>
  <c r="T588" i="12" s="1"/>
  <c r="M618" i="12"/>
  <c r="A627" i="5" l="1"/>
  <c r="A621" i="12" s="1"/>
  <c r="M619" i="12"/>
  <c r="N589" i="12"/>
  <c r="R589" i="12" s="1"/>
  <c r="S589" i="12" s="1"/>
  <c r="T589" i="12" s="1"/>
  <c r="A628" i="5" l="1"/>
  <c r="A622" i="12" s="1"/>
  <c r="N590" i="12"/>
  <c r="R590" i="12" s="1"/>
  <c r="S590" i="12" s="1"/>
  <c r="T590" i="12" s="1"/>
  <c r="M620" i="12"/>
  <c r="A629" i="5" l="1"/>
  <c r="A623" i="12" s="1"/>
  <c r="M621" i="12"/>
  <c r="N591" i="12"/>
  <c r="R591" i="12" s="1"/>
  <c r="S591" i="12" s="1"/>
  <c r="T591" i="12" s="1"/>
  <c r="A630" i="5" l="1"/>
  <c r="A624" i="12" s="1"/>
  <c r="N592" i="12"/>
  <c r="R592" i="12" s="1"/>
  <c r="S592" i="12" s="1"/>
  <c r="T592" i="12" s="1"/>
  <c r="M622" i="12"/>
  <c r="A631" i="5" l="1"/>
  <c r="A625" i="12" s="1"/>
  <c r="M623" i="12"/>
  <c r="N593" i="12"/>
  <c r="R593" i="12" s="1"/>
  <c r="S593" i="12" s="1"/>
  <c r="T593" i="12" s="1"/>
  <c r="A632" i="5" l="1"/>
  <c r="A626" i="12" s="1"/>
  <c r="N594" i="12"/>
  <c r="R594" i="12" s="1"/>
  <c r="S594" i="12" s="1"/>
  <c r="T594" i="12" s="1"/>
  <c r="M624" i="12"/>
  <c r="A633" i="5" l="1"/>
  <c r="A627" i="12" s="1"/>
  <c r="M625" i="12"/>
  <c r="N595" i="12"/>
  <c r="R595" i="12" s="1"/>
  <c r="S595" i="12" s="1"/>
  <c r="T595" i="12" s="1"/>
  <c r="A634" i="5" l="1"/>
  <c r="A628" i="12" s="1"/>
  <c r="N596" i="12"/>
  <c r="R596" i="12" s="1"/>
  <c r="S596" i="12" s="1"/>
  <c r="T596" i="12" s="1"/>
  <c r="M626" i="12"/>
  <c r="A635" i="5" l="1"/>
  <c r="A629" i="12" s="1"/>
  <c r="M627" i="12"/>
  <c r="N597" i="12"/>
  <c r="R597" i="12" s="1"/>
  <c r="S597" i="12" s="1"/>
  <c r="T597" i="12" s="1"/>
  <c r="A636" i="5" l="1"/>
  <c r="A630" i="12" s="1"/>
  <c r="N598" i="12"/>
  <c r="R598" i="12" s="1"/>
  <c r="S598" i="12" s="1"/>
  <c r="T598" i="12" s="1"/>
  <c r="M628" i="12"/>
  <c r="A637" i="5" l="1"/>
  <c r="A631" i="12" s="1"/>
  <c r="M629" i="12"/>
  <c r="N599" i="12"/>
  <c r="R599" i="12" s="1"/>
  <c r="S599" i="12" s="1"/>
  <c r="T599" i="12" s="1"/>
  <c r="A638" i="5" l="1"/>
  <c r="A632" i="12" s="1"/>
  <c r="N600" i="12"/>
  <c r="R600" i="12" s="1"/>
  <c r="S600" i="12" s="1"/>
  <c r="T600" i="12" s="1"/>
  <c r="M630" i="12"/>
  <c r="A639" i="5" l="1"/>
  <c r="A633" i="12" s="1"/>
  <c r="M631" i="12"/>
  <c r="N601" i="12"/>
  <c r="R601" i="12" s="1"/>
  <c r="S601" i="12" s="1"/>
  <c r="T601" i="12" s="1"/>
  <c r="A640" i="5" l="1"/>
  <c r="A634" i="12" s="1"/>
  <c r="N602" i="12"/>
  <c r="R602" i="12" s="1"/>
  <c r="S602" i="12" s="1"/>
  <c r="T602" i="12" s="1"/>
  <c r="M632" i="12"/>
  <c r="A641" i="5" l="1"/>
  <c r="A635" i="12" s="1"/>
  <c r="M633" i="12"/>
  <c r="N603" i="12"/>
  <c r="R603" i="12" s="1"/>
  <c r="S603" i="12" s="1"/>
  <c r="T603" i="12" s="1"/>
  <c r="A642" i="5" l="1"/>
  <c r="A636" i="12" s="1"/>
  <c r="N604" i="12"/>
  <c r="R604" i="12" s="1"/>
  <c r="S604" i="12" s="1"/>
  <c r="T604" i="12" s="1"/>
  <c r="M634" i="12"/>
  <c r="A643" i="5" l="1"/>
  <c r="A637" i="12" s="1"/>
  <c r="M635" i="12"/>
  <c r="N605" i="12"/>
  <c r="R605" i="12" s="1"/>
  <c r="S605" i="12" s="1"/>
  <c r="T605" i="12" s="1"/>
  <c r="A644" i="5" l="1"/>
  <c r="A638" i="12" s="1"/>
  <c r="N606" i="12"/>
  <c r="R606" i="12" s="1"/>
  <c r="S606" i="12" s="1"/>
  <c r="T606" i="12" s="1"/>
  <c r="M636" i="12"/>
  <c r="A645" i="5" l="1"/>
  <c r="A639" i="12" s="1"/>
  <c r="M637" i="12"/>
  <c r="N607" i="12"/>
  <c r="R607" i="12" s="1"/>
  <c r="S607" i="12" s="1"/>
  <c r="T607" i="12" s="1"/>
  <c r="A646" i="5" l="1"/>
  <c r="A640" i="12" s="1"/>
  <c r="N608" i="12"/>
  <c r="R608" i="12" s="1"/>
  <c r="S608" i="12" s="1"/>
  <c r="T608" i="12" s="1"/>
  <c r="M638" i="12"/>
  <c r="A647" i="5" l="1"/>
  <c r="A641" i="12" s="1"/>
  <c r="M639" i="12"/>
  <c r="N609" i="12"/>
  <c r="R609" i="12" s="1"/>
  <c r="S609" i="12" s="1"/>
  <c r="T609" i="12" s="1"/>
  <c r="A648" i="5" l="1"/>
  <c r="A642" i="12" s="1"/>
  <c r="N610" i="12"/>
  <c r="R610" i="12" s="1"/>
  <c r="S610" i="12" s="1"/>
  <c r="T610" i="12" s="1"/>
  <c r="M640" i="12"/>
  <c r="A649" i="5" l="1"/>
  <c r="A643" i="12" s="1"/>
  <c r="M641" i="12"/>
  <c r="N611" i="12"/>
  <c r="R611" i="12" s="1"/>
  <c r="S611" i="12" s="1"/>
  <c r="T611" i="12" s="1"/>
  <c r="A650" i="5" l="1"/>
  <c r="A644" i="12" s="1"/>
  <c r="N612" i="12"/>
  <c r="R612" i="12" s="1"/>
  <c r="S612" i="12" s="1"/>
  <c r="T612" i="12" s="1"/>
  <c r="M642" i="12"/>
  <c r="A651" i="5" l="1"/>
  <c r="A645" i="12" s="1"/>
  <c r="M643" i="12"/>
  <c r="N613" i="12"/>
  <c r="R613" i="12" s="1"/>
  <c r="S613" i="12" s="1"/>
  <c r="T613" i="12" s="1"/>
  <c r="A652" i="5" l="1"/>
  <c r="A646" i="12" s="1"/>
  <c r="N614" i="12"/>
  <c r="R614" i="12" s="1"/>
  <c r="S614" i="12" s="1"/>
  <c r="T614" i="12" s="1"/>
  <c r="M644" i="12"/>
  <c r="A653" i="5" l="1"/>
  <c r="A647" i="12" s="1"/>
  <c r="M645" i="12"/>
  <c r="N615" i="12"/>
  <c r="R615" i="12" s="1"/>
  <c r="S615" i="12" s="1"/>
  <c r="T615" i="12" s="1"/>
  <c r="A654" i="5" l="1"/>
  <c r="A648" i="12" s="1"/>
  <c r="N616" i="12"/>
  <c r="R616" i="12" s="1"/>
  <c r="S616" i="12" s="1"/>
  <c r="T616" i="12" s="1"/>
  <c r="M646" i="12"/>
  <c r="A655" i="5" l="1"/>
  <c r="A649" i="12" s="1"/>
  <c r="M647" i="12"/>
  <c r="N617" i="12"/>
  <c r="R617" i="12" s="1"/>
  <c r="S617" i="12" s="1"/>
  <c r="T617" i="12" s="1"/>
  <c r="A656" i="5" l="1"/>
  <c r="A650" i="12" s="1"/>
  <c r="N618" i="12"/>
  <c r="R618" i="12" s="1"/>
  <c r="S618" i="12" s="1"/>
  <c r="T618" i="12" s="1"/>
  <c r="M648" i="12"/>
  <c r="A657" i="5" l="1"/>
  <c r="A651" i="12" s="1"/>
  <c r="M649" i="12"/>
  <c r="N619" i="12"/>
  <c r="R619" i="12" s="1"/>
  <c r="S619" i="12" s="1"/>
  <c r="T619" i="12" s="1"/>
  <c r="A658" i="5" l="1"/>
  <c r="A652" i="12" s="1"/>
  <c r="N620" i="12"/>
  <c r="R620" i="12" s="1"/>
  <c r="S620" i="12" s="1"/>
  <c r="T620" i="12" s="1"/>
  <c r="M650" i="12"/>
  <c r="A659" i="5" l="1"/>
  <c r="A653" i="12" s="1"/>
  <c r="M651" i="12"/>
  <c r="N621" i="12"/>
  <c r="R621" i="12" s="1"/>
  <c r="S621" i="12" s="1"/>
  <c r="T621" i="12" s="1"/>
  <c r="A660" i="5" l="1"/>
  <c r="A654" i="12" s="1"/>
  <c r="N622" i="12"/>
  <c r="R622" i="12" s="1"/>
  <c r="S622" i="12" s="1"/>
  <c r="T622" i="12" s="1"/>
  <c r="M652" i="12"/>
  <c r="A661" i="5" l="1"/>
  <c r="A655" i="12" s="1"/>
  <c r="M653" i="12"/>
  <c r="N623" i="12"/>
  <c r="R623" i="12" s="1"/>
  <c r="S623" i="12" s="1"/>
  <c r="T623" i="12" s="1"/>
  <c r="A662" i="5" l="1"/>
  <c r="A656" i="12" s="1"/>
  <c r="N624" i="12"/>
  <c r="R624" i="12" s="1"/>
  <c r="S624" i="12" s="1"/>
  <c r="T624" i="12" s="1"/>
  <c r="M654" i="12"/>
  <c r="A663" i="5" l="1"/>
  <c r="A657" i="12" s="1"/>
  <c r="M655" i="12"/>
  <c r="N625" i="12"/>
  <c r="R625" i="12" s="1"/>
  <c r="S625" i="12" s="1"/>
  <c r="T625" i="12" s="1"/>
  <c r="A664" i="5" l="1"/>
  <c r="A658" i="12" s="1"/>
  <c r="N626" i="12"/>
  <c r="R626" i="12" s="1"/>
  <c r="S626" i="12" s="1"/>
  <c r="T626" i="12" s="1"/>
  <c r="M656" i="12"/>
  <c r="A665" i="5" l="1"/>
  <c r="A659" i="12" s="1"/>
  <c r="M657" i="12"/>
  <c r="N627" i="12"/>
  <c r="R627" i="12" s="1"/>
  <c r="S627" i="12" s="1"/>
  <c r="T627" i="12" s="1"/>
  <c r="A666" i="5" l="1"/>
  <c r="A660" i="12" s="1"/>
  <c r="N628" i="12"/>
  <c r="R628" i="12" s="1"/>
  <c r="S628" i="12" s="1"/>
  <c r="T628" i="12" s="1"/>
  <c r="M658" i="12"/>
  <c r="A667" i="5" l="1"/>
  <c r="A661" i="12" s="1"/>
  <c r="M659" i="12"/>
  <c r="N629" i="12"/>
  <c r="R629" i="12" s="1"/>
  <c r="S629" i="12" s="1"/>
  <c r="T629" i="12" s="1"/>
  <c r="A668" i="5" l="1"/>
  <c r="A662" i="12" s="1"/>
  <c r="N630" i="12"/>
  <c r="R630" i="12" s="1"/>
  <c r="S630" i="12" s="1"/>
  <c r="T630" i="12" s="1"/>
  <c r="M660" i="12"/>
  <c r="A669" i="5" l="1"/>
  <c r="A663" i="12" s="1"/>
  <c r="M661" i="12"/>
  <c r="N631" i="12"/>
  <c r="R631" i="12" s="1"/>
  <c r="S631" i="12" s="1"/>
  <c r="T631" i="12" s="1"/>
  <c r="A670" i="5" l="1"/>
  <c r="A664" i="12" s="1"/>
  <c r="N632" i="12"/>
  <c r="R632" i="12" s="1"/>
  <c r="S632" i="12" s="1"/>
  <c r="T632" i="12" s="1"/>
  <c r="M662" i="12"/>
  <c r="A671" i="5" l="1"/>
  <c r="A665" i="12" s="1"/>
  <c r="M663" i="12"/>
  <c r="N633" i="12"/>
  <c r="R633" i="12" s="1"/>
  <c r="S633" i="12" s="1"/>
  <c r="T633" i="12" s="1"/>
  <c r="A672" i="5" l="1"/>
  <c r="A666" i="12" s="1"/>
  <c r="N634" i="12"/>
  <c r="R634" i="12" s="1"/>
  <c r="S634" i="12" s="1"/>
  <c r="T634" i="12" s="1"/>
  <c r="M664" i="12"/>
  <c r="A673" i="5" l="1"/>
  <c r="A667" i="12" s="1"/>
  <c r="M665" i="12"/>
  <c r="N635" i="12"/>
  <c r="R635" i="12" s="1"/>
  <c r="S635" i="12" s="1"/>
  <c r="T635" i="12" s="1"/>
  <c r="A674" i="5" l="1"/>
  <c r="A668" i="12" s="1"/>
  <c r="N636" i="12"/>
  <c r="R636" i="12" s="1"/>
  <c r="S636" i="12" s="1"/>
  <c r="T636" i="12" s="1"/>
  <c r="M666" i="12"/>
  <c r="A675" i="5" l="1"/>
  <c r="A669" i="12" s="1"/>
  <c r="M667" i="12"/>
  <c r="N637" i="12"/>
  <c r="R637" i="12" s="1"/>
  <c r="S637" i="12" s="1"/>
  <c r="T637" i="12" s="1"/>
  <c r="A676" i="5" l="1"/>
  <c r="A670" i="12" s="1"/>
  <c r="N638" i="12"/>
  <c r="R638" i="12" s="1"/>
  <c r="S638" i="12" s="1"/>
  <c r="T638" i="12" s="1"/>
  <c r="M668" i="12"/>
  <c r="A677" i="5" l="1"/>
  <c r="A671" i="12" s="1"/>
  <c r="M669" i="12"/>
  <c r="N639" i="12"/>
  <c r="R639" i="12" s="1"/>
  <c r="S639" i="12" s="1"/>
  <c r="T639" i="12" s="1"/>
  <c r="A678" i="5" l="1"/>
  <c r="A672" i="12" s="1"/>
  <c r="N640" i="12"/>
  <c r="R640" i="12" s="1"/>
  <c r="S640" i="12" s="1"/>
  <c r="T640" i="12" s="1"/>
  <c r="M670" i="12"/>
  <c r="A679" i="5" l="1"/>
  <c r="A673" i="12" s="1"/>
  <c r="M671" i="12"/>
  <c r="N641" i="12"/>
  <c r="R641" i="12" s="1"/>
  <c r="S641" i="12" s="1"/>
  <c r="T641" i="12" s="1"/>
  <c r="A680" i="5" l="1"/>
  <c r="A674" i="12" s="1"/>
  <c r="N642" i="12"/>
  <c r="R642" i="12" s="1"/>
  <c r="S642" i="12" s="1"/>
  <c r="T642" i="12" s="1"/>
  <c r="M672" i="12"/>
  <c r="A681" i="5" l="1"/>
  <c r="A675" i="12" s="1"/>
  <c r="M673" i="12"/>
  <c r="N643" i="12"/>
  <c r="R643" i="12" s="1"/>
  <c r="S643" i="12" s="1"/>
  <c r="T643" i="12" s="1"/>
  <c r="A682" i="5" l="1"/>
  <c r="A676" i="12" s="1"/>
  <c r="N644" i="12"/>
  <c r="R644" i="12" s="1"/>
  <c r="S644" i="12" s="1"/>
  <c r="T644" i="12" s="1"/>
  <c r="M674" i="12"/>
  <c r="A683" i="5" l="1"/>
  <c r="A677" i="12" s="1"/>
  <c r="M675" i="12"/>
  <c r="N645" i="12"/>
  <c r="R645" i="12" s="1"/>
  <c r="S645" i="12" s="1"/>
  <c r="T645" i="12" s="1"/>
  <c r="A684" i="5" l="1"/>
  <c r="A678" i="12" s="1"/>
  <c r="N646" i="12"/>
  <c r="R646" i="12" s="1"/>
  <c r="S646" i="12" s="1"/>
  <c r="T646" i="12" s="1"/>
  <c r="M676" i="12"/>
  <c r="A685" i="5" l="1"/>
  <c r="A679" i="12" s="1"/>
  <c r="M677" i="12"/>
  <c r="N647" i="12"/>
  <c r="R647" i="12" s="1"/>
  <c r="S647" i="12" s="1"/>
  <c r="T647" i="12" s="1"/>
  <c r="A686" i="5" l="1"/>
  <c r="A680" i="12" s="1"/>
  <c r="N648" i="12"/>
  <c r="R648" i="12" s="1"/>
  <c r="S648" i="12" s="1"/>
  <c r="T648" i="12" s="1"/>
  <c r="M678" i="12"/>
  <c r="A687" i="5" l="1"/>
  <c r="A681" i="12" s="1"/>
  <c r="M679" i="12"/>
  <c r="N649" i="12"/>
  <c r="R649" i="12" s="1"/>
  <c r="S649" i="12" s="1"/>
  <c r="T649" i="12" s="1"/>
  <c r="A688" i="5" l="1"/>
  <c r="A682" i="12" s="1"/>
  <c r="N650" i="12"/>
  <c r="R650" i="12" s="1"/>
  <c r="S650" i="12" s="1"/>
  <c r="T650" i="12" s="1"/>
  <c r="M680" i="12"/>
  <c r="A689" i="5" l="1"/>
  <c r="A683" i="12" s="1"/>
  <c r="M681" i="12"/>
  <c r="N651" i="12"/>
  <c r="R651" i="12" s="1"/>
  <c r="S651" i="12" s="1"/>
  <c r="T651" i="12" s="1"/>
  <c r="A690" i="5" l="1"/>
  <c r="A684" i="12" s="1"/>
  <c r="M682" i="12"/>
  <c r="N652" i="12"/>
  <c r="R652" i="12" s="1"/>
  <c r="S652" i="12" s="1"/>
  <c r="T652" i="12" s="1"/>
  <c r="A691" i="5" l="1"/>
  <c r="A685" i="12" s="1"/>
  <c r="N653" i="12"/>
  <c r="R653" i="12" s="1"/>
  <c r="S653" i="12" s="1"/>
  <c r="T653" i="12" s="1"/>
  <c r="M683" i="12"/>
  <c r="A692" i="5" l="1"/>
  <c r="A686" i="12" s="1"/>
  <c r="M684" i="12"/>
  <c r="N654" i="12"/>
  <c r="R654" i="12" s="1"/>
  <c r="S654" i="12" s="1"/>
  <c r="T654" i="12" s="1"/>
  <c r="A693" i="5" l="1"/>
  <c r="A687" i="12" s="1"/>
  <c r="N655" i="12"/>
  <c r="R655" i="12" s="1"/>
  <c r="S655" i="12" s="1"/>
  <c r="T655" i="12" s="1"/>
  <c r="M685" i="12"/>
  <c r="A694" i="5" l="1"/>
  <c r="A688" i="12" s="1"/>
  <c r="M686" i="12"/>
  <c r="N656" i="12"/>
  <c r="R656" i="12" s="1"/>
  <c r="S656" i="12" s="1"/>
  <c r="T656" i="12" s="1"/>
  <c r="A695" i="5" l="1"/>
  <c r="A689" i="12" s="1"/>
  <c r="N657" i="12"/>
  <c r="R657" i="12" s="1"/>
  <c r="S657" i="12" s="1"/>
  <c r="T657" i="12" s="1"/>
  <c r="M687" i="12"/>
  <c r="A696" i="5" l="1"/>
  <c r="A690" i="12" s="1"/>
  <c r="N658" i="12"/>
  <c r="R658" i="12" s="1"/>
  <c r="S658" i="12" s="1"/>
  <c r="T658" i="12" s="1"/>
  <c r="M688" i="12"/>
  <c r="A697" i="5" l="1"/>
  <c r="A691" i="12" s="1"/>
  <c r="M689" i="12"/>
  <c r="N659" i="12"/>
  <c r="R659" i="12" s="1"/>
  <c r="S659" i="12" s="1"/>
  <c r="T659" i="12" s="1"/>
  <c r="A698" i="5" l="1"/>
  <c r="A692" i="12" s="1"/>
  <c r="N660" i="12"/>
  <c r="R660" i="12" s="1"/>
  <c r="S660" i="12" s="1"/>
  <c r="T660" i="12" s="1"/>
  <c r="M690" i="12"/>
  <c r="A699" i="5" l="1"/>
  <c r="A693" i="12" s="1"/>
  <c r="M691" i="12"/>
  <c r="N661" i="12"/>
  <c r="R661" i="12" s="1"/>
  <c r="S661" i="12" s="1"/>
  <c r="T661" i="12" s="1"/>
  <c r="A700" i="5" l="1"/>
  <c r="A694" i="12" s="1"/>
  <c r="N662" i="12"/>
  <c r="R662" i="12" s="1"/>
  <c r="S662" i="12" s="1"/>
  <c r="T662" i="12" s="1"/>
  <c r="M692" i="12"/>
  <c r="A701" i="5" l="1"/>
  <c r="A695" i="12" s="1"/>
  <c r="M693" i="12"/>
  <c r="N663" i="12"/>
  <c r="R663" i="12" s="1"/>
  <c r="S663" i="12" s="1"/>
  <c r="T663" i="12" s="1"/>
  <c r="A702" i="5" l="1"/>
  <c r="A696" i="12" s="1"/>
  <c r="N664" i="12"/>
  <c r="R664" i="12" s="1"/>
  <c r="S664" i="12" s="1"/>
  <c r="T664" i="12" s="1"/>
  <c r="M694" i="12"/>
  <c r="A703" i="5" l="1"/>
  <c r="A697" i="12" s="1"/>
  <c r="M695" i="12"/>
  <c r="N665" i="12"/>
  <c r="R665" i="12" s="1"/>
  <c r="S665" i="12" s="1"/>
  <c r="T665" i="12" s="1"/>
  <c r="A704" i="5" l="1"/>
  <c r="A698" i="12" s="1"/>
  <c r="N666" i="12"/>
  <c r="R666" i="12" s="1"/>
  <c r="S666" i="12" s="1"/>
  <c r="T666" i="12" s="1"/>
  <c r="M696" i="12"/>
  <c r="A705" i="5" l="1"/>
  <c r="A699" i="12" s="1"/>
  <c r="M697" i="12"/>
  <c r="N667" i="12"/>
  <c r="R667" i="12" s="1"/>
  <c r="S667" i="12" s="1"/>
  <c r="T667" i="12" s="1"/>
  <c r="A706" i="5" l="1"/>
  <c r="A700" i="12" s="1"/>
  <c r="N668" i="12"/>
  <c r="R668" i="12" s="1"/>
  <c r="S668" i="12" s="1"/>
  <c r="T668" i="12" s="1"/>
  <c r="M698" i="12"/>
  <c r="A707" i="5" l="1"/>
  <c r="A701" i="12" s="1"/>
  <c r="M699" i="12"/>
  <c r="N669" i="12"/>
  <c r="R669" i="12" s="1"/>
  <c r="S669" i="12" s="1"/>
  <c r="T669" i="12" s="1"/>
  <c r="A708" i="5" l="1"/>
  <c r="A702" i="12" s="1"/>
  <c r="N670" i="12"/>
  <c r="R670" i="12" s="1"/>
  <c r="S670" i="12" s="1"/>
  <c r="T670" i="12" s="1"/>
  <c r="M700" i="12"/>
  <c r="A709" i="5" l="1"/>
  <c r="A703" i="12" s="1"/>
  <c r="M701" i="12"/>
  <c r="N671" i="12"/>
  <c r="R671" i="12" s="1"/>
  <c r="S671" i="12" s="1"/>
  <c r="T671" i="12" s="1"/>
  <c r="A710" i="5" l="1"/>
  <c r="A704" i="12" s="1"/>
  <c r="N672" i="12"/>
  <c r="R672" i="12" s="1"/>
  <c r="S672" i="12" s="1"/>
  <c r="T672" i="12" s="1"/>
  <c r="M702" i="12"/>
  <c r="A711" i="5" l="1"/>
  <c r="A705" i="12" s="1"/>
  <c r="M703" i="12"/>
  <c r="N673" i="12"/>
  <c r="R673" i="12" s="1"/>
  <c r="S673" i="12" s="1"/>
  <c r="T673" i="12" s="1"/>
  <c r="A712" i="5" l="1"/>
  <c r="A706" i="12" s="1"/>
  <c r="N674" i="12"/>
  <c r="R674" i="12" s="1"/>
  <c r="S674" i="12" s="1"/>
  <c r="T674" i="12" s="1"/>
  <c r="M704" i="12"/>
  <c r="A713" i="5" l="1"/>
  <c r="A707" i="12" s="1"/>
  <c r="M705" i="12"/>
  <c r="N675" i="12"/>
  <c r="R675" i="12" s="1"/>
  <c r="S675" i="12" s="1"/>
  <c r="T675" i="12" s="1"/>
  <c r="A714" i="5" l="1"/>
  <c r="A708" i="12" s="1"/>
  <c r="N676" i="12"/>
  <c r="R676" i="12" s="1"/>
  <c r="S676" i="12" s="1"/>
  <c r="T676" i="12" s="1"/>
  <c r="M706" i="12"/>
  <c r="A715" i="5" l="1"/>
  <c r="A709" i="12" s="1"/>
  <c r="M707" i="12"/>
  <c r="N677" i="12"/>
  <c r="R677" i="12" s="1"/>
  <c r="S677" i="12" s="1"/>
  <c r="T677" i="12" s="1"/>
  <c r="A716" i="5" l="1"/>
  <c r="A710" i="12" s="1"/>
  <c r="N678" i="12"/>
  <c r="R678" i="12" s="1"/>
  <c r="S678" i="12" s="1"/>
  <c r="T678" i="12" s="1"/>
  <c r="M708" i="12"/>
  <c r="A717" i="5" l="1"/>
  <c r="A711" i="12" s="1"/>
  <c r="M709" i="12"/>
  <c r="N679" i="12"/>
  <c r="R679" i="12" s="1"/>
  <c r="S679" i="12" s="1"/>
  <c r="T679" i="12" s="1"/>
  <c r="A718" i="5" l="1"/>
  <c r="A712" i="12" s="1"/>
  <c r="N680" i="12"/>
  <c r="R680" i="12" s="1"/>
  <c r="S680" i="12" s="1"/>
  <c r="T680" i="12" s="1"/>
  <c r="M710" i="12"/>
  <c r="A719" i="5" l="1"/>
  <c r="A713" i="12" s="1"/>
  <c r="M711" i="12"/>
  <c r="N681" i="12"/>
  <c r="R681" i="12" s="1"/>
  <c r="S681" i="12" s="1"/>
  <c r="T681" i="12" s="1"/>
  <c r="A720" i="5" l="1"/>
  <c r="A714" i="12" s="1"/>
  <c r="N682" i="12"/>
  <c r="R682" i="12" s="1"/>
  <c r="S682" i="12" s="1"/>
  <c r="T682" i="12" s="1"/>
  <c r="M712" i="12"/>
  <c r="A721" i="5" l="1"/>
  <c r="A715" i="12" s="1"/>
  <c r="M713" i="12"/>
  <c r="N683" i="12"/>
  <c r="R683" i="12" s="1"/>
  <c r="S683" i="12" s="1"/>
  <c r="T683" i="12" s="1"/>
  <c r="A722" i="5" l="1"/>
  <c r="A716" i="12" s="1"/>
  <c r="N684" i="12"/>
  <c r="R684" i="12" s="1"/>
  <c r="S684" i="12" s="1"/>
  <c r="T684" i="12" s="1"/>
  <c r="M714" i="12"/>
  <c r="A723" i="5" l="1"/>
  <c r="A717" i="12" s="1"/>
  <c r="M715" i="12"/>
  <c r="N685" i="12"/>
  <c r="R685" i="12" s="1"/>
  <c r="S685" i="12" s="1"/>
  <c r="T685" i="12" s="1"/>
  <c r="A724" i="5" l="1"/>
  <c r="A718" i="12" s="1"/>
  <c r="N686" i="12"/>
  <c r="R686" i="12" s="1"/>
  <c r="S686" i="12" s="1"/>
  <c r="T686" i="12" s="1"/>
  <c r="M716" i="12"/>
  <c r="A725" i="5" l="1"/>
  <c r="A719" i="12" s="1"/>
  <c r="M717" i="12"/>
  <c r="N687" i="12"/>
  <c r="R687" i="12" s="1"/>
  <c r="S687" i="12" s="1"/>
  <c r="T687" i="12" s="1"/>
  <c r="A726" i="5" l="1"/>
  <c r="A720" i="12" s="1"/>
  <c r="N688" i="12"/>
  <c r="R688" i="12" s="1"/>
  <c r="S688" i="12" s="1"/>
  <c r="T688" i="12" s="1"/>
  <c r="M718" i="12"/>
  <c r="A727" i="5" l="1"/>
  <c r="A721" i="12" s="1"/>
  <c r="M719" i="12"/>
  <c r="N689" i="12"/>
  <c r="R689" i="12" s="1"/>
  <c r="S689" i="12" s="1"/>
  <c r="T689" i="12" s="1"/>
  <c r="A728" i="5" l="1"/>
  <c r="A722" i="12" s="1"/>
  <c r="N690" i="12"/>
  <c r="R690" i="12" s="1"/>
  <c r="S690" i="12" s="1"/>
  <c r="T690" i="12" s="1"/>
  <c r="M720" i="12"/>
  <c r="A729" i="5" l="1"/>
  <c r="A723" i="12" s="1"/>
  <c r="M721" i="12"/>
  <c r="N691" i="12"/>
  <c r="R691" i="12" s="1"/>
  <c r="S691" i="12" s="1"/>
  <c r="T691" i="12" s="1"/>
  <c r="A730" i="5" l="1"/>
  <c r="N692" i="12"/>
  <c r="R692" i="12" s="1"/>
  <c r="S692" i="12" s="1"/>
  <c r="T692" i="12" s="1"/>
  <c r="M722" i="12"/>
  <c r="A724" i="12" l="1"/>
  <c r="A731" i="5"/>
  <c r="A725" i="12" s="1"/>
  <c r="M723" i="12"/>
  <c r="N693" i="12"/>
  <c r="R693" i="12" s="1"/>
  <c r="S693" i="12" s="1"/>
  <c r="T693" i="12" s="1"/>
  <c r="N694" i="12" l="1"/>
  <c r="R694" i="12" s="1"/>
  <c r="S694" i="12" s="1"/>
  <c r="T694" i="12" s="1"/>
  <c r="M724" i="12"/>
  <c r="M725" i="12" l="1"/>
  <c r="N695" i="12"/>
  <c r="R695" i="12" s="1"/>
  <c r="S695" i="12" s="1"/>
  <c r="T695" i="12" s="1"/>
  <c r="N696" i="12" l="1"/>
  <c r="R696" i="12" s="1"/>
  <c r="S696" i="12" s="1"/>
  <c r="T696" i="12" s="1"/>
  <c r="N697" i="12" l="1"/>
  <c r="R697" i="12" s="1"/>
  <c r="S697" i="12" s="1"/>
  <c r="T697" i="12" s="1"/>
  <c r="N698" i="12" l="1"/>
  <c r="R698" i="12" s="1"/>
  <c r="S698" i="12" s="1"/>
  <c r="T698" i="12" s="1"/>
  <c r="N699" i="12" l="1"/>
  <c r="R699" i="12" s="1"/>
  <c r="S699" i="12" s="1"/>
  <c r="T699" i="12" s="1"/>
  <c r="N700" i="12" l="1"/>
  <c r="R700" i="12" s="1"/>
  <c r="S700" i="12" s="1"/>
  <c r="T700" i="12" s="1"/>
  <c r="N701" i="12" l="1"/>
  <c r="R701" i="12" s="1"/>
  <c r="S701" i="12" s="1"/>
  <c r="T701" i="12" s="1"/>
  <c r="N702" i="12" l="1"/>
  <c r="R702" i="12" s="1"/>
  <c r="S702" i="12" s="1"/>
  <c r="T702" i="12" s="1"/>
  <c r="N703" i="12" l="1"/>
  <c r="R703" i="12" s="1"/>
  <c r="S703" i="12" s="1"/>
  <c r="T703" i="12" s="1"/>
  <c r="N704" i="12" l="1"/>
  <c r="R704" i="12" s="1"/>
  <c r="S704" i="12" s="1"/>
  <c r="T704" i="12" s="1"/>
  <c r="N705" i="12" l="1"/>
  <c r="R705" i="12" s="1"/>
  <c r="S705" i="12" s="1"/>
  <c r="T705" i="12" s="1"/>
  <c r="N706" i="12" l="1"/>
  <c r="R706" i="12" s="1"/>
  <c r="S706" i="12" s="1"/>
  <c r="T706" i="12" s="1"/>
  <c r="N707" i="12" l="1"/>
  <c r="R707" i="12" s="1"/>
  <c r="S707" i="12" s="1"/>
  <c r="T707" i="12" s="1"/>
  <c r="N708" i="12" l="1"/>
  <c r="R708" i="12" s="1"/>
  <c r="S708" i="12" s="1"/>
  <c r="T708" i="12" s="1"/>
  <c r="N709" i="12" l="1"/>
  <c r="R709" i="12" s="1"/>
  <c r="S709" i="12" s="1"/>
  <c r="T709" i="12" s="1"/>
  <c r="N710" i="12" l="1"/>
  <c r="R710" i="12" s="1"/>
  <c r="S710" i="12" s="1"/>
  <c r="T710" i="12" s="1"/>
  <c r="N711" i="12" l="1"/>
  <c r="R711" i="12" s="1"/>
  <c r="S711" i="12" s="1"/>
  <c r="T711" i="12" s="1"/>
  <c r="N712" i="12" l="1"/>
  <c r="R712" i="12" s="1"/>
  <c r="S712" i="12" s="1"/>
  <c r="T712" i="12" s="1"/>
  <c r="N713" i="12" l="1"/>
  <c r="R713" i="12" s="1"/>
  <c r="S713" i="12" s="1"/>
  <c r="T713" i="12" s="1"/>
  <c r="N714" i="12" l="1"/>
  <c r="R714" i="12" s="1"/>
  <c r="S714" i="12" s="1"/>
  <c r="T714" i="12" s="1"/>
  <c r="N715" i="12" l="1"/>
  <c r="R715" i="12" s="1"/>
  <c r="S715" i="12" s="1"/>
  <c r="T715" i="12" s="1"/>
  <c r="N716" i="12" l="1"/>
  <c r="R716" i="12" s="1"/>
  <c r="S716" i="12" s="1"/>
  <c r="T716" i="12" s="1"/>
  <c r="N717" i="12" l="1"/>
  <c r="R717" i="12" s="1"/>
  <c r="S717" i="12" s="1"/>
  <c r="T717" i="12" s="1"/>
  <c r="N718" i="12" l="1"/>
  <c r="R718" i="12" s="1"/>
  <c r="S718" i="12" s="1"/>
  <c r="T718" i="12" s="1"/>
  <c r="N719" i="12" l="1"/>
  <c r="R719" i="12" s="1"/>
  <c r="S719" i="12" s="1"/>
  <c r="T719" i="12" s="1"/>
  <c r="N720" i="12" l="1"/>
  <c r="R720" i="12" s="1"/>
  <c r="S720" i="12" s="1"/>
  <c r="T720" i="12" s="1"/>
  <c r="N721" i="12" l="1"/>
  <c r="R721" i="12" s="1"/>
  <c r="S721" i="12" s="1"/>
  <c r="T721" i="12" s="1"/>
  <c r="N722" i="12" l="1"/>
  <c r="R722" i="12" s="1"/>
  <c r="S722" i="12" s="1"/>
  <c r="T722" i="12" s="1"/>
  <c r="N723" i="12" l="1"/>
  <c r="R723" i="12" s="1"/>
  <c r="S723" i="12" s="1"/>
  <c r="T723" i="12" s="1"/>
  <c r="N724" i="12" l="1"/>
  <c r="N725" i="12" l="1"/>
  <c r="R725" i="12" s="1"/>
  <c r="S725" i="12" s="1"/>
  <c r="T725" i="12" s="1"/>
  <c r="R724" i="12"/>
  <c r="S724" i="12" s="1"/>
  <c r="T724" i="12" s="1"/>
  <c r="M726" i="12"/>
  <c r="S726" i="12" l="1"/>
  <c r="N726" i="12"/>
  <c r="R726" i="12" s="1"/>
  <c r="I726" i="12" l="1"/>
  <c r="AB733" i="5" l="1"/>
  <c r="S733" i="5" l="1"/>
  <c r="T726" i="12"/>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<sst xmlns="http://schemas.openxmlformats.org/spreadsheetml/2006/main" count="22919" uniqueCount="274">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</sst>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0" applyNumberFormat="0" applyBorder="0" applyAlignment="0" applyProtection="0"/>
    <xf numFmtId="0" fontId="45" fillId="23" borderId="43" applyNumberFormat="0" applyAlignment="0" applyProtection="0"/>
    <xf numFmtId="0" fontId="46" fillId="24" borderId="44" applyNumberFormat="0" applyAlignment="0" applyProtection="0"/>
    <xf numFmtId="0" fontId="47" fillId="24" borderId="43" applyNumberFormat="0" applyAlignment="0" applyProtection="0"/>
    <xf numFmtId="0" fontId="48" fillId="0" borderId="45" applyNumberFormat="0" applyFill="0" applyAlignment="0" applyProtection="0"/>
    <xf numFmtId="0" fontId="49" fillId="25"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7"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51" fillId="34" borderId="0" applyNumberFormat="0" applyBorder="0" applyAlignment="0" applyProtection="0"/>
    <xf numFmtId="0" fontId="51"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51" fillId="42" borderId="0" applyNumberFormat="0" applyBorder="0" applyAlignment="0" applyProtection="0"/>
    <xf numFmtId="0" fontId="5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51" fillId="5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6"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1"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1"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6" borderId="47" applyNumberFormat="0" applyFont="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44" fontId="59" fillId="0" borderId="0" applyFont="0" applyFill="0" applyBorder="0" applyAlignment="0" applyProtection="0"/>
  </cellStyleXfs>
  <cellXfs count="452">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0" fontId="27" fillId="0" borderId="0" xfId="6" applyFill="1" applyBorder="1"/>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166" fontId="12" fillId="0" borderId="0" xfId="5" applyNumberFormat="1" applyFill="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27" fillId="18" borderId="0" xfId="6" applyFill="1" applyAlignment="1">
      <alignment horizontal="center"/>
    </xf>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30" fillId="0" borderId="0" xfId="0" applyFont="1" applyFill="1"/>
    <xf numFmtId="0" fontId="30" fillId="0" borderId="0" xfId="0" applyFont="1" applyFill="1" applyBorder="1" applyAlignment="1">
      <alignment horizontal="left"/>
    </xf>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29"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2" fillId="0" borderId="10" xfId="0" applyFont="1" applyBorder="1"/>
    <xf numFmtId="7" fontId="12" fillId="0" borderId="28"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21" xfId="0" applyNumberFormat="1" applyFont="1" applyBorder="1"/>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2" borderId="0" xfId="6" applyFill="1"/>
    <xf numFmtId="0" fontId="27" fillId="52"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10" xfId="64" applyFont="1" applyFill="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3" fillId="0" borderId="0" xfId="0" applyFont="1" applyAlignment="1">
      <alignment horizontal="center" wrapText="1"/>
    </xf>
    <xf numFmtId="44" fontId="28" fillId="9" borderId="10" xfId="113" applyFont="1" applyFill="1" applyBorder="1"/>
    <xf numFmtId="37" fontId="12" fillId="9" borderId="10" xfId="0" applyNumberFormat="1" applyFont="1" applyFill="1" applyBorder="1" applyProtection="1"/>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166" fontId="29" fillId="0" borderId="10" xfId="6" applyNumberFormat="1" applyFont="1" applyFill="1" applyBorder="1" applyAlignment="1">
      <alignment horizontal="center" vertical="center" wrapText="1"/>
    </xf>
    <xf numFmtId="43" fontId="29" fillId="0" borderId="22" xfId="64" applyFont="1" applyFill="1" applyBorder="1"/>
    <xf numFmtId="172" fontId="17" fillId="0" borderId="10" xfId="10" applyNumberFormat="1" applyFont="1" applyBorder="1"/>
    <xf numFmtId="167" fontId="17" fillId="0" borderId="10" xfId="0" applyNumberFormat="1" applyFont="1" applyBorder="1"/>
    <xf numFmtId="4" fontId="17" fillId="17" borderId="10" xfId="0" applyNumberFormat="1" applyFont="1" applyFill="1" applyBorder="1"/>
    <xf numFmtId="178" fontId="60" fillId="53" borderId="58" xfId="0" applyNumberFormat="1" applyFont="1" applyFill="1" applyBorder="1" applyAlignment="1">
      <alignment horizontal="right" vertical="top"/>
    </xf>
    <xf numFmtId="0" fontId="60"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2" fillId="12" borderId="0" xfId="0" applyFont="1" applyFill="1" applyAlignment="1">
      <alignment horizontal="center"/>
    </xf>
    <xf numFmtId="0" fontId="12"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1"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9" borderId="31" xfId="6" applyFont="1" applyFill="1" applyBorder="1" applyAlignment="1">
      <alignment horizontal="center"/>
    </xf>
    <xf numFmtId="0" fontId="17" fillId="19"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4"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2" borderId="12" xfId="6" applyFont="1" applyFill="1" applyBorder="1" applyAlignment="1">
      <alignment horizontal="center" vertical="center" wrapText="1"/>
    </xf>
    <xf numFmtId="0" fontId="27" fillId="52"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2"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7"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xf>
    <xf numFmtId="43" fontId="7" fillId="9" borderId="22" xfId="64" applyFont="1"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2"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20"/>
      <c r="B1" s="361" t="s">
        <v>99</v>
      </c>
      <c r="C1" s="362"/>
      <c r="D1" s="362"/>
      <c r="E1" s="362"/>
      <c r="F1" s="362"/>
      <c r="G1" s="362"/>
      <c r="H1" s="362"/>
      <c r="I1" s="362"/>
      <c r="J1" s="362"/>
      <c r="K1" s="362"/>
      <c r="M1" s="366" t="s">
        <v>83</v>
      </c>
      <c r="N1" s="367"/>
      <c r="O1" s="367"/>
      <c r="P1" s="367"/>
      <c r="Q1" s="59"/>
      <c r="AE1" s="200" t="s">
        <v>189</v>
      </c>
      <c r="AH1" s="200" t="s">
        <v>189</v>
      </c>
      <c r="AJ1" s="200" t="s">
        <v>189</v>
      </c>
      <c r="AR1" s="200" t="s">
        <v>189</v>
      </c>
    </row>
    <row r="2" spans="1:45" ht="15.75" hidden="1" thickBot="1" x14ac:dyDescent="0.3">
      <c r="A2" s="24"/>
      <c r="B2" s="375" t="s">
        <v>48</v>
      </c>
      <c r="C2" s="376"/>
      <c r="D2" s="377"/>
      <c r="E2" s="31"/>
      <c r="F2" s="47"/>
      <c r="G2" s="47"/>
      <c r="H2" s="40" t="s">
        <v>52</v>
      </c>
      <c r="I2" s="41"/>
      <c r="J2" s="27"/>
      <c r="K2" s="27" t="s">
        <v>58</v>
      </c>
      <c r="L2" s="57"/>
      <c r="M2" s="27" t="s">
        <v>49</v>
      </c>
      <c r="N2" s="27" t="s">
        <v>50</v>
      </c>
      <c r="O2" s="30"/>
      <c r="P2" s="27" t="s">
        <v>51</v>
      </c>
      <c r="Q2" s="57"/>
      <c r="R2" s="407" t="s">
        <v>53</v>
      </c>
      <c r="S2" s="408"/>
      <c r="T2" s="409"/>
      <c r="U2" s="57" t="s">
        <v>54</v>
      </c>
      <c r="V2" s="187" t="s">
        <v>55</v>
      </c>
      <c r="W2" s="407" t="s">
        <v>56</v>
      </c>
      <c r="X2" s="408"/>
      <c r="Y2" s="409"/>
      <c r="Z2" s="57"/>
      <c r="AA2" s="187" t="s">
        <v>57</v>
      </c>
      <c r="AB2" s="26" t="s">
        <v>70</v>
      </c>
    </row>
    <row r="3" spans="1:45" ht="15.75" thickBot="1" x14ac:dyDescent="0.3">
      <c r="A3" s="24"/>
      <c r="B3" s="375" t="s">
        <v>48</v>
      </c>
      <c r="C3" s="376"/>
      <c r="D3" s="377"/>
      <c r="E3" s="27" t="s">
        <v>49</v>
      </c>
      <c r="F3" s="46"/>
      <c r="G3" s="46"/>
      <c r="H3" s="40" t="s">
        <v>50</v>
      </c>
      <c r="I3" s="42" t="s">
        <v>100</v>
      </c>
      <c r="J3" s="43" t="s">
        <v>51</v>
      </c>
      <c r="K3" s="43" t="s">
        <v>52</v>
      </c>
      <c r="L3" s="57" t="s">
        <v>102</v>
      </c>
      <c r="M3" s="43" t="s">
        <v>53</v>
      </c>
      <c r="N3" s="43" t="s">
        <v>54</v>
      </c>
      <c r="O3" s="43" t="s">
        <v>55</v>
      </c>
      <c r="P3" s="43" t="s">
        <v>56</v>
      </c>
      <c r="Q3" s="57" t="s">
        <v>57</v>
      </c>
      <c r="R3" s="407" t="s">
        <v>58</v>
      </c>
      <c r="S3" s="408"/>
      <c r="T3" s="409"/>
      <c r="U3" s="57" t="s">
        <v>70</v>
      </c>
      <c r="V3" s="187" t="s">
        <v>85</v>
      </c>
      <c r="W3" s="407" t="s">
        <v>86</v>
      </c>
      <c r="X3" s="408"/>
      <c r="Y3" s="409"/>
      <c r="Z3" s="57" t="s">
        <v>216</v>
      </c>
      <c r="AA3" s="187" t="s">
        <v>87</v>
      </c>
      <c r="AB3" s="26" t="s">
        <v>88</v>
      </c>
      <c r="AF3" s="54"/>
    </row>
    <row r="4" spans="1:45" ht="15" customHeight="1" x14ac:dyDescent="0.25">
      <c r="A4" s="382" t="s">
        <v>246</v>
      </c>
      <c r="B4" s="423" t="s">
        <v>106</v>
      </c>
      <c r="C4" s="432"/>
      <c r="D4" s="433"/>
      <c r="E4" s="382" t="s">
        <v>107</v>
      </c>
      <c r="F4" s="45"/>
      <c r="G4" s="45"/>
      <c r="H4" s="423" t="s">
        <v>60</v>
      </c>
      <c r="I4" s="426" t="s">
        <v>96</v>
      </c>
      <c r="J4" s="382" t="s">
        <v>81</v>
      </c>
      <c r="K4" s="413" t="s">
        <v>138</v>
      </c>
      <c r="L4" s="363" t="s">
        <v>82</v>
      </c>
      <c r="M4" s="411" t="s">
        <v>73</v>
      </c>
      <c r="N4" s="411" t="s">
        <v>59</v>
      </c>
      <c r="O4" s="363" t="s">
        <v>139</v>
      </c>
      <c r="P4" s="413" t="s">
        <v>193</v>
      </c>
      <c r="Q4" s="363" t="s">
        <v>97</v>
      </c>
      <c r="R4" s="411" t="s">
        <v>69</v>
      </c>
      <c r="S4" s="415"/>
      <c r="T4" s="416"/>
      <c r="U4" s="363" t="s">
        <v>61</v>
      </c>
      <c r="V4" s="389" t="s">
        <v>74</v>
      </c>
      <c r="W4" s="363" t="s">
        <v>95</v>
      </c>
      <c r="X4" s="391"/>
      <c r="Y4" s="392"/>
      <c r="Z4" s="403" t="s">
        <v>166</v>
      </c>
      <c r="AA4" s="389" t="s">
        <v>62</v>
      </c>
      <c r="AB4" s="382" t="s">
        <v>63</v>
      </c>
      <c r="AF4" s="54"/>
    </row>
    <row r="5" spans="1:45" ht="88.5" customHeight="1" thickBot="1" x14ac:dyDescent="0.3">
      <c r="A5" s="431"/>
      <c r="B5" s="434"/>
      <c r="C5" s="435"/>
      <c r="D5" s="436"/>
      <c r="E5" s="410"/>
      <c r="F5" s="48"/>
      <c r="G5" s="48"/>
      <c r="H5" s="424"/>
      <c r="I5" s="427"/>
      <c r="J5" s="410"/>
      <c r="K5" s="425"/>
      <c r="L5" s="393"/>
      <c r="M5" s="412"/>
      <c r="N5" s="412"/>
      <c r="O5" s="364"/>
      <c r="P5" s="414"/>
      <c r="Q5" s="364"/>
      <c r="R5" s="417"/>
      <c r="S5" s="418"/>
      <c r="T5" s="419"/>
      <c r="U5" s="393"/>
      <c r="V5" s="390"/>
      <c r="W5" s="393"/>
      <c r="X5" s="394"/>
      <c r="Y5" s="395"/>
      <c r="Z5" s="404"/>
      <c r="AA5" s="390"/>
      <c r="AB5" s="383"/>
      <c r="AF5" s="54"/>
      <c r="AJ5" s="82"/>
    </row>
    <row r="6" spans="1:45" ht="15" customHeight="1" x14ac:dyDescent="0.25">
      <c r="A6" s="428"/>
      <c r="B6" s="369" t="s">
        <v>240</v>
      </c>
      <c r="C6" s="369" t="s">
        <v>241</v>
      </c>
      <c r="D6" s="371" t="s">
        <v>242</v>
      </c>
      <c r="E6" s="405" t="s">
        <v>11</v>
      </c>
      <c r="F6" s="365" t="s">
        <v>108</v>
      </c>
      <c r="G6" s="365" t="s">
        <v>109</v>
      </c>
      <c r="H6" s="430" t="s">
        <v>165</v>
      </c>
      <c r="I6" s="378" t="s">
        <v>126</v>
      </c>
      <c r="J6" s="365" t="s">
        <v>89</v>
      </c>
      <c r="K6" s="372" t="s">
        <v>101</v>
      </c>
      <c r="L6" s="368" t="s">
        <v>75</v>
      </c>
      <c r="M6" s="406" t="s">
        <v>75</v>
      </c>
      <c r="N6" s="368" t="s">
        <v>75</v>
      </c>
      <c r="O6" s="365" t="s">
        <v>103</v>
      </c>
      <c r="P6" s="365" t="s">
        <v>104</v>
      </c>
      <c r="Q6" s="384" t="s">
        <v>105</v>
      </c>
      <c r="R6" s="365" t="s">
        <v>64</v>
      </c>
      <c r="S6" s="365" t="s">
        <v>65</v>
      </c>
      <c r="T6" s="365" t="s">
        <v>84</v>
      </c>
      <c r="U6" s="384" t="s">
        <v>164</v>
      </c>
      <c r="V6" s="385" t="s">
        <v>167</v>
      </c>
      <c r="W6" s="365" t="s">
        <v>64</v>
      </c>
      <c r="X6" s="398" t="s">
        <v>65</v>
      </c>
      <c r="Y6" s="396" t="s">
        <v>66</v>
      </c>
      <c r="Z6" s="400" t="s">
        <v>217</v>
      </c>
      <c r="AA6" s="385" t="s">
        <v>90</v>
      </c>
      <c r="AB6" s="379" t="s">
        <v>91</v>
      </c>
      <c r="AF6" s="261"/>
      <c r="AG6" s="85"/>
      <c r="AH6" s="165" t="s">
        <v>76</v>
      </c>
      <c r="AI6" s="86"/>
      <c r="AJ6" s="82" t="s">
        <v>78</v>
      </c>
      <c r="AK6" s="86"/>
      <c r="AL6" s="86" t="s">
        <v>76</v>
      </c>
      <c r="AM6" s="86"/>
      <c r="AN6" s="86" t="s">
        <v>45</v>
      </c>
      <c r="AO6" s="86"/>
      <c r="AP6" s="86" t="s">
        <v>92</v>
      </c>
      <c r="AR6" s="119" t="s">
        <v>76</v>
      </c>
    </row>
    <row r="7" spans="1:45" x14ac:dyDescent="0.25">
      <c r="A7" s="429"/>
      <c r="B7" s="370"/>
      <c r="C7" s="370"/>
      <c r="D7" s="370"/>
      <c r="E7" s="405"/>
      <c r="F7" s="365"/>
      <c r="G7" s="365"/>
      <c r="H7" s="430"/>
      <c r="I7" s="378"/>
      <c r="J7" s="365"/>
      <c r="K7" s="373"/>
      <c r="L7" s="368"/>
      <c r="M7" s="406"/>
      <c r="N7" s="368"/>
      <c r="O7" s="365"/>
      <c r="P7" s="365"/>
      <c r="Q7" s="384"/>
      <c r="R7" s="365"/>
      <c r="S7" s="365"/>
      <c r="T7" s="365"/>
      <c r="U7" s="384"/>
      <c r="V7" s="386"/>
      <c r="W7" s="388"/>
      <c r="X7" s="399"/>
      <c r="Y7" s="397"/>
      <c r="Z7" s="401"/>
      <c r="AA7" s="386"/>
      <c r="AB7" s="380"/>
      <c r="AE7" s="82" t="s">
        <v>124</v>
      </c>
      <c r="AF7" s="262" t="s">
        <v>133</v>
      </c>
      <c r="AG7" s="85"/>
      <c r="AH7" s="165" t="s">
        <v>147</v>
      </c>
      <c r="AI7" s="86"/>
      <c r="AJ7" s="82" t="s">
        <v>178</v>
      </c>
      <c r="AK7" s="86"/>
      <c r="AL7" s="86" t="s">
        <v>79</v>
      </c>
      <c r="AM7" s="86"/>
      <c r="AN7" s="86" t="s">
        <v>72</v>
      </c>
      <c r="AO7" s="86"/>
      <c r="AP7" s="86" t="s">
        <v>93</v>
      </c>
      <c r="AR7" s="119" t="s">
        <v>124</v>
      </c>
    </row>
    <row r="8" spans="1:45" x14ac:dyDescent="0.25">
      <c r="A8" s="429"/>
      <c r="B8" s="370"/>
      <c r="C8" s="370"/>
      <c r="D8" s="370"/>
      <c r="E8" s="405"/>
      <c r="F8" s="365"/>
      <c r="G8" s="365"/>
      <c r="H8" s="430"/>
      <c r="I8" s="378"/>
      <c r="J8" s="365"/>
      <c r="K8" s="374"/>
      <c r="L8" s="368"/>
      <c r="M8" s="406"/>
      <c r="N8" s="368"/>
      <c r="O8" s="365"/>
      <c r="P8" s="365"/>
      <c r="Q8" s="384"/>
      <c r="R8" s="365"/>
      <c r="S8" s="365"/>
      <c r="T8" s="365"/>
      <c r="U8" s="384"/>
      <c r="V8" s="387"/>
      <c r="W8" s="388"/>
      <c r="X8" s="399"/>
      <c r="Y8" s="397"/>
      <c r="Z8" s="402"/>
      <c r="AA8" s="387"/>
      <c r="AB8" s="381"/>
      <c r="AE8" s="166" t="s">
        <v>128</v>
      </c>
      <c r="AF8" s="262" t="s">
        <v>68</v>
      </c>
      <c r="AG8" s="85" t="s">
        <v>98</v>
      </c>
      <c r="AH8" s="165" t="s">
        <v>77</v>
      </c>
      <c r="AI8" s="86"/>
      <c r="AJ8" s="82" t="s">
        <v>127</v>
      </c>
      <c r="AK8" s="86"/>
      <c r="AL8" s="86" t="s">
        <v>80</v>
      </c>
      <c r="AM8" s="86"/>
      <c r="AN8" s="86" t="s">
        <v>67</v>
      </c>
      <c r="AO8" s="86"/>
      <c r="AP8" s="86" t="s">
        <v>94</v>
      </c>
      <c r="AR8" s="119" t="s">
        <v>148</v>
      </c>
    </row>
    <row r="9" spans="1:45" ht="15" customHeight="1" x14ac:dyDescent="0.25">
      <c r="A9" s="420" t="s">
        <v>254</v>
      </c>
      <c r="B9" s="421"/>
      <c r="C9" s="421"/>
      <c r="D9" s="421"/>
      <c r="E9" s="422"/>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7"/>
      <c r="AA9" s="188"/>
      <c r="AB9" s="92"/>
      <c r="AD9" s="56"/>
      <c r="AE9" s="85"/>
      <c r="AF9" s="85"/>
      <c r="AG9" s="85"/>
      <c r="AH9" s="85"/>
      <c r="AI9" s="85"/>
      <c r="AJ9" s="85"/>
      <c r="AK9" s="85"/>
      <c r="AL9" s="85"/>
      <c r="AM9" s="85"/>
      <c r="AN9" s="85"/>
      <c r="AO9" s="85"/>
      <c r="AP9" s="85"/>
      <c r="AQ9" s="56"/>
      <c r="AR9" s="85"/>
      <c r="AS9" s="56"/>
    </row>
    <row r="10" spans="1:45" ht="15" customHeight="1" x14ac:dyDescent="0.25">
      <c r="A10" s="420" t="s">
        <v>253</v>
      </c>
      <c r="B10" s="421"/>
      <c r="C10" s="421"/>
      <c r="D10" s="421"/>
      <c r="E10" s="422"/>
      <c r="F10" s="117"/>
      <c r="G10" s="117"/>
      <c r="H10" s="115"/>
      <c r="I10" s="115"/>
      <c r="J10" s="115"/>
      <c r="K10" s="115"/>
      <c r="L10" s="115"/>
      <c r="M10" s="115"/>
      <c r="N10" s="93"/>
      <c r="O10" s="93"/>
      <c r="P10" s="93"/>
      <c r="Q10" s="93"/>
      <c r="R10" s="91"/>
      <c r="S10" s="91"/>
      <c r="T10" s="91"/>
      <c r="U10" s="93"/>
      <c r="V10" s="195"/>
      <c r="W10" s="98"/>
      <c r="X10" s="99"/>
      <c r="Y10" s="100"/>
      <c r="Z10" s="277"/>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420" t="s">
        <v>252</v>
      </c>
      <c r="B11" s="421"/>
      <c r="C11" s="421"/>
      <c r="D11" s="421"/>
      <c r="E11" s="422"/>
      <c r="F11" s="117"/>
      <c r="G11" s="117"/>
      <c r="H11" s="116"/>
      <c r="I11" s="116"/>
      <c r="J11" s="116"/>
      <c r="K11" s="116"/>
      <c r="L11" s="116"/>
      <c r="M11" s="116"/>
      <c r="N11" s="93"/>
      <c r="O11" s="93"/>
      <c r="P11" s="93"/>
      <c r="Q11" s="93"/>
      <c r="R11" s="96"/>
      <c r="S11" s="96"/>
      <c r="T11" s="96"/>
      <c r="U11" s="93"/>
      <c r="V11" s="188"/>
      <c r="W11" s="98"/>
      <c r="X11" s="99"/>
      <c r="Y11" s="100"/>
      <c r="Z11" s="277"/>
      <c r="AA11" s="188"/>
      <c r="AB11" s="101"/>
      <c r="AC11" s="181"/>
      <c r="AE11" s="85"/>
      <c r="AF11" s="85"/>
      <c r="AG11" s="85"/>
      <c r="AH11" s="85"/>
      <c r="AI11" s="85"/>
      <c r="AJ11" s="85"/>
      <c r="AK11" s="85"/>
      <c r="AL11" s="85"/>
      <c r="AM11" s="85"/>
      <c r="AN11" s="85"/>
      <c r="AO11" s="85"/>
      <c r="AP11" s="85"/>
      <c r="AR11" s="85"/>
    </row>
    <row r="12" spans="1:45" x14ac:dyDescent="0.25">
      <c r="A12" s="213">
        <v>44652.041666666664</v>
      </c>
      <c r="B12" s="260"/>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8"/>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60"/>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8"/>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60"/>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8"/>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60"/>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8"/>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60"/>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8"/>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60"/>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8"/>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60"/>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8"/>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60"/>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8"/>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60"/>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8"/>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60"/>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8"/>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60"/>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8"/>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60"/>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8"/>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60"/>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8"/>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60"/>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8"/>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60"/>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8"/>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60"/>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8"/>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60"/>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8"/>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60"/>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8"/>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60"/>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8"/>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60"/>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8"/>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60"/>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8"/>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60"/>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8"/>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60"/>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8"/>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60"/>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8"/>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60"/>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8"/>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60"/>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8"/>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60"/>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8"/>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60"/>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8"/>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60"/>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8"/>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60"/>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8"/>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60"/>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8"/>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60"/>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8"/>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60"/>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8"/>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60"/>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8"/>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60"/>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8"/>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60"/>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8"/>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60"/>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8"/>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60"/>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8"/>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60"/>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8"/>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60"/>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8"/>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60"/>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8"/>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60"/>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8"/>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60"/>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8"/>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60"/>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8"/>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60"/>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8"/>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60"/>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8"/>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60"/>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8"/>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60"/>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8"/>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60"/>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8"/>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60"/>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8"/>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60"/>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8"/>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60"/>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8"/>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60"/>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8"/>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60"/>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8"/>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60"/>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8"/>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60"/>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8"/>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60"/>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8"/>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60"/>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8"/>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60"/>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8"/>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60"/>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8"/>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60"/>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8"/>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60"/>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8"/>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60"/>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8"/>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60"/>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8"/>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60"/>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8"/>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60"/>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8"/>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60"/>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8"/>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60"/>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8"/>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60"/>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8"/>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60"/>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8"/>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60"/>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8"/>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60"/>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8"/>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60"/>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8"/>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60"/>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8"/>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60"/>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8"/>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60"/>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8"/>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60"/>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8"/>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60"/>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8"/>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60"/>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8"/>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60"/>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8"/>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60"/>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8"/>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60"/>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8"/>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60"/>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8"/>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60"/>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8"/>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60"/>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8"/>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60"/>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8"/>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60"/>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8"/>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60"/>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8"/>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60"/>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8"/>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60"/>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8"/>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60"/>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8"/>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60"/>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8"/>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60"/>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8"/>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60"/>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8"/>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60"/>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8"/>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60"/>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8"/>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60"/>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8"/>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60"/>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8"/>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60"/>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8"/>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60"/>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8"/>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60"/>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8"/>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60"/>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8"/>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60"/>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8"/>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60"/>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8"/>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60"/>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8"/>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60"/>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8"/>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60"/>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8"/>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60"/>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8"/>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60"/>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8"/>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60"/>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8"/>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60"/>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8"/>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60"/>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8"/>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60"/>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8"/>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60"/>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8"/>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60"/>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8"/>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60"/>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8"/>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60"/>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8"/>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60"/>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8"/>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60"/>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8"/>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60"/>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8"/>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60"/>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8"/>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60"/>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8"/>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60"/>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8"/>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60"/>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8"/>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60"/>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8"/>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60"/>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8"/>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60"/>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8"/>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60"/>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8"/>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60"/>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8"/>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60"/>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8"/>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60"/>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8"/>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60"/>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8"/>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60"/>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8"/>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60"/>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8"/>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60"/>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8"/>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60"/>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8"/>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60"/>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8"/>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60"/>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8"/>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60"/>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8"/>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60"/>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8"/>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60"/>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8"/>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60"/>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8"/>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60"/>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8"/>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60"/>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8"/>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60"/>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8"/>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60"/>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8"/>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60"/>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8"/>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60"/>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8"/>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60"/>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8"/>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60"/>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8"/>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60"/>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8"/>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60"/>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8"/>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60"/>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8"/>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60"/>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8"/>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60"/>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8"/>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60"/>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8"/>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60"/>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8"/>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60"/>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8"/>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60"/>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8"/>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60"/>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8"/>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60"/>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8"/>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60"/>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8"/>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60"/>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8"/>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60"/>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8"/>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60"/>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8"/>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60"/>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8"/>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60"/>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8"/>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60"/>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8"/>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60"/>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8"/>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60"/>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8"/>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60"/>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8"/>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60"/>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8"/>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60"/>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8"/>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60"/>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8"/>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60"/>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8"/>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60"/>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8"/>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60"/>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8"/>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60"/>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8"/>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60"/>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8"/>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60"/>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8"/>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60"/>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8"/>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60"/>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8"/>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60"/>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8"/>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60"/>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8"/>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60"/>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8"/>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60"/>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8"/>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60"/>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8"/>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60"/>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8"/>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60"/>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8"/>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60"/>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8"/>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60"/>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8"/>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60"/>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8"/>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60"/>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8"/>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60"/>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8"/>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60"/>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8"/>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60"/>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8"/>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60"/>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8"/>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60"/>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8"/>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60"/>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8"/>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60"/>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8"/>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60"/>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8"/>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60"/>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8"/>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60"/>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8"/>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60"/>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8"/>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60"/>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8"/>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60"/>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8"/>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60"/>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8"/>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60"/>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8"/>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60"/>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8"/>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60"/>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8"/>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60"/>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8"/>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60"/>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8"/>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60"/>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8"/>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60"/>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8"/>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60"/>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8"/>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60"/>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8"/>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60"/>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8"/>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60"/>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8"/>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60"/>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8"/>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60"/>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8"/>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60"/>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8"/>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60"/>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8"/>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60"/>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8"/>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60"/>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8"/>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60"/>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8"/>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60"/>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8"/>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60"/>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8"/>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60"/>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8"/>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60"/>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8"/>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60"/>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8"/>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60"/>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8"/>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60"/>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8"/>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60"/>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8"/>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60"/>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8"/>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60"/>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8"/>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60"/>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8"/>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60"/>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8"/>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60"/>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8"/>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60"/>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8"/>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60"/>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8"/>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60"/>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8"/>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60"/>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8"/>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60"/>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8"/>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60"/>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8"/>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60"/>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8"/>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60"/>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8"/>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60"/>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8"/>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60"/>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8"/>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60"/>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8"/>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60"/>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8"/>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60"/>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8"/>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60"/>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8"/>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60"/>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8"/>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60"/>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8"/>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60"/>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8"/>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60"/>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8"/>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60"/>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8"/>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60"/>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8"/>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60"/>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8"/>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60"/>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8"/>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60"/>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8"/>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60"/>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8"/>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60"/>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8"/>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60"/>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8"/>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60"/>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8"/>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60"/>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8"/>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60"/>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8"/>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60"/>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8"/>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60"/>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8"/>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60"/>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8"/>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60"/>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8"/>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60"/>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8"/>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60"/>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8"/>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60"/>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8"/>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60"/>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8"/>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60"/>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8"/>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60"/>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8"/>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60"/>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8"/>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60"/>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8"/>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60"/>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8"/>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60"/>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8"/>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60"/>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8"/>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60"/>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8"/>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60"/>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8"/>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60"/>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8"/>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60"/>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8"/>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60"/>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8"/>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60"/>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8"/>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60"/>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8"/>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60"/>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8"/>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60"/>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8"/>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60"/>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8"/>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60"/>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8"/>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60"/>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8"/>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60"/>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8"/>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60"/>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8"/>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60"/>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8"/>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60"/>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8"/>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60"/>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8"/>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60"/>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8"/>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60"/>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8"/>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60"/>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8"/>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60"/>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8"/>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60"/>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8"/>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60"/>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8"/>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60">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8"/>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60">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8"/>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60">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8"/>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60">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8"/>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60">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8"/>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60">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8"/>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60">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8"/>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60">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8"/>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60">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8"/>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60">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8"/>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60">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8"/>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60">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8"/>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60">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8"/>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60">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8"/>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60">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8"/>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60">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8"/>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60">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8"/>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60">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8"/>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60">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8"/>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60">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8"/>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60">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8"/>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60">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8"/>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60"/>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8"/>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60"/>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8"/>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60"/>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8"/>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60"/>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8"/>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60"/>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8"/>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60"/>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8"/>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60"/>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8"/>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60"/>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8"/>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60"/>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8"/>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60"/>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8"/>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60"/>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8"/>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60"/>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8"/>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60"/>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8"/>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60"/>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8"/>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60"/>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8"/>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60"/>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8"/>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60"/>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8"/>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60"/>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8"/>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60"/>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8"/>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60"/>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8"/>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60"/>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8"/>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60"/>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8"/>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60"/>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8"/>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60"/>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8"/>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60"/>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8"/>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60"/>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8"/>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60"/>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8"/>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60"/>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8"/>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60"/>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8"/>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60"/>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8"/>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60"/>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8"/>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60"/>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8"/>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60"/>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8"/>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60"/>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8"/>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60"/>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8"/>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60"/>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8"/>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60"/>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8"/>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60"/>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8"/>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60"/>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8"/>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60"/>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8"/>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60"/>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8"/>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60"/>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8"/>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60"/>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8"/>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60"/>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8"/>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60"/>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8"/>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60"/>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8"/>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60"/>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8"/>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60"/>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8"/>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60"/>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8"/>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60"/>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8"/>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60"/>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8"/>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60"/>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8"/>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60"/>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8"/>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60"/>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8"/>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60"/>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8"/>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60"/>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8"/>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60"/>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8"/>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60"/>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8"/>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60"/>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8"/>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60"/>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8"/>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60"/>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8"/>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60"/>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8"/>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60"/>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8"/>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60"/>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8"/>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60"/>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8"/>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60"/>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8"/>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60"/>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8"/>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60"/>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8"/>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60"/>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8"/>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60"/>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8"/>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60"/>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8"/>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60"/>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8"/>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60"/>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8"/>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60"/>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8"/>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60"/>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8"/>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60"/>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8"/>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60"/>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8"/>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60"/>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8"/>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60"/>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8"/>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60"/>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8"/>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60"/>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8"/>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60"/>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8"/>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60"/>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8"/>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60"/>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8"/>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60"/>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8"/>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60"/>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8"/>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60"/>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8"/>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60"/>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8"/>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60"/>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8"/>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60"/>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8"/>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60"/>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8"/>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60"/>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8"/>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60"/>
      <c r="C431" s="178"/>
      <c r="D431" s="260"/>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8"/>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60"/>
      <c r="C432" s="178"/>
      <c r="D432" s="260"/>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8"/>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60"/>
      <c r="C433" s="178"/>
      <c r="D433" s="260"/>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8"/>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60"/>
      <c r="C434" s="178"/>
      <c r="D434" s="260"/>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8"/>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60"/>
      <c r="C435" s="178"/>
      <c r="D435" s="260"/>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8"/>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60"/>
      <c r="C436" s="178"/>
      <c r="D436" s="260"/>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8"/>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60"/>
      <c r="C437" s="178"/>
      <c r="D437" s="260"/>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8"/>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60"/>
      <c r="C438" s="178"/>
      <c r="D438" s="260"/>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8"/>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60"/>
      <c r="C439" s="178"/>
      <c r="D439" s="260"/>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8"/>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60"/>
      <c r="C440" s="178"/>
      <c r="D440" s="260"/>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8"/>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60"/>
      <c r="C441" s="178"/>
      <c r="D441" s="260"/>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8"/>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60"/>
      <c r="C442" s="178"/>
      <c r="D442" s="260"/>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8"/>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60"/>
      <c r="C443" s="178"/>
      <c r="D443" s="260"/>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8"/>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60"/>
      <c r="C444" s="178"/>
      <c r="D444" s="260"/>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8"/>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60"/>
      <c r="C445" s="178"/>
      <c r="D445" s="260"/>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8"/>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60"/>
      <c r="C446" s="178"/>
      <c r="D446" s="260"/>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8"/>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60"/>
      <c r="C447" s="178"/>
      <c r="D447" s="260"/>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8"/>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60"/>
      <c r="C448" s="178"/>
      <c r="D448" s="260"/>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8"/>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60"/>
      <c r="C449" s="178"/>
      <c r="D449" s="260"/>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8"/>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60"/>
      <c r="C450" s="178"/>
      <c r="D450" s="260"/>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8"/>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60"/>
      <c r="C451" s="178"/>
      <c r="D451" s="260"/>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8"/>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60"/>
      <c r="C452" s="178"/>
      <c r="D452" s="260"/>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8"/>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60"/>
      <c r="C453" s="178"/>
      <c r="D453" s="260"/>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8"/>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60"/>
      <c r="C454" s="178"/>
      <c r="D454" s="260"/>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8"/>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60"/>
      <c r="C455" s="178"/>
      <c r="D455" s="260"/>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8"/>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60"/>
      <c r="C456" s="178"/>
      <c r="D456" s="260"/>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8"/>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60"/>
      <c r="C457" s="178"/>
      <c r="D457" s="260"/>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8"/>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60"/>
      <c r="C458" s="178"/>
      <c r="D458" s="260"/>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8"/>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60"/>
      <c r="C459" s="178"/>
      <c r="D459" s="260"/>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8"/>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60"/>
      <c r="C460" s="178"/>
      <c r="D460" s="260"/>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8"/>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60"/>
      <c r="C461" s="178"/>
      <c r="D461" s="260"/>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8"/>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60"/>
      <c r="C462" s="178"/>
      <c r="D462" s="260"/>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8"/>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60"/>
      <c r="C463" s="178"/>
      <c r="D463" s="260"/>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8"/>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60"/>
      <c r="C464" s="178"/>
      <c r="D464" s="260"/>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8"/>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60"/>
      <c r="C465" s="178"/>
      <c r="D465" s="260"/>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8"/>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60"/>
      <c r="C466" s="178"/>
      <c r="D466" s="260"/>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8"/>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60"/>
      <c r="C467" s="178"/>
      <c r="D467" s="260"/>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8"/>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60"/>
      <c r="C468" s="178"/>
      <c r="D468" s="260"/>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8"/>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60"/>
      <c r="C469" s="178"/>
      <c r="D469" s="260"/>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8"/>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60"/>
      <c r="C470" s="178"/>
      <c r="D470" s="260"/>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8"/>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60"/>
      <c r="C471" s="178"/>
      <c r="D471" s="260"/>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8"/>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60"/>
      <c r="C472" s="178"/>
      <c r="D472" s="260"/>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8"/>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60"/>
      <c r="C473" s="178"/>
      <c r="D473" s="260"/>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8"/>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60"/>
      <c r="C474" s="178"/>
      <c r="D474" s="260"/>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8"/>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60"/>
      <c r="C475" s="178"/>
      <c r="D475" s="260"/>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8"/>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60"/>
      <c r="C476" s="178"/>
      <c r="D476" s="260"/>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8"/>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60"/>
      <c r="C477" s="178"/>
      <c r="D477" s="260"/>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8"/>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60"/>
      <c r="C478" s="178"/>
      <c r="D478" s="260"/>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8"/>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60"/>
      <c r="C479" s="178"/>
      <c r="D479" s="260"/>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8"/>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60"/>
      <c r="C480" s="178"/>
      <c r="D480" s="260"/>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8"/>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60"/>
      <c r="C481" s="178"/>
      <c r="D481" s="260"/>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8"/>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60"/>
      <c r="C482" s="178"/>
      <c r="D482" s="260"/>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8"/>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60"/>
      <c r="C483" s="178"/>
      <c r="D483" s="260"/>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8"/>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60"/>
      <c r="C484" s="178"/>
      <c r="D484" s="260"/>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8"/>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60"/>
      <c r="C485" s="178"/>
      <c r="D485" s="260"/>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8"/>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60"/>
      <c r="C486" s="178"/>
      <c r="D486" s="260"/>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8"/>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60"/>
      <c r="C487" s="178"/>
      <c r="D487" s="260"/>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8"/>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60"/>
      <c r="C488" s="178"/>
      <c r="D488" s="260"/>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8"/>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60"/>
      <c r="C489" s="178"/>
      <c r="D489" s="260"/>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8"/>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60"/>
      <c r="C490" s="178"/>
      <c r="D490" s="260"/>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8"/>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60"/>
      <c r="C491" s="178"/>
      <c r="D491" s="260"/>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8"/>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60"/>
      <c r="C492" s="178"/>
      <c r="D492" s="260"/>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8"/>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60"/>
      <c r="C493" s="178"/>
      <c r="D493" s="260"/>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8"/>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60"/>
      <c r="C494" s="178"/>
      <c r="D494" s="260"/>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8"/>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60"/>
      <c r="C495" s="178"/>
      <c r="D495" s="260"/>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8"/>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60"/>
      <c r="C496" s="178"/>
      <c r="D496" s="260"/>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8"/>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60"/>
      <c r="C497" s="178"/>
      <c r="D497" s="260"/>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8"/>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60"/>
      <c r="C498" s="178"/>
      <c r="D498" s="260"/>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8"/>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60"/>
      <c r="C499" s="178"/>
      <c r="D499" s="260"/>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8"/>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60"/>
      <c r="C500" s="178"/>
      <c r="D500" s="260"/>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8"/>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60"/>
      <c r="C501" s="178"/>
      <c r="D501" s="260"/>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8"/>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60"/>
      <c r="C502" s="178"/>
      <c r="D502" s="260"/>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8"/>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60"/>
      <c r="C503" s="178"/>
      <c r="D503" s="260"/>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8"/>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60"/>
      <c r="C504" s="178"/>
      <c r="D504" s="260"/>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8"/>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60"/>
      <c r="C505" s="178"/>
      <c r="D505" s="260"/>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8"/>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60"/>
      <c r="C506" s="178"/>
      <c r="D506" s="260"/>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8"/>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60"/>
      <c r="C507" s="178"/>
      <c r="D507" s="260"/>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8"/>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60"/>
      <c r="C508" s="178"/>
      <c r="D508" s="260"/>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8"/>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60"/>
      <c r="C509" s="178"/>
      <c r="D509" s="260"/>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8"/>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60"/>
      <c r="C510" s="178"/>
      <c r="D510" s="260"/>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8"/>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60"/>
      <c r="C511" s="178"/>
      <c r="D511" s="260"/>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8"/>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60"/>
      <c r="C512" s="178"/>
      <c r="D512" s="260"/>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8"/>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60"/>
      <c r="C513" s="178"/>
      <c r="D513" s="260"/>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8"/>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60"/>
      <c r="C514" s="178"/>
      <c r="D514" s="260"/>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8"/>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60"/>
      <c r="C515" s="178"/>
      <c r="D515" s="260"/>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8"/>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60"/>
      <c r="C516" s="178"/>
      <c r="D516" s="260"/>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8"/>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60"/>
      <c r="C517" s="178"/>
      <c r="D517" s="260"/>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8"/>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60"/>
      <c r="C518" s="178"/>
      <c r="D518" s="260"/>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8"/>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60"/>
      <c r="C519" s="178"/>
      <c r="D519" s="260"/>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8"/>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60"/>
      <c r="C520" s="178"/>
      <c r="D520" s="260"/>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8"/>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60"/>
      <c r="C521" s="178"/>
      <c r="D521" s="260"/>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8"/>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60"/>
      <c r="C522" s="178"/>
      <c r="D522" s="260"/>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8"/>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60"/>
      <c r="C523" s="178"/>
      <c r="D523" s="260"/>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8"/>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60"/>
      <c r="C524" s="178"/>
      <c r="D524" s="260"/>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8"/>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60"/>
      <c r="C525" s="178"/>
      <c r="D525" s="260"/>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8"/>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60"/>
      <c r="C526" s="178"/>
      <c r="D526" s="260"/>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8"/>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60"/>
      <c r="C527" s="178"/>
      <c r="D527" s="260"/>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8"/>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60"/>
      <c r="C528" s="178"/>
      <c r="D528" s="260"/>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8"/>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60"/>
      <c r="C529" s="178"/>
      <c r="D529" s="260"/>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8"/>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60"/>
      <c r="C530" s="178"/>
      <c r="D530" s="260"/>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8"/>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60"/>
      <c r="C531" s="178"/>
      <c r="D531" s="260"/>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8"/>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60"/>
      <c r="C532" s="178"/>
      <c r="D532" s="260"/>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8"/>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60"/>
      <c r="C533" s="178"/>
      <c r="D533" s="260"/>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8"/>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60"/>
      <c r="C534" s="178"/>
      <c r="D534" s="260"/>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8"/>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60"/>
      <c r="C535" s="178"/>
      <c r="D535" s="260"/>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8"/>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60"/>
      <c r="C536" s="178"/>
      <c r="D536" s="260"/>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8"/>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60"/>
      <c r="C537" s="178"/>
      <c r="D537" s="260"/>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8"/>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60"/>
      <c r="C538" s="178"/>
      <c r="D538" s="260"/>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8"/>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60"/>
      <c r="C539" s="178"/>
      <c r="D539" s="260"/>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8"/>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60"/>
      <c r="C540" s="178"/>
      <c r="D540" s="260"/>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8"/>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60"/>
      <c r="C541" s="178"/>
      <c r="D541" s="260"/>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8"/>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60"/>
      <c r="C542" s="178"/>
      <c r="D542" s="260"/>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8"/>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60"/>
      <c r="C543" s="178"/>
      <c r="D543" s="260"/>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8"/>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60"/>
      <c r="C544" s="178"/>
      <c r="D544" s="260"/>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8"/>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60"/>
      <c r="C545" s="178"/>
      <c r="D545" s="260"/>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8"/>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60"/>
      <c r="C546" s="178"/>
      <c r="D546" s="260"/>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8"/>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60"/>
      <c r="C547" s="178"/>
      <c r="D547" s="260"/>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8"/>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60"/>
      <c r="C548" s="178"/>
      <c r="D548" s="260"/>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8"/>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60"/>
      <c r="C549" s="178"/>
      <c r="D549" s="260"/>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8"/>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60"/>
      <c r="C550" s="178"/>
      <c r="D550" s="260"/>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8"/>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60"/>
      <c r="C551" s="178"/>
      <c r="D551" s="260"/>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8"/>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60"/>
      <c r="C552" s="178"/>
      <c r="D552" s="260"/>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8"/>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60"/>
      <c r="C553" s="178"/>
      <c r="D553" s="260"/>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8"/>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60"/>
      <c r="C554" s="178"/>
      <c r="D554" s="260"/>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8"/>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60"/>
      <c r="C555" s="178"/>
      <c r="D555" s="260"/>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8"/>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60"/>
      <c r="C556" s="178"/>
      <c r="D556" s="260"/>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8"/>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60"/>
      <c r="C557" s="178"/>
      <c r="D557" s="260"/>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8"/>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60"/>
      <c r="C558" s="178"/>
      <c r="D558" s="260"/>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8"/>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60"/>
      <c r="C559" s="178"/>
      <c r="D559" s="260"/>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8"/>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60"/>
      <c r="C560" s="178"/>
      <c r="D560" s="260"/>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8"/>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60"/>
      <c r="C561" s="178"/>
      <c r="D561" s="260"/>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8"/>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60"/>
      <c r="C562" s="178"/>
      <c r="D562" s="260"/>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8"/>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60"/>
      <c r="C563" s="178"/>
      <c r="D563" s="260"/>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8"/>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60"/>
      <c r="C564" s="178"/>
      <c r="D564" s="260"/>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8"/>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60"/>
      <c r="C565" s="178"/>
      <c r="D565" s="260"/>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8"/>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60"/>
      <c r="C566" s="178"/>
      <c r="D566" s="260"/>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8"/>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60"/>
      <c r="C567" s="178"/>
      <c r="D567" s="260"/>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8"/>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60"/>
      <c r="C568" s="178"/>
      <c r="D568" s="260"/>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8"/>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60"/>
      <c r="C569" s="178"/>
      <c r="D569" s="260"/>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8"/>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60"/>
      <c r="C570" s="178"/>
      <c r="D570" s="260"/>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8"/>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60"/>
      <c r="C571" s="178"/>
      <c r="D571" s="260"/>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8"/>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60"/>
      <c r="C572" s="178"/>
      <c r="D572" s="260"/>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8"/>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60"/>
      <c r="C573" s="178"/>
      <c r="D573" s="260"/>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8"/>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60"/>
      <c r="C574" s="178"/>
      <c r="D574" s="260"/>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8"/>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60"/>
      <c r="C575" s="178"/>
      <c r="D575" s="260"/>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8"/>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60"/>
      <c r="C576" s="178"/>
      <c r="D576" s="260"/>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8"/>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60"/>
      <c r="C577" s="178"/>
      <c r="D577" s="260"/>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8"/>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60"/>
      <c r="C578" s="178"/>
      <c r="D578" s="260"/>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8"/>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60"/>
      <c r="C579" s="178"/>
      <c r="D579" s="260"/>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8"/>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60"/>
      <c r="C580" s="178"/>
      <c r="D580" s="260"/>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8"/>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60"/>
      <c r="C581" s="178"/>
      <c r="D581" s="260"/>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8"/>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60"/>
      <c r="C582" s="178"/>
      <c r="D582" s="260"/>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8"/>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60"/>
      <c r="C583" s="178"/>
      <c r="D583" s="260"/>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8"/>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60"/>
      <c r="C584" s="178"/>
      <c r="D584" s="260"/>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8"/>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60"/>
      <c r="C585" s="178"/>
      <c r="D585" s="260"/>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8"/>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60"/>
      <c r="C586" s="178"/>
      <c r="D586" s="260"/>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8"/>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60"/>
      <c r="C587" s="178"/>
      <c r="D587" s="260"/>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8"/>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60"/>
      <c r="C588" s="178"/>
      <c r="D588" s="260"/>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8"/>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60"/>
      <c r="C589" s="178"/>
      <c r="D589" s="260"/>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8"/>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60"/>
      <c r="C590" s="178"/>
      <c r="D590" s="260"/>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8"/>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60"/>
      <c r="C591" s="178"/>
      <c r="D591" s="260"/>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8"/>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60"/>
      <c r="C592" s="178"/>
      <c r="D592" s="260"/>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8"/>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60"/>
      <c r="C593" s="178"/>
      <c r="D593" s="260"/>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8"/>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60"/>
      <c r="C594" s="178"/>
      <c r="D594" s="260"/>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8"/>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60"/>
      <c r="C595" s="178"/>
      <c r="D595" s="260"/>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8"/>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60"/>
      <c r="C596" s="178"/>
      <c r="D596" s="260"/>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8"/>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60"/>
      <c r="C597" s="178"/>
      <c r="D597" s="260"/>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8"/>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60"/>
      <c r="C598" s="178"/>
      <c r="D598" s="260"/>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8"/>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60"/>
      <c r="C599" s="178"/>
      <c r="D599" s="260"/>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8"/>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60"/>
      <c r="C600" s="178"/>
      <c r="D600" s="260"/>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8"/>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60"/>
      <c r="C601" s="178"/>
      <c r="D601" s="260"/>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8"/>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60"/>
      <c r="C602" s="178"/>
      <c r="D602" s="260"/>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8"/>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60"/>
      <c r="C603" s="178"/>
      <c r="D603" s="260"/>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8"/>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60"/>
      <c r="C604" s="178"/>
      <c r="D604" s="260"/>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8"/>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60"/>
      <c r="C605" s="178"/>
      <c r="D605" s="260"/>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8"/>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60"/>
      <c r="C606" s="178"/>
      <c r="D606" s="260"/>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8"/>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60"/>
      <c r="C607" s="178"/>
      <c r="D607" s="260"/>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8"/>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60"/>
      <c r="C608" s="178"/>
      <c r="D608" s="260"/>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8"/>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60"/>
      <c r="C609" s="178"/>
      <c r="D609" s="260"/>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8"/>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60"/>
      <c r="C610" s="178"/>
      <c r="D610" s="260"/>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8"/>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60"/>
      <c r="C611" s="178"/>
      <c r="D611" s="260"/>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8"/>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60"/>
      <c r="C612" s="178"/>
      <c r="D612" s="260"/>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8"/>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60"/>
      <c r="C613" s="178"/>
      <c r="D613" s="260"/>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8"/>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60"/>
      <c r="C614" s="178"/>
      <c r="D614" s="260"/>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8"/>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60"/>
      <c r="C615" s="178"/>
      <c r="D615" s="260"/>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8"/>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60"/>
      <c r="C616" s="178"/>
      <c r="D616" s="260"/>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8"/>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60"/>
      <c r="C617" s="178"/>
      <c r="D617" s="260"/>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8"/>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60"/>
      <c r="C618" s="178"/>
      <c r="D618" s="260"/>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8"/>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60"/>
      <c r="C619" s="178"/>
      <c r="D619" s="260"/>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8"/>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60"/>
      <c r="C620" s="178"/>
      <c r="D620" s="260"/>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8"/>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60"/>
      <c r="C621" s="178"/>
      <c r="D621" s="260"/>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8"/>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60"/>
      <c r="C622" s="178"/>
      <c r="D622" s="260"/>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8"/>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60"/>
      <c r="C623" s="178"/>
      <c r="D623" s="260"/>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8"/>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60"/>
      <c r="C624" s="178"/>
      <c r="D624" s="260"/>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8"/>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60"/>
      <c r="C625" s="178"/>
      <c r="D625" s="260"/>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8"/>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60"/>
      <c r="C626" s="178"/>
      <c r="D626" s="260"/>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8"/>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60"/>
      <c r="C627" s="178"/>
      <c r="D627" s="260"/>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8"/>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60"/>
      <c r="C628" s="178"/>
      <c r="D628" s="260"/>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8"/>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60"/>
      <c r="C629" s="178"/>
      <c r="D629" s="260"/>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8"/>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60"/>
      <c r="C630" s="178"/>
      <c r="D630" s="260"/>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8"/>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60"/>
      <c r="C631" s="178"/>
      <c r="D631" s="260"/>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8"/>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60"/>
      <c r="C632" s="178"/>
      <c r="D632" s="260"/>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8"/>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60"/>
      <c r="C633" s="178"/>
      <c r="D633" s="260"/>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8"/>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60"/>
      <c r="C634" s="178"/>
      <c r="D634" s="260"/>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8"/>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60"/>
      <c r="C635" s="178"/>
      <c r="D635" s="260"/>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8"/>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60"/>
      <c r="C636" s="178"/>
      <c r="D636" s="260"/>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8"/>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60"/>
      <c r="C637" s="178"/>
      <c r="D637" s="260"/>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8"/>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60"/>
      <c r="C638" s="178"/>
      <c r="D638" s="260"/>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8"/>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60"/>
      <c r="C639" s="178"/>
      <c r="D639" s="260"/>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8"/>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60"/>
      <c r="C640" s="178"/>
      <c r="D640" s="260"/>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8"/>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60"/>
      <c r="C641" s="178"/>
      <c r="D641" s="260"/>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8"/>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60"/>
      <c r="C642" s="178"/>
      <c r="D642" s="260"/>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8"/>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60"/>
      <c r="C643" s="178"/>
      <c r="D643" s="260"/>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8"/>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60"/>
      <c r="C644" s="178"/>
      <c r="D644" s="260"/>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8"/>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60"/>
      <c r="C645" s="178"/>
      <c r="D645" s="260"/>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8"/>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60"/>
      <c r="C646" s="178"/>
      <c r="D646" s="260"/>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8"/>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60"/>
      <c r="C647" s="178"/>
      <c r="D647" s="260"/>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8"/>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60"/>
      <c r="C648" s="178"/>
      <c r="D648" s="260"/>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8"/>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60"/>
      <c r="C649" s="178"/>
      <c r="D649" s="260"/>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8"/>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60"/>
      <c r="C650" s="178"/>
      <c r="D650" s="260"/>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8"/>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60"/>
      <c r="C651" s="178"/>
      <c r="D651" s="260"/>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8"/>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60"/>
      <c r="C652" s="178"/>
      <c r="D652" s="260"/>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8"/>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60"/>
      <c r="C653" s="178"/>
      <c r="D653" s="260"/>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8"/>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60"/>
      <c r="C654" s="178"/>
      <c r="D654" s="260"/>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8"/>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60"/>
      <c r="C655" s="178"/>
      <c r="D655" s="260"/>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8"/>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60"/>
      <c r="C656" s="178"/>
      <c r="D656" s="260"/>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8"/>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60"/>
      <c r="C657" s="178"/>
      <c r="D657" s="260"/>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8"/>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60"/>
      <c r="C658" s="178"/>
      <c r="D658" s="260"/>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8"/>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60"/>
      <c r="C659" s="178"/>
      <c r="D659" s="260"/>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8"/>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60"/>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8"/>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60"/>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8"/>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60"/>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8"/>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60"/>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8"/>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60"/>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8"/>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60"/>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8"/>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60"/>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8"/>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60"/>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8"/>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60"/>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8"/>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60"/>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8"/>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60"/>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8"/>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60"/>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8"/>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60"/>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8"/>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60"/>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8"/>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60"/>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8"/>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60"/>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8"/>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60"/>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8"/>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60"/>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8"/>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60"/>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8"/>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60"/>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8"/>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60"/>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8"/>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60"/>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8"/>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60"/>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8"/>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60"/>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8"/>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60"/>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8"/>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60"/>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8"/>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60"/>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8"/>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60"/>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8"/>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60"/>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8"/>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60"/>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8"/>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60"/>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8"/>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60"/>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8"/>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60"/>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8"/>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60"/>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8"/>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60"/>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8"/>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60"/>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8"/>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60"/>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8"/>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60"/>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8"/>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60"/>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8"/>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60"/>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8"/>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60"/>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8"/>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60"/>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8"/>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60"/>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8"/>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60"/>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8"/>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60"/>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8"/>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60"/>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8"/>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60"/>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8"/>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60"/>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8"/>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60"/>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8"/>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60"/>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8"/>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60"/>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8"/>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60"/>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8"/>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60"/>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8"/>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60"/>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8"/>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60"/>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8"/>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60"/>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8"/>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60"/>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8"/>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60"/>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8"/>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60"/>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8"/>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60"/>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8"/>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60"/>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8"/>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60"/>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8"/>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60"/>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8"/>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60"/>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8"/>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60"/>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8"/>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60"/>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8"/>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60"/>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8"/>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60"/>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8"/>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60"/>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8"/>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60"/>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8"/>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60"/>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8"/>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60"/>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8"/>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9"/>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80">
        <f>IF((R733+S733+T733)=0,0,AA733/(R733+S733+T733))</f>
        <v>33.714871083431355</v>
      </c>
      <c r="AA733" s="191">
        <f>SUM(AA12:AA731)</f>
        <v>357017.89580991218</v>
      </c>
      <c r="AB733" s="259">
        <f>SUM(AB12:AB731)</f>
        <v>361095.92090361775</v>
      </c>
      <c r="AE733" s="56"/>
      <c r="AH733" s="56"/>
      <c r="AJ733" s="56"/>
      <c r="AR733" s="56"/>
    </row>
    <row r="734" spans="1:44" ht="45.75" thickBot="1" x14ac:dyDescent="0.3">
      <c r="R734" s="170"/>
      <c r="S734" s="170"/>
      <c r="T734" s="170"/>
      <c r="U734" s="177" t="s">
        <v>179</v>
      </c>
      <c r="V734" s="192" t="s">
        <v>191</v>
      </c>
      <c r="Z734" s="177" t="s">
        <v>218</v>
      </c>
      <c r="AA734" s="192" t="s">
        <v>190</v>
      </c>
      <c r="AB734" s="258">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181</v>
      </c>
      <c r="AA736" s="360" t="s">
        <v>273</v>
      </c>
      <c r="AB736" s="360"/>
      <c r="AC736" s="360"/>
      <c r="AD736" s="360"/>
      <c r="AE736" s="360"/>
      <c r="AF736" s="360"/>
      <c r="AH736" s="56"/>
      <c r="AJ736" s="56"/>
      <c r="AR736" s="56"/>
    </row>
    <row r="737" spans="3:44" ht="60" x14ac:dyDescent="0.25">
      <c r="R737" s="177" t="s">
        <v>180</v>
      </c>
      <c r="AA737" s="360"/>
      <c r="AB737" s="360"/>
      <c r="AC737" s="360"/>
      <c r="AD737" s="360"/>
      <c r="AE737" s="360"/>
      <c r="AF737" s="360"/>
      <c r="AH737" s="56"/>
      <c r="AJ737" s="56"/>
      <c r="AR737" s="56"/>
    </row>
    <row r="738" spans="3:44" hidden="1" x14ac:dyDescent="0.25">
      <c r="C738" s="134" t="s">
        <v>125</v>
      </c>
      <c r="D738" s="53"/>
      <c r="E738" s="53"/>
      <c r="F738" s="53"/>
      <c r="G738" s="53"/>
      <c r="H738" s="53"/>
      <c r="I738" s="53"/>
      <c r="J738" s="53"/>
      <c r="K738" s="53"/>
      <c r="M738" s="56"/>
      <c r="AA738" s="360"/>
      <c r="AB738" s="360"/>
      <c r="AC738" s="360"/>
      <c r="AD738" s="360"/>
      <c r="AE738" s="360"/>
      <c r="AF738" s="360"/>
      <c r="AH738" s="56"/>
      <c r="AJ738" s="56"/>
      <c r="AR738" s="56"/>
    </row>
    <row r="739" spans="3:44" x14ac:dyDescent="0.25">
      <c r="AA739" s="360"/>
      <c r="AB739" s="360"/>
      <c r="AC739" s="360"/>
      <c r="AD739" s="360"/>
      <c r="AE739" s="360"/>
      <c r="AF739" s="360"/>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2" bestFit="1" customWidth="1"/>
    <col min="3" max="3" width="15.140625" style="302" bestFit="1" customWidth="1"/>
    <col min="4" max="4" width="13.140625" style="302" bestFit="1" customWidth="1"/>
    <col min="5" max="5" width="22.85546875" style="30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176</v>
      </c>
      <c r="J2" s="107" t="s">
        <v>177</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4" t="s">
        <v>215</v>
      </c>
      <c r="Q3" s="445"/>
    </row>
    <row r="4" spans="1:17" x14ac:dyDescent="0.2">
      <c r="A4" s="218" t="str">
        <f>'Net Gen'!B4</f>
        <v>89040101-Big Sandy 1</v>
      </c>
      <c r="B4" s="303">
        <f>'Net Gen'!C4</f>
        <v>44652.041666666664</v>
      </c>
      <c r="C4" s="304" t="str">
        <f>'Net Gen'!P4</f>
        <v>OFFLINE</v>
      </c>
      <c r="D4" s="304">
        <f>'Net Gen'!E4</f>
        <v>0</v>
      </c>
      <c r="E4" s="304">
        <f>'Net Gen'!I4</f>
        <v>0</v>
      </c>
      <c r="F4" s="304">
        <f>'Net Gen'!K4</f>
        <v>0</v>
      </c>
      <c r="G4" s="304">
        <f>'Net Gen'!N4</f>
        <v>0</v>
      </c>
      <c r="H4" s="304">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3">
        <f>'Net Gen'!C5</f>
        <v>44652.083333333336</v>
      </c>
      <c r="C5" s="304" t="str">
        <f>'Net Gen'!P5</f>
        <v>OFFLINE</v>
      </c>
      <c r="D5" s="304">
        <f>'Net Gen'!E5</f>
        <v>0</v>
      </c>
      <c r="E5" s="304">
        <f>'Net Gen'!I5</f>
        <v>0</v>
      </c>
      <c r="F5" s="304">
        <f>'Net Gen'!K5</f>
        <v>0</v>
      </c>
      <c r="G5" s="304">
        <f>'Net Gen'!N5</f>
        <v>0</v>
      </c>
      <c r="H5" s="304">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3">
        <f>'Net Gen'!C6</f>
        <v>44652.125</v>
      </c>
      <c r="C6" s="304" t="str">
        <f>'Net Gen'!P6</f>
        <v>OFFLINE</v>
      </c>
      <c r="D6" s="304">
        <f>'Net Gen'!E6</f>
        <v>0</v>
      </c>
      <c r="E6" s="304">
        <f>'Net Gen'!I6</f>
        <v>0</v>
      </c>
      <c r="F6" s="304">
        <f>'Net Gen'!K6</f>
        <v>0</v>
      </c>
      <c r="G6" s="304">
        <f>'Net Gen'!N6</f>
        <v>0</v>
      </c>
      <c r="H6" s="304">
        <f>'Net Gen'!O6</f>
        <v>295</v>
      </c>
      <c r="J6" s="124">
        <f t="shared" si="1"/>
        <v>1</v>
      </c>
      <c r="K6" s="112">
        <f t="shared" si="2"/>
        <v>0</v>
      </c>
      <c r="L6" s="106">
        <f t="shared" si="3"/>
        <v>295</v>
      </c>
      <c r="M6" s="127">
        <f t="shared" si="4"/>
        <v>0</v>
      </c>
      <c r="P6" s="218" t="s">
        <v>214</v>
      </c>
      <c r="Q6" s="51">
        <v>0.5</v>
      </c>
    </row>
    <row r="7" spans="1:17" x14ac:dyDescent="0.2">
      <c r="A7" s="218" t="str">
        <f>'Net Gen'!B7</f>
        <v>89040101-Big Sandy 1</v>
      </c>
      <c r="B7" s="303">
        <f>'Net Gen'!C7</f>
        <v>44652.166666666664</v>
      </c>
      <c r="C7" s="304" t="str">
        <f>'Net Gen'!P7</f>
        <v>OFFLINE</v>
      </c>
      <c r="D7" s="304">
        <f>'Net Gen'!E7</f>
        <v>0</v>
      </c>
      <c r="E7" s="304">
        <f>'Net Gen'!I7</f>
        <v>0</v>
      </c>
      <c r="F7" s="304">
        <f>'Net Gen'!K7</f>
        <v>0</v>
      </c>
      <c r="G7" s="304">
        <f>'Net Gen'!N7</f>
        <v>0</v>
      </c>
      <c r="H7" s="304">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3">
        <f>'Net Gen'!C8</f>
        <v>44652.208333333336</v>
      </c>
      <c r="C8" s="304" t="str">
        <f>'Net Gen'!P8</f>
        <v>OFFLINE</v>
      </c>
      <c r="D8" s="304">
        <f>'Net Gen'!E8</f>
        <v>0</v>
      </c>
      <c r="E8" s="304">
        <f>'Net Gen'!I8</f>
        <v>0</v>
      </c>
      <c r="F8" s="304">
        <f>'Net Gen'!K8</f>
        <v>0</v>
      </c>
      <c r="G8" s="304">
        <f>'Net Gen'!N8</f>
        <v>0</v>
      </c>
      <c r="H8" s="304">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3">
        <f>'Net Gen'!C9</f>
        <v>44652.25</v>
      </c>
      <c r="C9" s="304" t="str">
        <f>'Net Gen'!P9</f>
        <v>OFFLINE</v>
      </c>
      <c r="D9" s="304">
        <f>'Net Gen'!E9</f>
        <v>0</v>
      </c>
      <c r="E9" s="304">
        <f>'Net Gen'!I9</f>
        <v>0</v>
      </c>
      <c r="F9" s="304">
        <f>'Net Gen'!K9</f>
        <v>0</v>
      </c>
      <c r="G9" s="304">
        <f>'Net Gen'!N9</f>
        <v>0</v>
      </c>
      <c r="H9" s="304">
        <f>'Net Gen'!O9</f>
        <v>295</v>
      </c>
      <c r="J9" s="124">
        <f t="shared" si="1"/>
        <v>1</v>
      </c>
      <c r="K9" s="112">
        <f t="shared" si="2"/>
        <v>0</v>
      </c>
      <c r="L9" s="106">
        <f t="shared" si="3"/>
        <v>295</v>
      </c>
      <c r="M9" s="127">
        <f t="shared" si="4"/>
        <v>0</v>
      </c>
    </row>
    <row r="10" spans="1:17" x14ac:dyDescent="0.2">
      <c r="A10" s="218" t="str">
        <f>'Net Gen'!B10</f>
        <v>89040101-Big Sandy 1</v>
      </c>
      <c r="B10" s="303">
        <f>'Net Gen'!C10</f>
        <v>44652.291666666664</v>
      </c>
      <c r="C10" s="304" t="str">
        <f>'Net Gen'!P10</f>
        <v>OFFLINE</v>
      </c>
      <c r="D10" s="304">
        <f>'Net Gen'!E10</f>
        <v>0</v>
      </c>
      <c r="E10" s="304">
        <f>'Net Gen'!I10</f>
        <v>0</v>
      </c>
      <c r="F10" s="304">
        <f>'Net Gen'!K10</f>
        <v>0</v>
      </c>
      <c r="G10" s="304">
        <f>'Net Gen'!N10</f>
        <v>0</v>
      </c>
      <c r="H10" s="304">
        <f>'Net Gen'!O10</f>
        <v>295</v>
      </c>
      <c r="J10" s="124">
        <f t="shared" si="1"/>
        <v>1</v>
      </c>
      <c r="K10" s="112">
        <f t="shared" si="2"/>
        <v>0</v>
      </c>
      <c r="L10" s="106">
        <f t="shared" si="3"/>
        <v>295</v>
      </c>
      <c r="M10" s="127">
        <f t="shared" si="4"/>
        <v>0</v>
      </c>
    </row>
    <row r="11" spans="1:17" x14ac:dyDescent="0.2">
      <c r="A11" s="218" t="str">
        <f>'Net Gen'!B11</f>
        <v>89040101-Big Sandy 1</v>
      </c>
      <c r="B11" s="303">
        <f>'Net Gen'!C11</f>
        <v>44652.333333333336</v>
      </c>
      <c r="C11" s="304" t="str">
        <f>'Net Gen'!P11</f>
        <v>OFFLINE</v>
      </c>
      <c r="D11" s="304">
        <f>'Net Gen'!E11</f>
        <v>0</v>
      </c>
      <c r="E11" s="304">
        <f>'Net Gen'!I11</f>
        <v>0</v>
      </c>
      <c r="F11" s="304">
        <f>'Net Gen'!K11</f>
        <v>0</v>
      </c>
      <c r="G11" s="304">
        <f>'Net Gen'!N11</f>
        <v>0</v>
      </c>
      <c r="H11" s="304">
        <f>'Net Gen'!O11</f>
        <v>295</v>
      </c>
      <c r="J11" s="124">
        <f t="shared" si="1"/>
        <v>1</v>
      </c>
      <c r="K11" s="112">
        <f t="shared" si="2"/>
        <v>0</v>
      </c>
      <c r="L11" s="106">
        <f t="shared" si="3"/>
        <v>295</v>
      </c>
      <c r="M11" s="127">
        <f t="shared" si="4"/>
        <v>0</v>
      </c>
    </row>
    <row r="12" spans="1:17" x14ac:dyDescent="0.2">
      <c r="A12" s="218" t="str">
        <f>'Net Gen'!B12</f>
        <v>89040101-Big Sandy 1</v>
      </c>
      <c r="B12" s="303">
        <f>'Net Gen'!C12</f>
        <v>44652.375</v>
      </c>
      <c r="C12" s="304" t="str">
        <f>'Net Gen'!P12</f>
        <v>OFFLINE</v>
      </c>
      <c r="D12" s="304">
        <f>'Net Gen'!E12</f>
        <v>0</v>
      </c>
      <c r="E12" s="304">
        <f>'Net Gen'!I12</f>
        <v>0</v>
      </c>
      <c r="F12" s="304">
        <f>'Net Gen'!K12</f>
        <v>0</v>
      </c>
      <c r="G12" s="304">
        <f>'Net Gen'!N12</f>
        <v>0</v>
      </c>
      <c r="H12" s="304">
        <f>'Net Gen'!O12</f>
        <v>295</v>
      </c>
      <c r="J12" s="124">
        <f t="shared" si="1"/>
        <v>1</v>
      </c>
      <c r="K12" s="112">
        <f t="shared" si="2"/>
        <v>0</v>
      </c>
      <c r="L12" s="106">
        <f t="shared" si="3"/>
        <v>295</v>
      </c>
      <c r="M12" s="127">
        <f t="shared" si="4"/>
        <v>0</v>
      </c>
    </row>
    <row r="13" spans="1:17" x14ac:dyDescent="0.2">
      <c r="A13" s="218" t="str">
        <f>'Net Gen'!B13</f>
        <v>89040101-Big Sandy 1</v>
      </c>
      <c r="B13" s="303">
        <f>'Net Gen'!C13</f>
        <v>44652.416666666664</v>
      </c>
      <c r="C13" s="304" t="str">
        <f>'Net Gen'!P13</f>
        <v>OFFLINE</v>
      </c>
      <c r="D13" s="304">
        <f>'Net Gen'!E13</f>
        <v>0</v>
      </c>
      <c r="E13" s="304">
        <f>'Net Gen'!I13</f>
        <v>0</v>
      </c>
      <c r="F13" s="304">
        <f>'Net Gen'!K13</f>
        <v>0</v>
      </c>
      <c r="G13" s="304">
        <f>'Net Gen'!N13</f>
        <v>0</v>
      </c>
      <c r="H13" s="304">
        <f>'Net Gen'!O13</f>
        <v>295</v>
      </c>
      <c r="J13" s="124">
        <f t="shared" si="1"/>
        <v>1</v>
      </c>
      <c r="K13" s="112">
        <f t="shared" si="2"/>
        <v>0</v>
      </c>
      <c r="L13" s="106">
        <f t="shared" si="3"/>
        <v>295</v>
      </c>
      <c r="M13" s="127">
        <f t="shared" si="4"/>
        <v>0</v>
      </c>
    </row>
    <row r="14" spans="1:17" x14ac:dyDescent="0.2">
      <c r="A14" s="218" t="str">
        <f>'Net Gen'!B14</f>
        <v>89040101-Big Sandy 1</v>
      </c>
      <c r="B14" s="303">
        <f>'Net Gen'!C14</f>
        <v>44652.458333333336</v>
      </c>
      <c r="C14" s="304" t="str">
        <f>'Net Gen'!P14</f>
        <v>OFFLINE</v>
      </c>
      <c r="D14" s="304">
        <f>'Net Gen'!E14</f>
        <v>0</v>
      </c>
      <c r="E14" s="304">
        <f>'Net Gen'!I14</f>
        <v>0</v>
      </c>
      <c r="F14" s="304">
        <f>'Net Gen'!K14</f>
        <v>0</v>
      </c>
      <c r="G14" s="304">
        <f>'Net Gen'!N14</f>
        <v>0</v>
      </c>
      <c r="H14" s="304">
        <f>'Net Gen'!O14</f>
        <v>295</v>
      </c>
      <c r="J14" s="124">
        <f t="shared" si="1"/>
        <v>1</v>
      </c>
      <c r="K14" s="112">
        <f t="shared" si="2"/>
        <v>0</v>
      </c>
      <c r="L14" s="106">
        <f t="shared" si="3"/>
        <v>295</v>
      </c>
      <c r="M14" s="127">
        <f t="shared" si="4"/>
        <v>0</v>
      </c>
    </row>
    <row r="15" spans="1:17" x14ac:dyDescent="0.2">
      <c r="A15" s="218" t="str">
        <f>'Net Gen'!B15</f>
        <v>89040101-Big Sandy 1</v>
      </c>
      <c r="B15" s="303">
        <f>'Net Gen'!C15</f>
        <v>44652.5</v>
      </c>
      <c r="C15" s="304" t="str">
        <f>'Net Gen'!P15</f>
        <v>OFFLINE</v>
      </c>
      <c r="D15" s="304">
        <f>'Net Gen'!E15</f>
        <v>0</v>
      </c>
      <c r="E15" s="304">
        <f>'Net Gen'!I15</f>
        <v>0</v>
      </c>
      <c r="F15" s="304">
        <f>'Net Gen'!K15</f>
        <v>0</v>
      </c>
      <c r="G15" s="304">
        <f>'Net Gen'!N15</f>
        <v>0</v>
      </c>
      <c r="H15" s="304">
        <f>'Net Gen'!O15</f>
        <v>295</v>
      </c>
      <c r="J15" s="124">
        <f t="shared" si="1"/>
        <v>1</v>
      </c>
      <c r="K15" s="112">
        <f t="shared" si="2"/>
        <v>0</v>
      </c>
      <c r="L15" s="106">
        <f t="shared" si="3"/>
        <v>295</v>
      </c>
      <c r="M15" s="127">
        <f t="shared" si="4"/>
        <v>0</v>
      </c>
    </row>
    <row r="16" spans="1:17" x14ac:dyDescent="0.2">
      <c r="A16" s="218" t="str">
        <f>'Net Gen'!B16</f>
        <v>89040101-Big Sandy 1</v>
      </c>
      <c r="B16" s="303">
        <f>'Net Gen'!C16</f>
        <v>44652.541666666664</v>
      </c>
      <c r="C16" s="304" t="str">
        <f>'Net Gen'!P16</f>
        <v>OFFLINE</v>
      </c>
      <c r="D16" s="304">
        <f>'Net Gen'!E16</f>
        <v>0</v>
      </c>
      <c r="E16" s="304">
        <f>'Net Gen'!I16</f>
        <v>0</v>
      </c>
      <c r="F16" s="304">
        <f>'Net Gen'!K16</f>
        <v>0</v>
      </c>
      <c r="G16" s="304">
        <f>'Net Gen'!N16</f>
        <v>0</v>
      </c>
      <c r="H16" s="304">
        <f>'Net Gen'!O16</f>
        <v>295</v>
      </c>
      <c r="J16" s="124">
        <f t="shared" si="1"/>
        <v>1</v>
      </c>
      <c r="K16" s="112">
        <f t="shared" si="2"/>
        <v>0</v>
      </c>
      <c r="L16" s="106">
        <f t="shared" si="3"/>
        <v>295</v>
      </c>
      <c r="M16" s="127">
        <f t="shared" si="4"/>
        <v>0</v>
      </c>
    </row>
    <row r="17" spans="1:13" x14ac:dyDescent="0.2">
      <c r="A17" s="218" t="str">
        <f>'Net Gen'!B17</f>
        <v>89040101-Big Sandy 1</v>
      </c>
      <c r="B17" s="303">
        <f>'Net Gen'!C17</f>
        <v>44652.583333333336</v>
      </c>
      <c r="C17" s="304" t="str">
        <f>'Net Gen'!P17</f>
        <v>OFFLINE</v>
      </c>
      <c r="D17" s="304">
        <f>'Net Gen'!E17</f>
        <v>0</v>
      </c>
      <c r="E17" s="304">
        <f>'Net Gen'!I17</f>
        <v>0</v>
      </c>
      <c r="F17" s="304">
        <f>'Net Gen'!K17</f>
        <v>0</v>
      </c>
      <c r="G17" s="304">
        <f>'Net Gen'!N17</f>
        <v>0</v>
      </c>
      <c r="H17" s="304">
        <f>'Net Gen'!O17</f>
        <v>295</v>
      </c>
      <c r="J17" s="124">
        <f t="shared" si="1"/>
        <v>1</v>
      </c>
      <c r="K17" s="112">
        <f t="shared" si="2"/>
        <v>0</v>
      </c>
      <c r="L17" s="106">
        <f t="shared" si="3"/>
        <v>295</v>
      </c>
      <c r="M17" s="127">
        <f t="shared" si="4"/>
        <v>0</v>
      </c>
    </row>
    <row r="18" spans="1:13" x14ac:dyDescent="0.2">
      <c r="A18" s="218" t="str">
        <f>'Net Gen'!B18</f>
        <v>89040101-Big Sandy 1</v>
      </c>
      <c r="B18" s="303">
        <f>'Net Gen'!C18</f>
        <v>44652.625</v>
      </c>
      <c r="C18" s="304" t="str">
        <f>'Net Gen'!P18</f>
        <v>OFFLINE</v>
      </c>
      <c r="D18" s="304">
        <f>'Net Gen'!E18</f>
        <v>0</v>
      </c>
      <c r="E18" s="304">
        <f>'Net Gen'!I18</f>
        <v>0</v>
      </c>
      <c r="F18" s="304">
        <f>'Net Gen'!K18</f>
        <v>0</v>
      </c>
      <c r="G18" s="304">
        <f>'Net Gen'!N18</f>
        <v>0</v>
      </c>
      <c r="H18" s="304">
        <f>'Net Gen'!O18</f>
        <v>295</v>
      </c>
      <c r="J18" s="124">
        <f t="shared" si="1"/>
        <v>1</v>
      </c>
      <c r="K18" s="112">
        <f t="shared" si="2"/>
        <v>0</v>
      </c>
      <c r="L18" s="106">
        <f t="shared" si="3"/>
        <v>295</v>
      </c>
      <c r="M18" s="127">
        <f t="shared" si="4"/>
        <v>0</v>
      </c>
    </row>
    <row r="19" spans="1:13" x14ac:dyDescent="0.2">
      <c r="A19" s="218" t="str">
        <f>'Net Gen'!B19</f>
        <v>89040101-Big Sandy 1</v>
      </c>
      <c r="B19" s="303">
        <f>'Net Gen'!C19</f>
        <v>44652.666666666664</v>
      </c>
      <c r="C19" s="304" t="str">
        <f>'Net Gen'!P19</f>
        <v>OFFLINE</v>
      </c>
      <c r="D19" s="304">
        <f>'Net Gen'!E19</f>
        <v>0</v>
      </c>
      <c r="E19" s="304">
        <f>'Net Gen'!I19</f>
        <v>0</v>
      </c>
      <c r="F19" s="304">
        <f>'Net Gen'!K19</f>
        <v>0</v>
      </c>
      <c r="G19" s="304">
        <f>'Net Gen'!N19</f>
        <v>0</v>
      </c>
      <c r="H19" s="304">
        <f>'Net Gen'!O19</f>
        <v>295</v>
      </c>
      <c r="J19" s="124">
        <f t="shared" si="1"/>
        <v>1</v>
      </c>
      <c r="K19" s="112">
        <f t="shared" si="2"/>
        <v>0</v>
      </c>
      <c r="L19" s="106">
        <f t="shared" si="3"/>
        <v>295</v>
      </c>
      <c r="M19" s="127">
        <f t="shared" si="4"/>
        <v>0</v>
      </c>
    </row>
    <row r="20" spans="1:13" x14ac:dyDescent="0.2">
      <c r="A20" s="218" t="str">
        <f>'Net Gen'!B20</f>
        <v>89040101-Big Sandy 1</v>
      </c>
      <c r="B20" s="303">
        <f>'Net Gen'!C20</f>
        <v>44652.708333333336</v>
      </c>
      <c r="C20" s="304" t="str">
        <f>'Net Gen'!P20</f>
        <v>OFFLINE</v>
      </c>
      <c r="D20" s="304">
        <f>'Net Gen'!E20</f>
        <v>0</v>
      </c>
      <c r="E20" s="304">
        <f>'Net Gen'!I20</f>
        <v>0</v>
      </c>
      <c r="F20" s="304">
        <f>'Net Gen'!K20</f>
        <v>0</v>
      </c>
      <c r="G20" s="304">
        <f>'Net Gen'!N20</f>
        <v>0</v>
      </c>
      <c r="H20" s="304">
        <f>'Net Gen'!O20</f>
        <v>295</v>
      </c>
      <c r="J20" s="124">
        <f t="shared" si="1"/>
        <v>1</v>
      </c>
      <c r="K20" s="112">
        <f t="shared" si="2"/>
        <v>0</v>
      </c>
      <c r="L20" s="106">
        <f t="shared" si="3"/>
        <v>295</v>
      </c>
      <c r="M20" s="127">
        <f t="shared" si="4"/>
        <v>0</v>
      </c>
    </row>
    <row r="21" spans="1:13" x14ac:dyDescent="0.2">
      <c r="A21" s="218" t="str">
        <f>'Net Gen'!B21</f>
        <v>89040101-Big Sandy 1</v>
      </c>
      <c r="B21" s="303">
        <f>'Net Gen'!C21</f>
        <v>44652.75</v>
      </c>
      <c r="C21" s="304" t="str">
        <f>'Net Gen'!P21</f>
        <v>OFFLINE</v>
      </c>
      <c r="D21" s="304">
        <f>'Net Gen'!E21</f>
        <v>0</v>
      </c>
      <c r="E21" s="304">
        <f>'Net Gen'!I21</f>
        <v>0</v>
      </c>
      <c r="F21" s="304">
        <f>'Net Gen'!K21</f>
        <v>0</v>
      </c>
      <c r="G21" s="304">
        <f>'Net Gen'!N21</f>
        <v>0</v>
      </c>
      <c r="H21" s="304">
        <f>'Net Gen'!O21</f>
        <v>295</v>
      </c>
      <c r="J21" s="124">
        <f t="shared" si="1"/>
        <v>1</v>
      </c>
      <c r="K21" s="112">
        <f t="shared" si="2"/>
        <v>0</v>
      </c>
      <c r="L21" s="106">
        <f t="shared" si="3"/>
        <v>295</v>
      </c>
      <c r="M21" s="127">
        <f t="shared" si="4"/>
        <v>0</v>
      </c>
    </row>
    <row r="22" spans="1:13" x14ac:dyDescent="0.2">
      <c r="A22" s="218" t="str">
        <f>'Net Gen'!B22</f>
        <v>89040101-Big Sandy 1</v>
      </c>
      <c r="B22" s="303">
        <f>'Net Gen'!C22</f>
        <v>44652.791666666664</v>
      </c>
      <c r="C22" s="304" t="str">
        <f>'Net Gen'!P22</f>
        <v>OFFLINE</v>
      </c>
      <c r="D22" s="304">
        <f>'Net Gen'!E22</f>
        <v>0</v>
      </c>
      <c r="E22" s="304">
        <f>'Net Gen'!I22</f>
        <v>0</v>
      </c>
      <c r="F22" s="304">
        <f>'Net Gen'!K22</f>
        <v>0</v>
      </c>
      <c r="G22" s="304">
        <f>'Net Gen'!N22</f>
        <v>0</v>
      </c>
      <c r="H22" s="304">
        <f>'Net Gen'!O22</f>
        <v>295</v>
      </c>
      <c r="J22" s="124">
        <f t="shared" si="1"/>
        <v>1</v>
      </c>
      <c r="K22" s="112">
        <f t="shared" si="2"/>
        <v>0</v>
      </c>
      <c r="L22" s="106">
        <f t="shared" si="3"/>
        <v>295</v>
      </c>
      <c r="M22" s="127">
        <f t="shared" si="4"/>
        <v>0</v>
      </c>
    </row>
    <row r="23" spans="1:13" x14ac:dyDescent="0.2">
      <c r="A23" s="218" t="str">
        <f>'Net Gen'!B23</f>
        <v>89040101-Big Sandy 1</v>
      </c>
      <c r="B23" s="303">
        <f>'Net Gen'!C23</f>
        <v>44652.833333333336</v>
      </c>
      <c r="C23" s="304" t="str">
        <f>'Net Gen'!P23</f>
        <v>OFFLINE</v>
      </c>
      <c r="D23" s="304">
        <f>'Net Gen'!E23</f>
        <v>0</v>
      </c>
      <c r="E23" s="304">
        <f>'Net Gen'!I23</f>
        <v>0</v>
      </c>
      <c r="F23" s="304">
        <f>'Net Gen'!K23</f>
        <v>0</v>
      </c>
      <c r="G23" s="304">
        <f>'Net Gen'!N23</f>
        <v>0</v>
      </c>
      <c r="H23" s="304">
        <f>'Net Gen'!O23</f>
        <v>295</v>
      </c>
      <c r="J23" s="124">
        <f t="shared" si="1"/>
        <v>1</v>
      </c>
      <c r="K23" s="112">
        <f t="shared" si="2"/>
        <v>0</v>
      </c>
      <c r="L23" s="106">
        <f t="shared" si="3"/>
        <v>295</v>
      </c>
      <c r="M23" s="127">
        <f t="shared" si="4"/>
        <v>0</v>
      </c>
    </row>
    <row r="24" spans="1:13" x14ac:dyDescent="0.2">
      <c r="A24" s="218" t="str">
        <f>'Net Gen'!B24</f>
        <v>89040101-Big Sandy 1</v>
      </c>
      <c r="B24" s="303">
        <f>'Net Gen'!C24</f>
        <v>44652.875</v>
      </c>
      <c r="C24" s="304" t="str">
        <f>'Net Gen'!P24</f>
        <v>OFFLINE</v>
      </c>
      <c r="D24" s="304">
        <f>'Net Gen'!E24</f>
        <v>0</v>
      </c>
      <c r="E24" s="304">
        <f>'Net Gen'!I24</f>
        <v>0</v>
      </c>
      <c r="F24" s="304">
        <f>'Net Gen'!K24</f>
        <v>0</v>
      </c>
      <c r="G24" s="304">
        <f>'Net Gen'!N24</f>
        <v>0</v>
      </c>
      <c r="H24" s="304">
        <f>'Net Gen'!O24</f>
        <v>295</v>
      </c>
      <c r="J24" s="124">
        <f t="shared" si="1"/>
        <v>1</v>
      </c>
      <c r="K24" s="112">
        <f t="shared" si="2"/>
        <v>0</v>
      </c>
      <c r="L24" s="106">
        <f t="shared" si="3"/>
        <v>295</v>
      </c>
      <c r="M24" s="127">
        <f t="shared" si="4"/>
        <v>0</v>
      </c>
    </row>
    <row r="25" spans="1:13" x14ac:dyDescent="0.2">
      <c r="A25" s="218" t="str">
        <f>'Net Gen'!B25</f>
        <v>89040101-Big Sandy 1</v>
      </c>
      <c r="B25" s="303">
        <f>'Net Gen'!C25</f>
        <v>44652.916666666664</v>
      </c>
      <c r="C25" s="304" t="str">
        <f>'Net Gen'!P25</f>
        <v>OFFLINE</v>
      </c>
      <c r="D25" s="304">
        <f>'Net Gen'!E25</f>
        <v>0</v>
      </c>
      <c r="E25" s="304">
        <f>'Net Gen'!I25</f>
        <v>0</v>
      </c>
      <c r="F25" s="304">
        <f>'Net Gen'!K25</f>
        <v>0</v>
      </c>
      <c r="G25" s="304">
        <f>'Net Gen'!N25</f>
        <v>0</v>
      </c>
      <c r="H25" s="304">
        <f>'Net Gen'!O25</f>
        <v>295</v>
      </c>
      <c r="J25" s="124">
        <f t="shared" si="1"/>
        <v>1</v>
      </c>
      <c r="K25" s="112">
        <f t="shared" si="2"/>
        <v>0</v>
      </c>
      <c r="L25" s="106">
        <f t="shared" si="3"/>
        <v>295</v>
      </c>
      <c r="M25" s="127">
        <f t="shared" si="4"/>
        <v>0</v>
      </c>
    </row>
    <row r="26" spans="1:13" x14ac:dyDescent="0.2">
      <c r="A26" s="218" t="str">
        <f>'Net Gen'!B26</f>
        <v>89040101-Big Sandy 1</v>
      </c>
      <c r="B26" s="303">
        <f>'Net Gen'!C26</f>
        <v>44652.958333333336</v>
      </c>
      <c r="C26" s="304" t="str">
        <f>'Net Gen'!P26</f>
        <v>OFFLINE</v>
      </c>
      <c r="D26" s="304">
        <f>'Net Gen'!E26</f>
        <v>0</v>
      </c>
      <c r="E26" s="304">
        <f>'Net Gen'!I26</f>
        <v>0</v>
      </c>
      <c r="F26" s="304">
        <f>'Net Gen'!K26</f>
        <v>0</v>
      </c>
      <c r="G26" s="304">
        <f>'Net Gen'!N26</f>
        <v>0</v>
      </c>
      <c r="H26" s="304">
        <f>'Net Gen'!O26</f>
        <v>295</v>
      </c>
      <c r="J26" s="124">
        <f t="shared" si="1"/>
        <v>1</v>
      </c>
      <c r="K26" s="112">
        <f t="shared" si="2"/>
        <v>0</v>
      </c>
      <c r="L26" s="106">
        <f t="shared" si="3"/>
        <v>295</v>
      </c>
      <c r="M26" s="127">
        <f t="shared" si="4"/>
        <v>0</v>
      </c>
    </row>
    <row r="27" spans="1:13" x14ac:dyDescent="0.2">
      <c r="A27" s="218" t="str">
        <f>'Net Gen'!B27</f>
        <v>89040101-Big Sandy 1</v>
      </c>
      <c r="B27" s="303">
        <f>'Net Gen'!C27</f>
        <v>44653</v>
      </c>
      <c r="C27" s="304" t="str">
        <f>'Net Gen'!P27</f>
        <v>OFFLINE</v>
      </c>
      <c r="D27" s="304">
        <f>'Net Gen'!E27</f>
        <v>0</v>
      </c>
      <c r="E27" s="304">
        <f>'Net Gen'!I27</f>
        <v>0</v>
      </c>
      <c r="F27" s="304">
        <f>'Net Gen'!K27</f>
        <v>0</v>
      </c>
      <c r="G27" s="304">
        <f>'Net Gen'!N27</f>
        <v>0</v>
      </c>
      <c r="H27" s="304">
        <f>'Net Gen'!O27</f>
        <v>295</v>
      </c>
      <c r="J27" s="124">
        <f t="shared" si="1"/>
        <v>1</v>
      </c>
      <c r="K27" s="112">
        <f t="shared" si="2"/>
        <v>0</v>
      </c>
      <c r="L27" s="106">
        <f t="shared" si="3"/>
        <v>295</v>
      </c>
      <c r="M27" s="127">
        <f t="shared" si="4"/>
        <v>0</v>
      </c>
    </row>
    <row r="28" spans="1:13" x14ac:dyDescent="0.2">
      <c r="A28" s="218" t="str">
        <f>'Net Gen'!B28</f>
        <v>89040101-Big Sandy 1</v>
      </c>
      <c r="B28" s="303">
        <f>'Net Gen'!C28</f>
        <v>44653.041666666664</v>
      </c>
      <c r="C28" s="304" t="str">
        <f>'Net Gen'!P28</f>
        <v>OFFLINE</v>
      </c>
      <c r="D28" s="304">
        <f>'Net Gen'!E28</f>
        <v>0</v>
      </c>
      <c r="E28" s="304">
        <f>'Net Gen'!I28</f>
        <v>0</v>
      </c>
      <c r="F28" s="304">
        <f>'Net Gen'!K28</f>
        <v>0</v>
      </c>
      <c r="G28" s="304">
        <f>'Net Gen'!N28</f>
        <v>0</v>
      </c>
      <c r="H28" s="304">
        <f>'Net Gen'!O28</f>
        <v>295</v>
      </c>
      <c r="J28" s="124">
        <f t="shared" si="1"/>
        <v>1</v>
      </c>
      <c r="K28" s="112">
        <f t="shared" si="2"/>
        <v>0</v>
      </c>
      <c r="L28" s="106">
        <f t="shared" si="3"/>
        <v>295</v>
      </c>
      <c r="M28" s="127">
        <f t="shared" si="4"/>
        <v>0</v>
      </c>
    </row>
    <row r="29" spans="1:13" x14ac:dyDescent="0.2">
      <c r="A29" s="218" t="str">
        <f>'Net Gen'!B29</f>
        <v>89040101-Big Sandy 1</v>
      </c>
      <c r="B29" s="303">
        <f>'Net Gen'!C29</f>
        <v>44653.083333333336</v>
      </c>
      <c r="C29" s="304" t="str">
        <f>'Net Gen'!P29</f>
        <v>OFFLINE</v>
      </c>
      <c r="D29" s="304">
        <f>'Net Gen'!E29</f>
        <v>0</v>
      </c>
      <c r="E29" s="304">
        <f>'Net Gen'!I29</f>
        <v>0</v>
      </c>
      <c r="F29" s="304">
        <f>'Net Gen'!K29</f>
        <v>0</v>
      </c>
      <c r="G29" s="304">
        <f>'Net Gen'!N29</f>
        <v>0</v>
      </c>
      <c r="H29" s="304">
        <f>'Net Gen'!O29</f>
        <v>295</v>
      </c>
      <c r="J29" s="124">
        <f t="shared" si="1"/>
        <v>1</v>
      </c>
      <c r="K29" s="112">
        <f t="shared" si="2"/>
        <v>0</v>
      </c>
      <c r="L29" s="106">
        <f t="shared" si="3"/>
        <v>295</v>
      </c>
      <c r="M29" s="127">
        <f t="shared" si="4"/>
        <v>0</v>
      </c>
    </row>
    <row r="30" spans="1:13" x14ac:dyDescent="0.2">
      <c r="A30" s="218" t="str">
        <f>'Net Gen'!B30</f>
        <v>89040101-Big Sandy 1</v>
      </c>
      <c r="B30" s="303">
        <f>'Net Gen'!C30</f>
        <v>44653.125</v>
      </c>
      <c r="C30" s="304" t="str">
        <f>'Net Gen'!P30</f>
        <v>OFFLINE</v>
      </c>
      <c r="D30" s="304">
        <f>'Net Gen'!E30</f>
        <v>0</v>
      </c>
      <c r="E30" s="304">
        <f>'Net Gen'!I30</f>
        <v>0</v>
      </c>
      <c r="F30" s="304">
        <f>'Net Gen'!K30</f>
        <v>0</v>
      </c>
      <c r="G30" s="304">
        <f>'Net Gen'!N30</f>
        <v>0</v>
      </c>
      <c r="H30" s="304">
        <f>'Net Gen'!O30</f>
        <v>295</v>
      </c>
      <c r="J30" s="124">
        <f t="shared" si="1"/>
        <v>1</v>
      </c>
      <c r="K30" s="112">
        <f t="shared" si="2"/>
        <v>0</v>
      </c>
      <c r="L30" s="106">
        <f t="shared" si="3"/>
        <v>295</v>
      </c>
      <c r="M30" s="127">
        <f t="shared" si="4"/>
        <v>0</v>
      </c>
    </row>
    <row r="31" spans="1:13" x14ac:dyDescent="0.2">
      <c r="A31" s="218" t="str">
        <f>'Net Gen'!B31</f>
        <v>89040101-Big Sandy 1</v>
      </c>
      <c r="B31" s="303">
        <f>'Net Gen'!C31</f>
        <v>44653.166666666664</v>
      </c>
      <c r="C31" s="304" t="str">
        <f>'Net Gen'!P31</f>
        <v>OFFLINE</v>
      </c>
      <c r="D31" s="304">
        <f>'Net Gen'!E31</f>
        <v>0</v>
      </c>
      <c r="E31" s="304">
        <f>'Net Gen'!I31</f>
        <v>0</v>
      </c>
      <c r="F31" s="304">
        <f>'Net Gen'!K31</f>
        <v>0</v>
      </c>
      <c r="G31" s="304">
        <f>'Net Gen'!N31</f>
        <v>0</v>
      </c>
      <c r="H31" s="304">
        <f>'Net Gen'!O31</f>
        <v>295</v>
      </c>
      <c r="J31" s="124">
        <f t="shared" si="1"/>
        <v>1</v>
      </c>
      <c r="K31" s="112">
        <f t="shared" si="2"/>
        <v>0</v>
      </c>
      <c r="L31" s="106">
        <f t="shared" si="3"/>
        <v>295</v>
      </c>
      <c r="M31" s="127">
        <f t="shared" si="4"/>
        <v>0</v>
      </c>
    </row>
    <row r="32" spans="1:13" x14ac:dyDescent="0.2">
      <c r="A32" s="218" t="str">
        <f>'Net Gen'!B32</f>
        <v>89040101-Big Sandy 1</v>
      </c>
      <c r="B32" s="303">
        <f>'Net Gen'!C32</f>
        <v>44653.208333333336</v>
      </c>
      <c r="C32" s="304" t="str">
        <f>'Net Gen'!P32</f>
        <v>OFFLINE</v>
      </c>
      <c r="D32" s="304">
        <f>'Net Gen'!E32</f>
        <v>0</v>
      </c>
      <c r="E32" s="304">
        <f>'Net Gen'!I32</f>
        <v>0</v>
      </c>
      <c r="F32" s="304">
        <f>'Net Gen'!K32</f>
        <v>0</v>
      </c>
      <c r="G32" s="304">
        <f>'Net Gen'!N32</f>
        <v>0</v>
      </c>
      <c r="H32" s="304">
        <f>'Net Gen'!O32</f>
        <v>295</v>
      </c>
      <c r="J32" s="124">
        <f t="shared" si="1"/>
        <v>1</v>
      </c>
      <c r="K32" s="112">
        <f t="shared" si="2"/>
        <v>0</v>
      </c>
      <c r="L32" s="106">
        <f t="shared" si="3"/>
        <v>295</v>
      </c>
      <c r="M32" s="127">
        <f t="shared" si="4"/>
        <v>0</v>
      </c>
    </row>
    <row r="33" spans="1:13" x14ac:dyDescent="0.2">
      <c r="A33" s="218" t="str">
        <f>'Net Gen'!B33</f>
        <v>89040101-Big Sandy 1</v>
      </c>
      <c r="B33" s="303">
        <f>'Net Gen'!C33</f>
        <v>44653.25</v>
      </c>
      <c r="C33" s="304" t="str">
        <f>'Net Gen'!P33</f>
        <v>OFFLINE</v>
      </c>
      <c r="D33" s="304">
        <f>'Net Gen'!E33</f>
        <v>0</v>
      </c>
      <c r="E33" s="304">
        <f>'Net Gen'!I33</f>
        <v>0</v>
      </c>
      <c r="F33" s="304">
        <f>'Net Gen'!K33</f>
        <v>0</v>
      </c>
      <c r="G33" s="304">
        <f>'Net Gen'!N33</f>
        <v>0</v>
      </c>
      <c r="H33" s="304">
        <f>'Net Gen'!O33</f>
        <v>295</v>
      </c>
      <c r="J33" s="124">
        <f t="shared" si="1"/>
        <v>1</v>
      </c>
      <c r="K33" s="112">
        <f t="shared" si="2"/>
        <v>0</v>
      </c>
      <c r="L33" s="106">
        <f t="shared" si="3"/>
        <v>295</v>
      </c>
      <c r="M33" s="127">
        <f t="shared" si="4"/>
        <v>0</v>
      </c>
    </row>
    <row r="34" spans="1:13" x14ac:dyDescent="0.2">
      <c r="A34" s="218" t="str">
        <f>'Net Gen'!B34</f>
        <v>89040101-Big Sandy 1</v>
      </c>
      <c r="B34" s="303">
        <f>'Net Gen'!C34</f>
        <v>44653.291666666664</v>
      </c>
      <c r="C34" s="304" t="str">
        <f>'Net Gen'!P34</f>
        <v>OFFLINE</v>
      </c>
      <c r="D34" s="304">
        <f>'Net Gen'!E34</f>
        <v>0</v>
      </c>
      <c r="E34" s="304">
        <f>'Net Gen'!I34</f>
        <v>0</v>
      </c>
      <c r="F34" s="304">
        <f>'Net Gen'!K34</f>
        <v>0</v>
      </c>
      <c r="G34" s="304">
        <f>'Net Gen'!N34</f>
        <v>0</v>
      </c>
      <c r="H34" s="304">
        <f>'Net Gen'!O34</f>
        <v>295</v>
      </c>
      <c r="J34" s="124">
        <f t="shared" si="1"/>
        <v>1</v>
      </c>
      <c r="K34" s="112">
        <f t="shared" si="2"/>
        <v>0</v>
      </c>
      <c r="L34" s="106">
        <f t="shared" si="3"/>
        <v>295</v>
      </c>
      <c r="M34" s="127">
        <f t="shared" si="4"/>
        <v>0</v>
      </c>
    </row>
    <row r="35" spans="1:13" x14ac:dyDescent="0.2">
      <c r="A35" s="218" t="str">
        <f>'Net Gen'!B35</f>
        <v>89040101-Big Sandy 1</v>
      </c>
      <c r="B35" s="303">
        <f>'Net Gen'!C35</f>
        <v>44653.333333333336</v>
      </c>
      <c r="C35" s="304" t="str">
        <f>'Net Gen'!P35</f>
        <v>OFFLINE</v>
      </c>
      <c r="D35" s="304">
        <f>'Net Gen'!E35</f>
        <v>0</v>
      </c>
      <c r="E35" s="304">
        <f>'Net Gen'!I35</f>
        <v>0</v>
      </c>
      <c r="F35" s="304">
        <f>'Net Gen'!K35</f>
        <v>0</v>
      </c>
      <c r="G35" s="304">
        <f>'Net Gen'!N35</f>
        <v>0</v>
      </c>
      <c r="H35" s="304">
        <f>'Net Gen'!O35</f>
        <v>295</v>
      </c>
      <c r="J35" s="124">
        <f t="shared" si="1"/>
        <v>1</v>
      </c>
      <c r="K35" s="112">
        <f t="shared" si="2"/>
        <v>0</v>
      </c>
      <c r="L35" s="106">
        <f t="shared" si="3"/>
        <v>295</v>
      </c>
      <c r="M35" s="127">
        <f t="shared" si="4"/>
        <v>0</v>
      </c>
    </row>
    <row r="36" spans="1:13" x14ac:dyDescent="0.2">
      <c r="A36" s="218" t="str">
        <f>'Net Gen'!B36</f>
        <v>89040101-Big Sandy 1</v>
      </c>
      <c r="B36" s="303">
        <f>'Net Gen'!C36</f>
        <v>44653.375</v>
      </c>
      <c r="C36" s="304" t="str">
        <f>'Net Gen'!P36</f>
        <v>OFFLINE</v>
      </c>
      <c r="D36" s="304">
        <f>'Net Gen'!E36</f>
        <v>0</v>
      </c>
      <c r="E36" s="304">
        <f>'Net Gen'!I36</f>
        <v>0</v>
      </c>
      <c r="F36" s="304">
        <f>'Net Gen'!K36</f>
        <v>0</v>
      </c>
      <c r="G36" s="304">
        <f>'Net Gen'!N36</f>
        <v>0</v>
      </c>
      <c r="H36" s="304">
        <f>'Net Gen'!O36</f>
        <v>295</v>
      </c>
      <c r="J36" s="124">
        <f t="shared" si="1"/>
        <v>1</v>
      </c>
      <c r="K36" s="112">
        <f t="shared" si="2"/>
        <v>0</v>
      </c>
      <c r="L36" s="106">
        <f t="shared" si="3"/>
        <v>295</v>
      </c>
      <c r="M36" s="127">
        <f t="shared" si="4"/>
        <v>0</v>
      </c>
    </row>
    <row r="37" spans="1:13" x14ac:dyDescent="0.2">
      <c r="A37" s="218" t="str">
        <f>'Net Gen'!B37</f>
        <v>89040101-Big Sandy 1</v>
      </c>
      <c r="B37" s="303">
        <f>'Net Gen'!C37</f>
        <v>44653.416666666664</v>
      </c>
      <c r="C37" s="304" t="str">
        <f>'Net Gen'!P37</f>
        <v>OFFLINE</v>
      </c>
      <c r="D37" s="304">
        <f>'Net Gen'!E37</f>
        <v>0</v>
      </c>
      <c r="E37" s="304">
        <f>'Net Gen'!I37</f>
        <v>0</v>
      </c>
      <c r="F37" s="304">
        <f>'Net Gen'!K37</f>
        <v>0</v>
      </c>
      <c r="G37" s="304">
        <f>'Net Gen'!N37</f>
        <v>0</v>
      </c>
      <c r="H37" s="304">
        <f>'Net Gen'!O37</f>
        <v>295</v>
      </c>
      <c r="J37" s="124">
        <f t="shared" si="1"/>
        <v>1</v>
      </c>
      <c r="K37" s="112">
        <f t="shared" si="2"/>
        <v>0</v>
      </c>
      <c r="L37" s="106">
        <f t="shared" si="3"/>
        <v>295</v>
      </c>
      <c r="M37" s="127">
        <f t="shared" si="4"/>
        <v>0</v>
      </c>
    </row>
    <row r="38" spans="1:13" x14ac:dyDescent="0.2">
      <c r="A38" s="218" t="str">
        <f>'Net Gen'!B38</f>
        <v>89040101-Big Sandy 1</v>
      </c>
      <c r="B38" s="303">
        <f>'Net Gen'!C38</f>
        <v>44653.458333333336</v>
      </c>
      <c r="C38" s="304" t="str">
        <f>'Net Gen'!P38</f>
        <v>OFFLINE</v>
      </c>
      <c r="D38" s="304">
        <f>'Net Gen'!E38</f>
        <v>0</v>
      </c>
      <c r="E38" s="304">
        <f>'Net Gen'!I38</f>
        <v>0</v>
      </c>
      <c r="F38" s="304">
        <f>'Net Gen'!K38</f>
        <v>0</v>
      </c>
      <c r="G38" s="304">
        <f>'Net Gen'!N38</f>
        <v>0</v>
      </c>
      <c r="H38" s="304">
        <f>'Net Gen'!O38</f>
        <v>295</v>
      </c>
      <c r="J38" s="124">
        <f t="shared" si="1"/>
        <v>1</v>
      </c>
      <c r="K38" s="112">
        <f t="shared" si="2"/>
        <v>0</v>
      </c>
      <c r="L38" s="106">
        <f t="shared" si="3"/>
        <v>295</v>
      </c>
      <c r="M38" s="127">
        <f t="shared" si="4"/>
        <v>0</v>
      </c>
    </row>
    <row r="39" spans="1:13" x14ac:dyDescent="0.2">
      <c r="A39" s="218" t="str">
        <f>'Net Gen'!B39</f>
        <v>89040101-Big Sandy 1</v>
      </c>
      <c r="B39" s="303">
        <f>'Net Gen'!C39</f>
        <v>44653.5</v>
      </c>
      <c r="C39" s="304" t="str">
        <f>'Net Gen'!P39</f>
        <v>OFFLINE</v>
      </c>
      <c r="D39" s="304">
        <f>'Net Gen'!E39</f>
        <v>0</v>
      </c>
      <c r="E39" s="304">
        <f>'Net Gen'!I39</f>
        <v>0</v>
      </c>
      <c r="F39" s="304">
        <f>'Net Gen'!K39</f>
        <v>0</v>
      </c>
      <c r="G39" s="304">
        <f>'Net Gen'!N39</f>
        <v>0</v>
      </c>
      <c r="H39" s="304">
        <f>'Net Gen'!O39</f>
        <v>295</v>
      </c>
      <c r="J39" s="124">
        <f t="shared" si="1"/>
        <v>1</v>
      </c>
      <c r="K39" s="112">
        <f t="shared" si="2"/>
        <v>0</v>
      </c>
      <c r="L39" s="106">
        <f t="shared" si="3"/>
        <v>295</v>
      </c>
      <c r="M39" s="127">
        <f t="shared" si="4"/>
        <v>0</v>
      </c>
    </row>
    <row r="40" spans="1:13" x14ac:dyDescent="0.2">
      <c r="A40" s="218" t="str">
        <f>'Net Gen'!B40</f>
        <v>89040101-Big Sandy 1</v>
      </c>
      <c r="B40" s="303">
        <f>'Net Gen'!C40</f>
        <v>44653.541666666664</v>
      </c>
      <c r="C40" s="304" t="str">
        <f>'Net Gen'!P40</f>
        <v>OFFLINE</v>
      </c>
      <c r="D40" s="304">
        <f>'Net Gen'!E40</f>
        <v>0</v>
      </c>
      <c r="E40" s="304">
        <f>'Net Gen'!I40</f>
        <v>0</v>
      </c>
      <c r="F40" s="304">
        <f>'Net Gen'!K40</f>
        <v>0</v>
      </c>
      <c r="G40" s="304">
        <f>'Net Gen'!N40</f>
        <v>0</v>
      </c>
      <c r="H40" s="304">
        <f>'Net Gen'!O40</f>
        <v>295</v>
      </c>
      <c r="J40" s="124">
        <f t="shared" si="1"/>
        <v>1</v>
      </c>
      <c r="K40" s="112">
        <f t="shared" si="2"/>
        <v>0</v>
      </c>
      <c r="L40" s="106">
        <f t="shared" si="3"/>
        <v>295</v>
      </c>
      <c r="M40" s="127">
        <f t="shared" si="4"/>
        <v>0</v>
      </c>
    </row>
    <row r="41" spans="1:13" x14ac:dyDescent="0.2">
      <c r="A41" s="218" t="str">
        <f>'Net Gen'!B41</f>
        <v>89040101-Big Sandy 1</v>
      </c>
      <c r="B41" s="303">
        <f>'Net Gen'!C41</f>
        <v>44653.583333333336</v>
      </c>
      <c r="C41" s="304" t="str">
        <f>'Net Gen'!P41</f>
        <v>OFFLINE</v>
      </c>
      <c r="D41" s="304">
        <f>'Net Gen'!E41</f>
        <v>0</v>
      </c>
      <c r="E41" s="304">
        <f>'Net Gen'!I41</f>
        <v>0</v>
      </c>
      <c r="F41" s="304">
        <f>'Net Gen'!K41</f>
        <v>0</v>
      </c>
      <c r="G41" s="304">
        <f>'Net Gen'!N41</f>
        <v>0</v>
      </c>
      <c r="H41" s="304">
        <f>'Net Gen'!O41</f>
        <v>295</v>
      </c>
      <c r="J41" s="124">
        <f t="shared" si="1"/>
        <v>1</v>
      </c>
      <c r="K41" s="112">
        <f t="shared" si="2"/>
        <v>0</v>
      </c>
      <c r="L41" s="106">
        <f t="shared" si="3"/>
        <v>295</v>
      </c>
      <c r="M41" s="127">
        <f t="shared" si="4"/>
        <v>0</v>
      </c>
    </row>
    <row r="42" spans="1:13" x14ac:dyDescent="0.2">
      <c r="A42" s="218" t="str">
        <f>'Net Gen'!B42</f>
        <v>89040101-Big Sandy 1</v>
      </c>
      <c r="B42" s="303">
        <f>'Net Gen'!C42</f>
        <v>44653.625</v>
      </c>
      <c r="C42" s="304" t="str">
        <f>'Net Gen'!P42</f>
        <v>OFFLINE</v>
      </c>
      <c r="D42" s="304">
        <f>'Net Gen'!E42</f>
        <v>0</v>
      </c>
      <c r="E42" s="304">
        <f>'Net Gen'!I42</f>
        <v>0</v>
      </c>
      <c r="F42" s="304">
        <f>'Net Gen'!K42</f>
        <v>0</v>
      </c>
      <c r="G42" s="304">
        <f>'Net Gen'!N42</f>
        <v>0</v>
      </c>
      <c r="H42" s="304">
        <f>'Net Gen'!O42</f>
        <v>295</v>
      </c>
      <c r="J42" s="124">
        <f t="shared" si="1"/>
        <v>1</v>
      </c>
      <c r="K42" s="112">
        <f t="shared" si="2"/>
        <v>0</v>
      </c>
      <c r="L42" s="106">
        <f t="shared" si="3"/>
        <v>295</v>
      </c>
      <c r="M42" s="127">
        <f t="shared" si="4"/>
        <v>0</v>
      </c>
    </row>
    <row r="43" spans="1:13" x14ac:dyDescent="0.2">
      <c r="A43" s="218" t="str">
        <f>'Net Gen'!B43</f>
        <v>89040101-Big Sandy 1</v>
      </c>
      <c r="B43" s="303">
        <f>'Net Gen'!C43</f>
        <v>44653.666666666664</v>
      </c>
      <c r="C43" s="304" t="str">
        <f>'Net Gen'!P43</f>
        <v>OFFLINE</v>
      </c>
      <c r="D43" s="304">
        <f>'Net Gen'!E43</f>
        <v>0</v>
      </c>
      <c r="E43" s="304">
        <f>'Net Gen'!I43</f>
        <v>0</v>
      </c>
      <c r="F43" s="304">
        <f>'Net Gen'!K43</f>
        <v>0</v>
      </c>
      <c r="G43" s="304">
        <f>'Net Gen'!N43</f>
        <v>0</v>
      </c>
      <c r="H43" s="304">
        <f>'Net Gen'!O43</f>
        <v>295</v>
      </c>
      <c r="J43" s="124">
        <f t="shared" si="1"/>
        <v>1</v>
      </c>
      <c r="K43" s="112">
        <f t="shared" si="2"/>
        <v>0</v>
      </c>
      <c r="L43" s="106">
        <f t="shared" si="3"/>
        <v>295</v>
      </c>
      <c r="M43" s="127">
        <f t="shared" si="4"/>
        <v>0</v>
      </c>
    </row>
    <row r="44" spans="1:13" x14ac:dyDescent="0.2">
      <c r="A44" s="218" t="str">
        <f>'Net Gen'!B44</f>
        <v>89040101-Big Sandy 1</v>
      </c>
      <c r="B44" s="303">
        <f>'Net Gen'!C44</f>
        <v>44653.708333333336</v>
      </c>
      <c r="C44" s="304" t="str">
        <f>'Net Gen'!P44</f>
        <v>OFFLINE</v>
      </c>
      <c r="D44" s="304">
        <f>'Net Gen'!E44</f>
        <v>0</v>
      </c>
      <c r="E44" s="304">
        <f>'Net Gen'!I44</f>
        <v>0</v>
      </c>
      <c r="F44" s="304">
        <f>'Net Gen'!K44</f>
        <v>0</v>
      </c>
      <c r="G44" s="304">
        <f>'Net Gen'!N44</f>
        <v>0</v>
      </c>
      <c r="H44" s="304">
        <f>'Net Gen'!O44</f>
        <v>295</v>
      </c>
      <c r="J44" s="124">
        <f t="shared" si="1"/>
        <v>1</v>
      </c>
      <c r="K44" s="112">
        <f t="shared" si="2"/>
        <v>0</v>
      </c>
      <c r="L44" s="106">
        <f t="shared" si="3"/>
        <v>295</v>
      </c>
      <c r="M44" s="127">
        <f t="shared" si="4"/>
        <v>0</v>
      </c>
    </row>
    <row r="45" spans="1:13" x14ac:dyDescent="0.2">
      <c r="A45" s="218" t="str">
        <f>'Net Gen'!B45</f>
        <v>89040101-Big Sandy 1</v>
      </c>
      <c r="B45" s="303">
        <f>'Net Gen'!C45</f>
        <v>44653.75</v>
      </c>
      <c r="C45" s="304" t="str">
        <f>'Net Gen'!P45</f>
        <v>OFFLINE</v>
      </c>
      <c r="D45" s="304">
        <f>'Net Gen'!E45</f>
        <v>0</v>
      </c>
      <c r="E45" s="304">
        <f>'Net Gen'!I45</f>
        <v>0</v>
      </c>
      <c r="F45" s="304">
        <f>'Net Gen'!K45</f>
        <v>0</v>
      </c>
      <c r="G45" s="304">
        <f>'Net Gen'!N45</f>
        <v>0</v>
      </c>
      <c r="H45" s="304">
        <f>'Net Gen'!O45</f>
        <v>295</v>
      </c>
      <c r="J45" s="124">
        <f t="shared" si="1"/>
        <v>1</v>
      </c>
      <c r="K45" s="112">
        <f t="shared" si="2"/>
        <v>0</v>
      </c>
      <c r="L45" s="106">
        <f t="shared" si="3"/>
        <v>295</v>
      </c>
      <c r="M45" s="127">
        <f t="shared" si="4"/>
        <v>0</v>
      </c>
    </row>
    <row r="46" spans="1:13" x14ac:dyDescent="0.2">
      <c r="A46" s="218" t="str">
        <f>'Net Gen'!B46</f>
        <v>89040101-Big Sandy 1</v>
      </c>
      <c r="B46" s="303">
        <f>'Net Gen'!C46</f>
        <v>44653.791666666664</v>
      </c>
      <c r="C46" s="304" t="str">
        <f>'Net Gen'!P46</f>
        <v>OFFLINE</v>
      </c>
      <c r="D46" s="304">
        <f>'Net Gen'!E46</f>
        <v>0</v>
      </c>
      <c r="E46" s="304">
        <f>'Net Gen'!I46</f>
        <v>0</v>
      </c>
      <c r="F46" s="304">
        <f>'Net Gen'!K46</f>
        <v>0</v>
      </c>
      <c r="G46" s="304">
        <f>'Net Gen'!N46</f>
        <v>0</v>
      </c>
      <c r="H46" s="304">
        <f>'Net Gen'!O46</f>
        <v>295</v>
      </c>
      <c r="J46" s="124">
        <f t="shared" si="1"/>
        <v>1</v>
      </c>
      <c r="K46" s="112">
        <f t="shared" si="2"/>
        <v>0</v>
      </c>
      <c r="L46" s="106">
        <f t="shared" si="3"/>
        <v>295</v>
      </c>
      <c r="M46" s="127">
        <f t="shared" si="4"/>
        <v>0</v>
      </c>
    </row>
    <row r="47" spans="1:13" x14ac:dyDescent="0.2">
      <c r="A47" s="218" t="str">
        <f>'Net Gen'!B47</f>
        <v>89040101-Big Sandy 1</v>
      </c>
      <c r="B47" s="303">
        <f>'Net Gen'!C47</f>
        <v>44653.833333333336</v>
      </c>
      <c r="C47" s="304" t="str">
        <f>'Net Gen'!P47</f>
        <v>OFFLINE</v>
      </c>
      <c r="D47" s="304">
        <f>'Net Gen'!E47</f>
        <v>0</v>
      </c>
      <c r="E47" s="304">
        <f>'Net Gen'!I47</f>
        <v>0</v>
      </c>
      <c r="F47" s="304">
        <f>'Net Gen'!K47</f>
        <v>0</v>
      </c>
      <c r="G47" s="304">
        <f>'Net Gen'!N47</f>
        <v>0</v>
      </c>
      <c r="H47" s="304">
        <f>'Net Gen'!O47</f>
        <v>295</v>
      </c>
      <c r="J47" s="124">
        <f t="shared" si="1"/>
        <v>1</v>
      </c>
      <c r="K47" s="112">
        <f t="shared" si="2"/>
        <v>0</v>
      </c>
      <c r="L47" s="106">
        <f t="shared" si="3"/>
        <v>295</v>
      </c>
      <c r="M47" s="127">
        <f t="shared" si="4"/>
        <v>0</v>
      </c>
    </row>
    <row r="48" spans="1:13" x14ac:dyDescent="0.2">
      <c r="A48" s="218" t="str">
        <f>'Net Gen'!B48</f>
        <v>89040101-Big Sandy 1</v>
      </c>
      <c r="B48" s="303">
        <f>'Net Gen'!C48</f>
        <v>44653.875</v>
      </c>
      <c r="C48" s="304" t="str">
        <f>'Net Gen'!P48</f>
        <v>OFFLINE</v>
      </c>
      <c r="D48" s="304">
        <f>'Net Gen'!E48</f>
        <v>0</v>
      </c>
      <c r="E48" s="304">
        <f>'Net Gen'!I48</f>
        <v>0</v>
      </c>
      <c r="F48" s="304">
        <f>'Net Gen'!K48</f>
        <v>0</v>
      </c>
      <c r="G48" s="304">
        <f>'Net Gen'!N48</f>
        <v>0</v>
      </c>
      <c r="H48" s="304">
        <f>'Net Gen'!O48</f>
        <v>295</v>
      </c>
      <c r="J48" s="124">
        <f t="shared" si="1"/>
        <v>1</v>
      </c>
      <c r="K48" s="112">
        <f t="shared" si="2"/>
        <v>0</v>
      </c>
      <c r="L48" s="106">
        <f t="shared" si="3"/>
        <v>295</v>
      </c>
      <c r="M48" s="127">
        <f t="shared" si="4"/>
        <v>0</v>
      </c>
    </row>
    <row r="49" spans="1:13" x14ac:dyDescent="0.2">
      <c r="A49" s="218" t="str">
        <f>'Net Gen'!B49</f>
        <v>89040101-Big Sandy 1</v>
      </c>
      <c r="B49" s="303">
        <f>'Net Gen'!C49</f>
        <v>44653.916666666664</v>
      </c>
      <c r="C49" s="304" t="str">
        <f>'Net Gen'!P49</f>
        <v>OFFLINE</v>
      </c>
      <c r="D49" s="304">
        <f>'Net Gen'!E49</f>
        <v>0</v>
      </c>
      <c r="E49" s="304">
        <f>'Net Gen'!I49</f>
        <v>0</v>
      </c>
      <c r="F49" s="304">
        <f>'Net Gen'!K49</f>
        <v>0</v>
      </c>
      <c r="G49" s="304">
        <f>'Net Gen'!N49</f>
        <v>0</v>
      </c>
      <c r="H49" s="304">
        <f>'Net Gen'!O49</f>
        <v>295</v>
      </c>
      <c r="J49" s="124">
        <f t="shared" si="1"/>
        <v>1</v>
      </c>
      <c r="K49" s="112">
        <f t="shared" si="2"/>
        <v>0</v>
      </c>
      <c r="L49" s="106">
        <f t="shared" si="3"/>
        <v>295</v>
      </c>
      <c r="M49" s="127">
        <f t="shared" si="4"/>
        <v>0</v>
      </c>
    </row>
    <row r="50" spans="1:13" x14ac:dyDescent="0.2">
      <c r="A50" s="218" t="str">
        <f>'Net Gen'!B50</f>
        <v>89040101-Big Sandy 1</v>
      </c>
      <c r="B50" s="303">
        <f>'Net Gen'!C50</f>
        <v>44653.958333333336</v>
      </c>
      <c r="C50" s="304" t="str">
        <f>'Net Gen'!P50</f>
        <v>OFFLINE</v>
      </c>
      <c r="D50" s="304">
        <f>'Net Gen'!E50</f>
        <v>0</v>
      </c>
      <c r="E50" s="304">
        <f>'Net Gen'!I50</f>
        <v>0</v>
      </c>
      <c r="F50" s="304">
        <f>'Net Gen'!K50</f>
        <v>0</v>
      </c>
      <c r="G50" s="304">
        <f>'Net Gen'!N50</f>
        <v>0</v>
      </c>
      <c r="H50" s="304">
        <f>'Net Gen'!O50</f>
        <v>295</v>
      </c>
      <c r="J50" s="124">
        <f t="shared" si="1"/>
        <v>1</v>
      </c>
      <c r="K50" s="112">
        <f t="shared" si="2"/>
        <v>0</v>
      </c>
      <c r="L50" s="106">
        <f t="shared" si="3"/>
        <v>295</v>
      </c>
      <c r="M50" s="127">
        <f t="shared" si="4"/>
        <v>0</v>
      </c>
    </row>
    <row r="51" spans="1:13" x14ac:dyDescent="0.2">
      <c r="A51" s="218" t="str">
        <f>'Net Gen'!B51</f>
        <v>89040101-Big Sandy 1</v>
      </c>
      <c r="B51" s="303">
        <f>'Net Gen'!C51</f>
        <v>44654</v>
      </c>
      <c r="C51" s="304" t="str">
        <f>'Net Gen'!P51</f>
        <v>OFFLINE</v>
      </c>
      <c r="D51" s="304">
        <f>'Net Gen'!E51</f>
        <v>0</v>
      </c>
      <c r="E51" s="304">
        <f>'Net Gen'!I51</f>
        <v>0</v>
      </c>
      <c r="F51" s="304">
        <f>'Net Gen'!K51</f>
        <v>0</v>
      </c>
      <c r="G51" s="304">
        <f>'Net Gen'!N51</f>
        <v>0</v>
      </c>
      <c r="H51" s="304">
        <f>'Net Gen'!O51</f>
        <v>295</v>
      </c>
      <c r="J51" s="124">
        <f t="shared" si="1"/>
        <v>1</v>
      </c>
      <c r="K51" s="112">
        <f t="shared" si="2"/>
        <v>0</v>
      </c>
      <c r="L51" s="106">
        <f t="shared" si="3"/>
        <v>295</v>
      </c>
      <c r="M51" s="127">
        <f t="shared" si="4"/>
        <v>0</v>
      </c>
    </row>
    <row r="52" spans="1:13" x14ac:dyDescent="0.2">
      <c r="A52" s="218" t="str">
        <f>'Net Gen'!B52</f>
        <v>89040101-Big Sandy 1</v>
      </c>
      <c r="B52" s="303">
        <f>'Net Gen'!C52</f>
        <v>44654.041666666664</v>
      </c>
      <c r="C52" s="304" t="str">
        <f>'Net Gen'!P52</f>
        <v>OFFLINE</v>
      </c>
      <c r="D52" s="304">
        <f>'Net Gen'!E52</f>
        <v>0</v>
      </c>
      <c r="E52" s="304">
        <f>'Net Gen'!I52</f>
        <v>0</v>
      </c>
      <c r="F52" s="304">
        <f>'Net Gen'!K52</f>
        <v>0</v>
      </c>
      <c r="G52" s="304">
        <f>'Net Gen'!N52</f>
        <v>0</v>
      </c>
      <c r="H52" s="304">
        <f>'Net Gen'!O52</f>
        <v>295</v>
      </c>
      <c r="J52" s="124">
        <f t="shared" si="1"/>
        <v>1</v>
      </c>
      <c r="K52" s="112">
        <f t="shared" si="2"/>
        <v>0</v>
      </c>
      <c r="L52" s="106">
        <f t="shared" si="3"/>
        <v>295</v>
      </c>
      <c r="M52" s="127">
        <f t="shared" si="4"/>
        <v>0</v>
      </c>
    </row>
    <row r="53" spans="1:13" x14ac:dyDescent="0.2">
      <c r="A53" s="218" t="str">
        <f>'Net Gen'!B53</f>
        <v>89040101-Big Sandy 1</v>
      </c>
      <c r="B53" s="303">
        <f>'Net Gen'!C53</f>
        <v>44654.083333333336</v>
      </c>
      <c r="C53" s="304" t="str">
        <f>'Net Gen'!P53</f>
        <v>OFFLINE</v>
      </c>
      <c r="D53" s="304">
        <f>'Net Gen'!E53</f>
        <v>0</v>
      </c>
      <c r="E53" s="304">
        <f>'Net Gen'!I53</f>
        <v>0</v>
      </c>
      <c r="F53" s="304">
        <f>'Net Gen'!K53</f>
        <v>0</v>
      </c>
      <c r="G53" s="304">
        <f>'Net Gen'!N53</f>
        <v>0</v>
      </c>
      <c r="H53" s="304">
        <f>'Net Gen'!O53</f>
        <v>295</v>
      </c>
      <c r="J53" s="124">
        <f t="shared" si="1"/>
        <v>1</v>
      </c>
      <c r="K53" s="112">
        <f t="shared" si="2"/>
        <v>0</v>
      </c>
      <c r="L53" s="106">
        <f t="shared" si="3"/>
        <v>295</v>
      </c>
      <c r="M53" s="127">
        <f t="shared" si="4"/>
        <v>0</v>
      </c>
    </row>
    <row r="54" spans="1:13" x14ac:dyDescent="0.2">
      <c r="A54" s="218" t="str">
        <f>'Net Gen'!B54</f>
        <v>89040101-Big Sandy 1</v>
      </c>
      <c r="B54" s="303">
        <f>'Net Gen'!C54</f>
        <v>44654.125</v>
      </c>
      <c r="C54" s="304" t="str">
        <f>'Net Gen'!P54</f>
        <v>OFFLINE</v>
      </c>
      <c r="D54" s="304">
        <f>'Net Gen'!E54</f>
        <v>0</v>
      </c>
      <c r="E54" s="304">
        <f>'Net Gen'!I54</f>
        <v>0</v>
      </c>
      <c r="F54" s="304">
        <f>'Net Gen'!K54</f>
        <v>0</v>
      </c>
      <c r="G54" s="304">
        <f>'Net Gen'!N54</f>
        <v>0</v>
      </c>
      <c r="H54" s="304">
        <f>'Net Gen'!O54</f>
        <v>295</v>
      </c>
      <c r="J54" s="124">
        <f t="shared" si="1"/>
        <v>1</v>
      </c>
      <c r="K54" s="112">
        <f t="shared" si="2"/>
        <v>0</v>
      </c>
      <c r="L54" s="106">
        <f t="shared" si="3"/>
        <v>295</v>
      </c>
      <c r="M54" s="127">
        <f t="shared" si="4"/>
        <v>0</v>
      </c>
    </row>
    <row r="55" spans="1:13" x14ac:dyDescent="0.2">
      <c r="A55" s="218" t="str">
        <f>'Net Gen'!B55</f>
        <v>89040101-Big Sandy 1</v>
      </c>
      <c r="B55" s="303">
        <f>'Net Gen'!C55</f>
        <v>44654.166666666664</v>
      </c>
      <c r="C55" s="304" t="str">
        <f>'Net Gen'!P55</f>
        <v>OFFLINE</v>
      </c>
      <c r="D55" s="304">
        <f>'Net Gen'!E55</f>
        <v>0</v>
      </c>
      <c r="E55" s="304">
        <f>'Net Gen'!I55</f>
        <v>0</v>
      </c>
      <c r="F55" s="304">
        <f>'Net Gen'!K55</f>
        <v>0</v>
      </c>
      <c r="G55" s="304">
        <f>'Net Gen'!N55</f>
        <v>0</v>
      </c>
      <c r="H55" s="304">
        <f>'Net Gen'!O55</f>
        <v>295</v>
      </c>
      <c r="J55" s="124">
        <f t="shared" si="1"/>
        <v>1</v>
      </c>
      <c r="K55" s="112">
        <f t="shared" si="2"/>
        <v>0</v>
      </c>
      <c r="L55" s="106">
        <f t="shared" si="3"/>
        <v>295</v>
      </c>
      <c r="M55" s="127">
        <f t="shared" si="4"/>
        <v>0</v>
      </c>
    </row>
    <row r="56" spans="1:13" x14ac:dyDescent="0.2">
      <c r="A56" s="218" t="str">
        <f>'Net Gen'!B56</f>
        <v>89040101-Big Sandy 1</v>
      </c>
      <c r="B56" s="303">
        <f>'Net Gen'!C56</f>
        <v>44654.208333333336</v>
      </c>
      <c r="C56" s="304" t="str">
        <f>'Net Gen'!P56</f>
        <v>OFFLINE</v>
      </c>
      <c r="D56" s="304">
        <f>'Net Gen'!E56</f>
        <v>0</v>
      </c>
      <c r="E56" s="304">
        <f>'Net Gen'!I56</f>
        <v>0</v>
      </c>
      <c r="F56" s="304">
        <f>'Net Gen'!K56</f>
        <v>0</v>
      </c>
      <c r="G56" s="304">
        <f>'Net Gen'!N56</f>
        <v>0</v>
      </c>
      <c r="H56" s="304">
        <f>'Net Gen'!O56</f>
        <v>295</v>
      </c>
      <c r="J56" s="124">
        <f t="shared" si="1"/>
        <v>1</v>
      </c>
      <c r="K56" s="112">
        <f t="shared" si="2"/>
        <v>0</v>
      </c>
      <c r="L56" s="106">
        <f t="shared" si="3"/>
        <v>295</v>
      </c>
      <c r="M56" s="127">
        <f t="shared" si="4"/>
        <v>0</v>
      </c>
    </row>
    <row r="57" spans="1:13" x14ac:dyDescent="0.2">
      <c r="A57" s="218" t="str">
        <f>'Net Gen'!B57</f>
        <v>89040101-Big Sandy 1</v>
      </c>
      <c r="B57" s="303">
        <f>'Net Gen'!C57</f>
        <v>44654.25</v>
      </c>
      <c r="C57" s="304" t="str">
        <f>'Net Gen'!P57</f>
        <v>OFFLINE</v>
      </c>
      <c r="D57" s="304">
        <f>'Net Gen'!E57</f>
        <v>0</v>
      </c>
      <c r="E57" s="304">
        <f>'Net Gen'!I57</f>
        <v>0</v>
      </c>
      <c r="F57" s="304">
        <f>'Net Gen'!K57</f>
        <v>0</v>
      </c>
      <c r="G57" s="304">
        <f>'Net Gen'!N57</f>
        <v>0</v>
      </c>
      <c r="H57" s="304">
        <f>'Net Gen'!O57</f>
        <v>295</v>
      </c>
      <c r="J57" s="124">
        <f t="shared" si="1"/>
        <v>1</v>
      </c>
      <c r="K57" s="112">
        <f t="shared" si="2"/>
        <v>0</v>
      </c>
      <c r="L57" s="106">
        <f t="shared" si="3"/>
        <v>295</v>
      </c>
      <c r="M57" s="127">
        <f t="shared" si="4"/>
        <v>0</v>
      </c>
    </row>
    <row r="58" spans="1:13" x14ac:dyDescent="0.2">
      <c r="A58" s="218" t="str">
        <f>'Net Gen'!B58</f>
        <v>89040101-Big Sandy 1</v>
      </c>
      <c r="B58" s="303">
        <f>'Net Gen'!C58</f>
        <v>44654.291666666664</v>
      </c>
      <c r="C58" s="304" t="str">
        <f>'Net Gen'!P58</f>
        <v>OFFLINE</v>
      </c>
      <c r="D58" s="304">
        <f>'Net Gen'!E58</f>
        <v>0</v>
      </c>
      <c r="E58" s="304">
        <f>'Net Gen'!I58</f>
        <v>0</v>
      </c>
      <c r="F58" s="304">
        <f>'Net Gen'!K58</f>
        <v>0</v>
      </c>
      <c r="G58" s="304">
        <f>'Net Gen'!N58</f>
        <v>0</v>
      </c>
      <c r="H58" s="304">
        <f>'Net Gen'!O58</f>
        <v>295</v>
      </c>
      <c r="J58" s="124">
        <f t="shared" si="1"/>
        <v>1</v>
      </c>
      <c r="K58" s="112">
        <f t="shared" si="2"/>
        <v>0</v>
      </c>
      <c r="L58" s="106">
        <f t="shared" si="3"/>
        <v>295</v>
      </c>
      <c r="M58" s="127">
        <f t="shared" si="4"/>
        <v>0</v>
      </c>
    </row>
    <row r="59" spans="1:13" x14ac:dyDescent="0.2">
      <c r="A59" s="218" t="str">
        <f>'Net Gen'!B59</f>
        <v>89040101-Big Sandy 1</v>
      </c>
      <c r="B59" s="303">
        <f>'Net Gen'!C59</f>
        <v>44654.333333333336</v>
      </c>
      <c r="C59" s="304" t="str">
        <f>'Net Gen'!P59</f>
        <v>OFFLINE</v>
      </c>
      <c r="D59" s="304">
        <f>'Net Gen'!E59</f>
        <v>0</v>
      </c>
      <c r="E59" s="304">
        <f>'Net Gen'!I59</f>
        <v>0</v>
      </c>
      <c r="F59" s="304">
        <f>'Net Gen'!K59</f>
        <v>0</v>
      </c>
      <c r="G59" s="304">
        <f>'Net Gen'!N59</f>
        <v>0</v>
      </c>
      <c r="H59" s="304">
        <f>'Net Gen'!O59</f>
        <v>295</v>
      </c>
      <c r="J59" s="124">
        <f t="shared" si="1"/>
        <v>1</v>
      </c>
      <c r="K59" s="112">
        <f t="shared" si="2"/>
        <v>0</v>
      </c>
      <c r="L59" s="106">
        <f t="shared" si="3"/>
        <v>295</v>
      </c>
      <c r="M59" s="127">
        <f t="shared" si="4"/>
        <v>0</v>
      </c>
    </row>
    <row r="60" spans="1:13" x14ac:dyDescent="0.2">
      <c r="A60" s="218" t="str">
        <f>'Net Gen'!B60</f>
        <v>89040101-Big Sandy 1</v>
      </c>
      <c r="B60" s="303">
        <f>'Net Gen'!C60</f>
        <v>44654.375</v>
      </c>
      <c r="C60" s="304" t="str">
        <f>'Net Gen'!P60</f>
        <v>OFFLINE</v>
      </c>
      <c r="D60" s="304">
        <f>'Net Gen'!E60</f>
        <v>0</v>
      </c>
      <c r="E60" s="304">
        <f>'Net Gen'!I60</f>
        <v>0</v>
      </c>
      <c r="F60" s="304">
        <f>'Net Gen'!K60</f>
        <v>0</v>
      </c>
      <c r="G60" s="304">
        <f>'Net Gen'!N60</f>
        <v>0</v>
      </c>
      <c r="H60" s="304">
        <f>'Net Gen'!O60</f>
        <v>295</v>
      </c>
      <c r="J60" s="124">
        <f t="shared" si="1"/>
        <v>1</v>
      </c>
      <c r="K60" s="112">
        <f t="shared" si="2"/>
        <v>0</v>
      </c>
      <c r="L60" s="106">
        <f t="shared" si="3"/>
        <v>295</v>
      </c>
      <c r="M60" s="127">
        <f t="shared" si="4"/>
        <v>0</v>
      </c>
    </row>
    <row r="61" spans="1:13" x14ac:dyDescent="0.2">
      <c r="A61" s="218" t="str">
        <f>'Net Gen'!B61</f>
        <v>89040101-Big Sandy 1</v>
      </c>
      <c r="B61" s="303">
        <f>'Net Gen'!C61</f>
        <v>44654.416666666664</v>
      </c>
      <c r="C61" s="304" t="str">
        <f>'Net Gen'!P61</f>
        <v>OFFLINE</v>
      </c>
      <c r="D61" s="304">
        <f>'Net Gen'!E61</f>
        <v>0</v>
      </c>
      <c r="E61" s="304">
        <f>'Net Gen'!I61</f>
        <v>0</v>
      </c>
      <c r="F61" s="304">
        <f>'Net Gen'!K61</f>
        <v>0</v>
      </c>
      <c r="G61" s="304">
        <f>'Net Gen'!N61</f>
        <v>0</v>
      </c>
      <c r="H61" s="304">
        <f>'Net Gen'!O61</f>
        <v>295</v>
      </c>
      <c r="J61" s="124">
        <f t="shared" si="1"/>
        <v>1</v>
      </c>
      <c r="K61" s="112">
        <f t="shared" si="2"/>
        <v>0</v>
      </c>
      <c r="L61" s="106">
        <f t="shared" si="3"/>
        <v>295</v>
      </c>
      <c r="M61" s="127">
        <f t="shared" si="4"/>
        <v>0</v>
      </c>
    </row>
    <row r="62" spans="1:13" x14ac:dyDescent="0.2">
      <c r="A62" s="218" t="str">
        <f>'Net Gen'!B62</f>
        <v>89040101-Big Sandy 1</v>
      </c>
      <c r="B62" s="303">
        <f>'Net Gen'!C62</f>
        <v>44654.458333333336</v>
      </c>
      <c r="C62" s="304" t="str">
        <f>'Net Gen'!P62</f>
        <v>OFFLINE</v>
      </c>
      <c r="D62" s="304">
        <f>'Net Gen'!E62</f>
        <v>0</v>
      </c>
      <c r="E62" s="304">
        <f>'Net Gen'!I62</f>
        <v>0</v>
      </c>
      <c r="F62" s="304">
        <f>'Net Gen'!K62</f>
        <v>0</v>
      </c>
      <c r="G62" s="304">
        <f>'Net Gen'!N62</f>
        <v>0</v>
      </c>
      <c r="H62" s="304">
        <f>'Net Gen'!O62</f>
        <v>295</v>
      </c>
      <c r="J62" s="124">
        <f t="shared" si="1"/>
        <v>1</v>
      </c>
      <c r="K62" s="112">
        <f t="shared" si="2"/>
        <v>0</v>
      </c>
      <c r="L62" s="106">
        <f t="shared" si="3"/>
        <v>295</v>
      </c>
      <c r="M62" s="127">
        <f t="shared" si="4"/>
        <v>0</v>
      </c>
    </row>
    <row r="63" spans="1:13" x14ac:dyDescent="0.2">
      <c r="A63" s="218" t="str">
        <f>'Net Gen'!B63</f>
        <v>89040101-Big Sandy 1</v>
      </c>
      <c r="B63" s="303">
        <f>'Net Gen'!C63</f>
        <v>44654.5</v>
      </c>
      <c r="C63" s="304" t="str">
        <f>'Net Gen'!P63</f>
        <v>OFFLINE</v>
      </c>
      <c r="D63" s="304">
        <f>'Net Gen'!E63</f>
        <v>0</v>
      </c>
      <c r="E63" s="304">
        <f>'Net Gen'!I63</f>
        <v>0</v>
      </c>
      <c r="F63" s="304">
        <f>'Net Gen'!K63</f>
        <v>0</v>
      </c>
      <c r="G63" s="304">
        <f>'Net Gen'!N63</f>
        <v>0</v>
      </c>
      <c r="H63" s="304">
        <f>'Net Gen'!O63</f>
        <v>295</v>
      </c>
      <c r="J63" s="124">
        <f t="shared" si="1"/>
        <v>1</v>
      </c>
      <c r="K63" s="112">
        <f t="shared" si="2"/>
        <v>0</v>
      </c>
      <c r="L63" s="106">
        <f t="shared" si="3"/>
        <v>295</v>
      </c>
      <c r="M63" s="127">
        <f t="shared" si="4"/>
        <v>0</v>
      </c>
    </row>
    <row r="64" spans="1:13" x14ac:dyDescent="0.2">
      <c r="A64" s="218" t="str">
        <f>'Net Gen'!B64</f>
        <v>89040101-Big Sandy 1</v>
      </c>
      <c r="B64" s="303">
        <f>'Net Gen'!C64</f>
        <v>44654.541666666664</v>
      </c>
      <c r="C64" s="304" t="str">
        <f>'Net Gen'!P64</f>
        <v>OFFLINE</v>
      </c>
      <c r="D64" s="304">
        <f>'Net Gen'!E64</f>
        <v>0</v>
      </c>
      <c r="E64" s="304">
        <f>'Net Gen'!I64</f>
        <v>0</v>
      </c>
      <c r="F64" s="304">
        <f>'Net Gen'!K64</f>
        <v>0</v>
      </c>
      <c r="G64" s="304">
        <f>'Net Gen'!N64</f>
        <v>0</v>
      </c>
      <c r="H64" s="304">
        <f>'Net Gen'!O64</f>
        <v>295</v>
      </c>
      <c r="J64" s="124">
        <f t="shared" si="1"/>
        <v>1</v>
      </c>
      <c r="K64" s="112">
        <f t="shared" si="2"/>
        <v>0</v>
      </c>
      <c r="L64" s="106">
        <f t="shared" si="3"/>
        <v>295</v>
      </c>
      <c r="M64" s="127">
        <f t="shared" si="4"/>
        <v>0</v>
      </c>
    </row>
    <row r="65" spans="1:13" x14ac:dyDescent="0.2">
      <c r="A65" s="218" t="str">
        <f>'Net Gen'!B65</f>
        <v>89040101-Big Sandy 1</v>
      </c>
      <c r="B65" s="303">
        <f>'Net Gen'!C65</f>
        <v>44654.583333333336</v>
      </c>
      <c r="C65" s="304" t="str">
        <f>'Net Gen'!P65</f>
        <v>OFFLINE</v>
      </c>
      <c r="D65" s="304">
        <f>'Net Gen'!E65</f>
        <v>0</v>
      </c>
      <c r="E65" s="304">
        <f>'Net Gen'!I65</f>
        <v>0</v>
      </c>
      <c r="F65" s="304">
        <f>'Net Gen'!K65</f>
        <v>0</v>
      </c>
      <c r="G65" s="304">
        <f>'Net Gen'!N65</f>
        <v>0</v>
      </c>
      <c r="H65" s="304">
        <f>'Net Gen'!O65</f>
        <v>295</v>
      </c>
      <c r="J65" s="124">
        <f t="shared" si="1"/>
        <v>1</v>
      </c>
      <c r="K65" s="112">
        <f t="shared" si="2"/>
        <v>0</v>
      </c>
      <c r="L65" s="106">
        <f t="shared" si="3"/>
        <v>295</v>
      </c>
      <c r="M65" s="127">
        <f t="shared" si="4"/>
        <v>0</v>
      </c>
    </row>
    <row r="66" spans="1:13" x14ac:dyDescent="0.2">
      <c r="A66" s="218" t="str">
        <f>'Net Gen'!B66</f>
        <v>89040101-Big Sandy 1</v>
      </c>
      <c r="B66" s="303">
        <f>'Net Gen'!C66</f>
        <v>44654.625</v>
      </c>
      <c r="C66" s="304" t="str">
        <f>'Net Gen'!P66</f>
        <v>OFFLINE</v>
      </c>
      <c r="D66" s="304">
        <f>'Net Gen'!E66</f>
        <v>0</v>
      </c>
      <c r="E66" s="304">
        <f>'Net Gen'!I66</f>
        <v>0</v>
      </c>
      <c r="F66" s="304">
        <f>'Net Gen'!K66</f>
        <v>0</v>
      </c>
      <c r="G66" s="304">
        <f>'Net Gen'!N66</f>
        <v>0</v>
      </c>
      <c r="H66" s="304">
        <f>'Net Gen'!O66</f>
        <v>295</v>
      </c>
      <c r="J66" s="124">
        <f t="shared" si="1"/>
        <v>1</v>
      </c>
      <c r="K66" s="112">
        <f t="shared" si="2"/>
        <v>0</v>
      </c>
      <c r="L66" s="106">
        <f t="shared" si="3"/>
        <v>295</v>
      </c>
      <c r="M66" s="127">
        <f t="shared" si="4"/>
        <v>0</v>
      </c>
    </row>
    <row r="67" spans="1:13" x14ac:dyDescent="0.2">
      <c r="A67" s="218" t="str">
        <f>'Net Gen'!B67</f>
        <v>89040101-Big Sandy 1</v>
      </c>
      <c r="B67" s="303">
        <f>'Net Gen'!C67</f>
        <v>44654.666666666664</v>
      </c>
      <c r="C67" s="304" t="str">
        <f>'Net Gen'!P67</f>
        <v>OFFLINE</v>
      </c>
      <c r="D67" s="304">
        <f>'Net Gen'!E67</f>
        <v>0</v>
      </c>
      <c r="E67" s="304">
        <f>'Net Gen'!I67</f>
        <v>0</v>
      </c>
      <c r="F67" s="304">
        <f>'Net Gen'!K67</f>
        <v>0</v>
      </c>
      <c r="G67" s="304">
        <f>'Net Gen'!N67</f>
        <v>0</v>
      </c>
      <c r="H67" s="304">
        <f>'Net Gen'!O67</f>
        <v>295</v>
      </c>
      <c r="J67" s="124">
        <f t="shared" si="1"/>
        <v>1</v>
      </c>
      <c r="K67" s="112">
        <f t="shared" si="2"/>
        <v>0</v>
      </c>
      <c r="L67" s="106">
        <f t="shared" si="3"/>
        <v>295</v>
      </c>
      <c r="M67" s="127">
        <f t="shared" si="4"/>
        <v>0</v>
      </c>
    </row>
    <row r="68" spans="1:13" x14ac:dyDescent="0.2">
      <c r="A68" s="218" t="str">
        <f>'Net Gen'!B68</f>
        <v>89040101-Big Sandy 1</v>
      </c>
      <c r="B68" s="303">
        <f>'Net Gen'!C68</f>
        <v>44654.708333333336</v>
      </c>
      <c r="C68" s="304" t="str">
        <f>'Net Gen'!P68</f>
        <v>OFFLINE</v>
      </c>
      <c r="D68" s="304">
        <f>'Net Gen'!E68</f>
        <v>0</v>
      </c>
      <c r="E68" s="304">
        <f>'Net Gen'!I68</f>
        <v>0</v>
      </c>
      <c r="F68" s="304">
        <f>'Net Gen'!K68</f>
        <v>0</v>
      </c>
      <c r="G68" s="304">
        <f>'Net Gen'!N68</f>
        <v>0</v>
      </c>
      <c r="H68" s="304">
        <f>'Net Gen'!O68</f>
        <v>295</v>
      </c>
      <c r="J68" s="124">
        <f t="shared" si="1"/>
        <v>1</v>
      </c>
      <c r="K68" s="112">
        <f t="shared" si="2"/>
        <v>0</v>
      </c>
      <c r="L68" s="106">
        <f t="shared" si="3"/>
        <v>295</v>
      </c>
      <c r="M68" s="127">
        <f t="shared" si="4"/>
        <v>0</v>
      </c>
    </row>
    <row r="69" spans="1:13" x14ac:dyDescent="0.2">
      <c r="A69" s="218" t="str">
        <f>'Net Gen'!B69</f>
        <v>89040101-Big Sandy 1</v>
      </c>
      <c r="B69" s="303">
        <f>'Net Gen'!C69</f>
        <v>44654.75</v>
      </c>
      <c r="C69" s="304" t="str">
        <f>'Net Gen'!P69</f>
        <v>OFFLINE</v>
      </c>
      <c r="D69" s="304">
        <f>'Net Gen'!E69</f>
        <v>0</v>
      </c>
      <c r="E69" s="304">
        <f>'Net Gen'!I69</f>
        <v>0</v>
      </c>
      <c r="F69" s="304">
        <f>'Net Gen'!K69</f>
        <v>0</v>
      </c>
      <c r="G69" s="304">
        <f>'Net Gen'!N69</f>
        <v>0</v>
      </c>
      <c r="H69" s="304">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3">
        <f>'Net Gen'!C70</f>
        <v>44654.791666666664</v>
      </c>
      <c r="C70" s="304" t="str">
        <f>'Net Gen'!P70</f>
        <v>OFFLINE</v>
      </c>
      <c r="D70" s="304">
        <f>'Net Gen'!E70</f>
        <v>0</v>
      </c>
      <c r="E70" s="304">
        <f>'Net Gen'!I70</f>
        <v>0</v>
      </c>
      <c r="F70" s="304">
        <f>'Net Gen'!K70</f>
        <v>0</v>
      </c>
      <c r="G70" s="304">
        <f>'Net Gen'!N70</f>
        <v>0</v>
      </c>
      <c r="H70" s="304">
        <f>'Net Gen'!O70</f>
        <v>295</v>
      </c>
      <c r="J70" s="124">
        <f t="shared" si="5"/>
        <v>1</v>
      </c>
      <c r="K70" s="112">
        <f t="shared" si="6"/>
        <v>0</v>
      </c>
      <c r="L70" s="106">
        <f t="shared" si="7"/>
        <v>295</v>
      </c>
      <c r="M70" s="127">
        <f t="shared" si="8"/>
        <v>0</v>
      </c>
    </row>
    <row r="71" spans="1:13" x14ac:dyDescent="0.2">
      <c r="A71" s="218" t="str">
        <f>'Net Gen'!B71</f>
        <v>89040101-Big Sandy 1</v>
      </c>
      <c r="B71" s="303">
        <f>'Net Gen'!C71</f>
        <v>44654.833333333336</v>
      </c>
      <c r="C71" s="304" t="str">
        <f>'Net Gen'!P71</f>
        <v>OFFLINE</v>
      </c>
      <c r="D71" s="304">
        <f>'Net Gen'!E71</f>
        <v>0</v>
      </c>
      <c r="E71" s="304">
        <f>'Net Gen'!I71</f>
        <v>0</v>
      </c>
      <c r="F71" s="304">
        <f>'Net Gen'!K71</f>
        <v>0</v>
      </c>
      <c r="G71" s="304">
        <f>'Net Gen'!N71</f>
        <v>0</v>
      </c>
      <c r="H71" s="304">
        <f>'Net Gen'!O71</f>
        <v>295</v>
      </c>
      <c r="J71" s="124">
        <f t="shared" si="5"/>
        <v>1</v>
      </c>
      <c r="K71" s="112">
        <f t="shared" si="6"/>
        <v>0</v>
      </c>
      <c r="L71" s="106">
        <f t="shared" si="7"/>
        <v>295</v>
      </c>
      <c r="M71" s="127">
        <f t="shared" si="8"/>
        <v>0</v>
      </c>
    </row>
    <row r="72" spans="1:13" x14ac:dyDescent="0.2">
      <c r="A72" s="218" t="str">
        <f>'Net Gen'!B72</f>
        <v>89040101-Big Sandy 1</v>
      </c>
      <c r="B72" s="303">
        <f>'Net Gen'!C72</f>
        <v>44654.875</v>
      </c>
      <c r="C72" s="304" t="str">
        <f>'Net Gen'!P72</f>
        <v>OFFLINE</v>
      </c>
      <c r="D72" s="304">
        <f>'Net Gen'!E72</f>
        <v>0</v>
      </c>
      <c r="E72" s="304">
        <f>'Net Gen'!I72</f>
        <v>0</v>
      </c>
      <c r="F72" s="304">
        <f>'Net Gen'!K72</f>
        <v>0</v>
      </c>
      <c r="G72" s="304">
        <f>'Net Gen'!N72</f>
        <v>0</v>
      </c>
      <c r="H72" s="304">
        <f>'Net Gen'!O72</f>
        <v>295</v>
      </c>
      <c r="J72" s="124">
        <f t="shared" si="5"/>
        <v>1</v>
      </c>
      <c r="K72" s="112">
        <f t="shared" si="6"/>
        <v>0</v>
      </c>
      <c r="L72" s="106">
        <f t="shared" si="7"/>
        <v>295</v>
      </c>
      <c r="M72" s="127">
        <f t="shared" si="8"/>
        <v>0</v>
      </c>
    </row>
    <row r="73" spans="1:13" x14ac:dyDescent="0.2">
      <c r="A73" s="218" t="str">
        <f>'Net Gen'!B73</f>
        <v>89040101-Big Sandy 1</v>
      </c>
      <c r="B73" s="303">
        <f>'Net Gen'!C73</f>
        <v>44654.916666666664</v>
      </c>
      <c r="C73" s="304" t="str">
        <f>'Net Gen'!P73</f>
        <v>OFFLINE</v>
      </c>
      <c r="D73" s="304">
        <f>'Net Gen'!E73</f>
        <v>0</v>
      </c>
      <c r="E73" s="304">
        <f>'Net Gen'!I73</f>
        <v>0</v>
      </c>
      <c r="F73" s="304">
        <f>'Net Gen'!K73</f>
        <v>0</v>
      </c>
      <c r="G73" s="304">
        <f>'Net Gen'!N73</f>
        <v>0</v>
      </c>
      <c r="H73" s="304">
        <f>'Net Gen'!O73</f>
        <v>295</v>
      </c>
      <c r="J73" s="124">
        <f t="shared" si="5"/>
        <v>1</v>
      </c>
      <c r="K73" s="112">
        <f t="shared" si="6"/>
        <v>0</v>
      </c>
      <c r="L73" s="106">
        <f t="shared" si="7"/>
        <v>295</v>
      </c>
      <c r="M73" s="127">
        <f t="shared" si="8"/>
        <v>0</v>
      </c>
    </row>
    <row r="74" spans="1:13" x14ac:dyDescent="0.2">
      <c r="A74" s="218" t="str">
        <f>'Net Gen'!B74</f>
        <v>89040101-Big Sandy 1</v>
      </c>
      <c r="B74" s="303">
        <f>'Net Gen'!C74</f>
        <v>44654.958333333336</v>
      </c>
      <c r="C74" s="304" t="str">
        <f>'Net Gen'!P74</f>
        <v>OFFLINE</v>
      </c>
      <c r="D74" s="304">
        <f>'Net Gen'!E74</f>
        <v>0</v>
      </c>
      <c r="E74" s="304">
        <f>'Net Gen'!I74</f>
        <v>0</v>
      </c>
      <c r="F74" s="304">
        <f>'Net Gen'!K74</f>
        <v>0</v>
      </c>
      <c r="G74" s="304">
        <f>'Net Gen'!N74</f>
        <v>0</v>
      </c>
      <c r="H74" s="304">
        <f>'Net Gen'!O74</f>
        <v>295</v>
      </c>
      <c r="J74" s="124">
        <f t="shared" si="5"/>
        <v>1</v>
      </c>
      <c r="K74" s="112">
        <f t="shared" si="6"/>
        <v>0</v>
      </c>
      <c r="L74" s="106">
        <f t="shared" si="7"/>
        <v>295</v>
      </c>
      <c r="M74" s="127">
        <f t="shared" si="8"/>
        <v>0</v>
      </c>
    </row>
    <row r="75" spans="1:13" x14ac:dyDescent="0.2">
      <c r="A75" s="218" t="str">
        <f>'Net Gen'!B75</f>
        <v>89040101-Big Sandy 1</v>
      </c>
      <c r="B75" s="303">
        <f>'Net Gen'!C75</f>
        <v>44655</v>
      </c>
      <c r="C75" s="304" t="str">
        <f>'Net Gen'!P75</f>
        <v>OFFLINE</v>
      </c>
      <c r="D75" s="304">
        <f>'Net Gen'!E75</f>
        <v>0</v>
      </c>
      <c r="E75" s="304">
        <f>'Net Gen'!I75</f>
        <v>0</v>
      </c>
      <c r="F75" s="304">
        <f>'Net Gen'!K75</f>
        <v>0</v>
      </c>
      <c r="G75" s="304">
        <f>'Net Gen'!N75</f>
        <v>0</v>
      </c>
      <c r="H75" s="304">
        <f>'Net Gen'!O75</f>
        <v>295</v>
      </c>
      <c r="J75" s="124">
        <f t="shared" si="5"/>
        <v>1</v>
      </c>
      <c r="K75" s="112">
        <f t="shared" si="6"/>
        <v>0</v>
      </c>
      <c r="L75" s="106">
        <f t="shared" si="7"/>
        <v>295</v>
      </c>
      <c r="M75" s="127">
        <f t="shared" si="8"/>
        <v>0</v>
      </c>
    </row>
    <row r="76" spans="1:13" x14ac:dyDescent="0.2">
      <c r="A76" s="218" t="str">
        <f>'Net Gen'!B76</f>
        <v>89040101-Big Sandy 1</v>
      </c>
      <c r="B76" s="303">
        <f>'Net Gen'!C76</f>
        <v>44655.041666666664</v>
      </c>
      <c r="C76" s="304" t="str">
        <f>'Net Gen'!P76</f>
        <v>OFFLINE</v>
      </c>
      <c r="D76" s="304">
        <f>'Net Gen'!E76</f>
        <v>0</v>
      </c>
      <c r="E76" s="304">
        <f>'Net Gen'!I76</f>
        <v>0</v>
      </c>
      <c r="F76" s="304">
        <f>'Net Gen'!K76</f>
        <v>0</v>
      </c>
      <c r="G76" s="304">
        <f>'Net Gen'!N76</f>
        <v>0</v>
      </c>
      <c r="H76" s="304">
        <f>'Net Gen'!O76</f>
        <v>295</v>
      </c>
      <c r="J76" s="124">
        <f t="shared" si="5"/>
        <v>1</v>
      </c>
      <c r="K76" s="112">
        <f t="shared" si="6"/>
        <v>0</v>
      </c>
      <c r="L76" s="106">
        <f t="shared" si="7"/>
        <v>295</v>
      </c>
      <c r="M76" s="127">
        <f t="shared" si="8"/>
        <v>0</v>
      </c>
    </row>
    <row r="77" spans="1:13" x14ac:dyDescent="0.2">
      <c r="A77" s="218" t="str">
        <f>'Net Gen'!B77</f>
        <v>89040101-Big Sandy 1</v>
      </c>
      <c r="B77" s="303">
        <f>'Net Gen'!C77</f>
        <v>44655.083333333336</v>
      </c>
      <c r="C77" s="304" t="str">
        <f>'Net Gen'!P77</f>
        <v>OFFLINE</v>
      </c>
      <c r="D77" s="304">
        <f>'Net Gen'!E77</f>
        <v>0</v>
      </c>
      <c r="E77" s="304">
        <f>'Net Gen'!I77</f>
        <v>0</v>
      </c>
      <c r="F77" s="304">
        <f>'Net Gen'!K77</f>
        <v>0</v>
      </c>
      <c r="G77" s="304">
        <f>'Net Gen'!N77</f>
        <v>0</v>
      </c>
      <c r="H77" s="304">
        <f>'Net Gen'!O77</f>
        <v>295</v>
      </c>
      <c r="J77" s="124">
        <f t="shared" si="5"/>
        <v>1</v>
      </c>
      <c r="K77" s="112">
        <f t="shared" si="6"/>
        <v>0</v>
      </c>
      <c r="L77" s="106">
        <f t="shared" si="7"/>
        <v>295</v>
      </c>
      <c r="M77" s="127">
        <f t="shared" si="8"/>
        <v>0</v>
      </c>
    </row>
    <row r="78" spans="1:13" x14ac:dyDescent="0.2">
      <c r="A78" s="218" t="str">
        <f>'Net Gen'!B78</f>
        <v>89040101-Big Sandy 1</v>
      </c>
      <c r="B78" s="303">
        <f>'Net Gen'!C78</f>
        <v>44655.125</v>
      </c>
      <c r="C78" s="304" t="str">
        <f>'Net Gen'!P78</f>
        <v>OFFLINE</v>
      </c>
      <c r="D78" s="304">
        <f>'Net Gen'!E78</f>
        <v>0</v>
      </c>
      <c r="E78" s="304">
        <f>'Net Gen'!I78</f>
        <v>0</v>
      </c>
      <c r="F78" s="304">
        <f>'Net Gen'!K78</f>
        <v>0</v>
      </c>
      <c r="G78" s="304">
        <f>'Net Gen'!N78</f>
        <v>0</v>
      </c>
      <c r="H78" s="304">
        <f>'Net Gen'!O78</f>
        <v>295</v>
      </c>
      <c r="J78" s="124">
        <f t="shared" si="5"/>
        <v>1</v>
      </c>
      <c r="K78" s="112">
        <f t="shared" si="6"/>
        <v>0</v>
      </c>
      <c r="L78" s="106">
        <f t="shared" si="7"/>
        <v>295</v>
      </c>
      <c r="M78" s="127">
        <f t="shared" si="8"/>
        <v>0</v>
      </c>
    </row>
    <row r="79" spans="1:13" x14ac:dyDescent="0.2">
      <c r="A79" s="218" t="str">
        <f>'Net Gen'!B79</f>
        <v>89040101-Big Sandy 1</v>
      </c>
      <c r="B79" s="303">
        <f>'Net Gen'!C79</f>
        <v>44655.166666666664</v>
      </c>
      <c r="C79" s="304" t="str">
        <f>'Net Gen'!P79</f>
        <v>OFFLINE</v>
      </c>
      <c r="D79" s="304">
        <f>'Net Gen'!E79</f>
        <v>0</v>
      </c>
      <c r="E79" s="304">
        <f>'Net Gen'!I79</f>
        <v>0</v>
      </c>
      <c r="F79" s="304">
        <f>'Net Gen'!K79</f>
        <v>0</v>
      </c>
      <c r="G79" s="304">
        <f>'Net Gen'!N79</f>
        <v>0</v>
      </c>
      <c r="H79" s="304">
        <f>'Net Gen'!O79</f>
        <v>295</v>
      </c>
      <c r="J79" s="124">
        <f t="shared" si="5"/>
        <v>1</v>
      </c>
      <c r="K79" s="112">
        <f t="shared" si="6"/>
        <v>0</v>
      </c>
      <c r="L79" s="106">
        <f t="shared" si="7"/>
        <v>295</v>
      </c>
      <c r="M79" s="127">
        <f t="shared" si="8"/>
        <v>0</v>
      </c>
    </row>
    <row r="80" spans="1:13" x14ac:dyDescent="0.2">
      <c r="A80" s="218" t="str">
        <f>'Net Gen'!B80</f>
        <v>89040101-Big Sandy 1</v>
      </c>
      <c r="B80" s="303">
        <f>'Net Gen'!C80</f>
        <v>44655.208333333336</v>
      </c>
      <c r="C80" s="304" t="str">
        <f>'Net Gen'!P80</f>
        <v>OFFLINE</v>
      </c>
      <c r="D80" s="304">
        <f>'Net Gen'!E80</f>
        <v>0</v>
      </c>
      <c r="E80" s="304">
        <f>'Net Gen'!I80</f>
        <v>0</v>
      </c>
      <c r="F80" s="304">
        <f>'Net Gen'!K80</f>
        <v>0</v>
      </c>
      <c r="G80" s="304">
        <f>'Net Gen'!N80</f>
        <v>0</v>
      </c>
      <c r="H80" s="304">
        <f>'Net Gen'!O80</f>
        <v>295</v>
      </c>
      <c r="J80" s="124">
        <f t="shared" si="5"/>
        <v>1</v>
      </c>
      <c r="K80" s="112">
        <f t="shared" si="6"/>
        <v>0</v>
      </c>
      <c r="L80" s="106">
        <f t="shared" si="7"/>
        <v>295</v>
      </c>
      <c r="M80" s="127">
        <f t="shared" si="8"/>
        <v>0</v>
      </c>
    </row>
    <row r="81" spans="1:13" x14ac:dyDescent="0.2">
      <c r="A81" s="218" t="str">
        <f>'Net Gen'!B81</f>
        <v>89040101-Big Sandy 1</v>
      </c>
      <c r="B81" s="303">
        <f>'Net Gen'!C81</f>
        <v>44655.25</v>
      </c>
      <c r="C81" s="304" t="str">
        <f>'Net Gen'!P81</f>
        <v>OFFLINE</v>
      </c>
      <c r="D81" s="304">
        <f>'Net Gen'!E81</f>
        <v>0</v>
      </c>
      <c r="E81" s="304">
        <f>'Net Gen'!I81</f>
        <v>0</v>
      </c>
      <c r="F81" s="304">
        <f>'Net Gen'!K81</f>
        <v>0</v>
      </c>
      <c r="G81" s="304">
        <f>'Net Gen'!N81</f>
        <v>0</v>
      </c>
      <c r="H81" s="304">
        <f>'Net Gen'!O81</f>
        <v>295</v>
      </c>
      <c r="J81" s="124">
        <f t="shared" si="5"/>
        <v>1</v>
      </c>
      <c r="K81" s="112">
        <f t="shared" si="6"/>
        <v>0</v>
      </c>
      <c r="L81" s="106">
        <f t="shared" si="7"/>
        <v>295</v>
      </c>
      <c r="M81" s="127">
        <f t="shared" si="8"/>
        <v>0</v>
      </c>
    </row>
    <row r="82" spans="1:13" x14ac:dyDescent="0.2">
      <c r="A82" s="218" t="str">
        <f>'Net Gen'!B82</f>
        <v>89040101-Big Sandy 1</v>
      </c>
      <c r="B82" s="303">
        <f>'Net Gen'!C82</f>
        <v>44655.291666666664</v>
      </c>
      <c r="C82" s="304" t="str">
        <f>'Net Gen'!P82</f>
        <v>OFFLINE</v>
      </c>
      <c r="D82" s="304">
        <f>'Net Gen'!E82</f>
        <v>0</v>
      </c>
      <c r="E82" s="304">
        <f>'Net Gen'!I82</f>
        <v>0</v>
      </c>
      <c r="F82" s="304">
        <f>'Net Gen'!K82</f>
        <v>0</v>
      </c>
      <c r="G82" s="304">
        <f>'Net Gen'!N82</f>
        <v>0</v>
      </c>
      <c r="H82" s="304">
        <f>'Net Gen'!O82</f>
        <v>295</v>
      </c>
      <c r="J82" s="124">
        <f t="shared" si="5"/>
        <v>1</v>
      </c>
      <c r="K82" s="112">
        <f t="shared" si="6"/>
        <v>0</v>
      </c>
      <c r="L82" s="106">
        <f t="shared" si="7"/>
        <v>295</v>
      </c>
      <c r="M82" s="127">
        <f t="shared" si="8"/>
        <v>0</v>
      </c>
    </row>
    <row r="83" spans="1:13" x14ac:dyDescent="0.2">
      <c r="A83" s="218" t="str">
        <f>'Net Gen'!B83</f>
        <v>89040101-Big Sandy 1</v>
      </c>
      <c r="B83" s="303">
        <f>'Net Gen'!C83</f>
        <v>44655.333333333336</v>
      </c>
      <c r="C83" s="304" t="str">
        <f>'Net Gen'!P83</f>
        <v>OFFLINE</v>
      </c>
      <c r="D83" s="304">
        <f>'Net Gen'!E83</f>
        <v>0</v>
      </c>
      <c r="E83" s="304">
        <f>'Net Gen'!I83</f>
        <v>0</v>
      </c>
      <c r="F83" s="304">
        <f>'Net Gen'!K83</f>
        <v>0</v>
      </c>
      <c r="G83" s="304">
        <f>'Net Gen'!N83</f>
        <v>0</v>
      </c>
      <c r="H83" s="304">
        <f>'Net Gen'!O83</f>
        <v>295</v>
      </c>
      <c r="J83" s="124">
        <f t="shared" si="5"/>
        <v>1</v>
      </c>
      <c r="K83" s="112">
        <f t="shared" si="6"/>
        <v>0</v>
      </c>
      <c r="L83" s="106">
        <f t="shared" si="7"/>
        <v>295</v>
      </c>
      <c r="M83" s="127">
        <f t="shared" si="8"/>
        <v>0</v>
      </c>
    </row>
    <row r="84" spans="1:13" x14ac:dyDescent="0.2">
      <c r="A84" s="218" t="str">
        <f>'Net Gen'!B84</f>
        <v>89040101-Big Sandy 1</v>
      </c>
      <c r="B84" s="303">
        <f>'Net Gen'!C84</f>
        <v>44655.375</v>
      </c>
      <c r="C84" s="304" t="str">
        <f>'Net Gen'!P84</f>
        <v>OFFLINE</v>
      </c>
      <c r="D84" s="304">
        <f>'Net Gen'!E84</f>
        <v>0</v>
      </c>
      <c r="E84" s="304">
        <f>'Net Gen'!I84</f>
        <v>0</v>
      </c>
      <c r="F84" s="304">
        <f>'Net Gen'!K84</f>
        <v>0</v>
      </c>
      <c r="G84" s="304">
        <f>'Net Gen'!N84</f>
        <v>0</v>
      </c>
      <c r="H84" s="304">
        <f>'Net Gen'!O84</f>
        <v>295</v>
      </c>
      <c r="J84" s="124">
        <f t="shared" si="5"/>
        <v>1</v>
      </c>
      <c r="K84" s="112">
        <f t="shared" si="6"/>
        <v>0</v>
      </c>
      <c r="L84" s="106">
        <f t="shared" si="7"/>
        <v>295</v>
      </c>
      <c r="M84" s="127">
        <f t="shared" si="8"/>
        <v>0</v>
      </c>
    </row>
    <row r="85" spans="1:13" x14ac:dyDescent="0.2">
      <c r="A85" s="218" t="str">
        <f>'Net Gen'!B85</f>
        <v>89040101-Big Sandy 1</v>
      </c>
      <c r="B85" s="303">
        <f>'Net Gen'!C85</f>
        <v>44655.416666666664</v>
      </c>
      <c r="C85" s="304" t="str">
        <f>'Net Gen'!P85</f>
        <v>OFFLINE</v>
      </c>
      <c r="D85" s="304">
        <f>'Net Gen'!E85</f>
        <v>0</v>
      </c>
      <c r="E85" s="304">
        <f>'Net Gen'!I85</f>
        <v>0</v>
      </c>
      <c r="F85" s="304">
        <f>'Net Gen'!K85</f>
        <v>0</v>
      </c>
      <c r="G85" s="304">
        <f>'Net Gen'!N85</f>
        <v>0</v>
      </c>
      <c r="H85" s="304">
        <f>'Net Gen'!O85</f>
        <v>295</v>
      </c>
      <c r="J85" s="124">
        <f t="shared" si="5"/>
        <v>1</v>
      </c>
      <c r="K85" s="112">
        <f t="shared" si="6"/>
        <v>0</v>
      </c>
      <c r="L85" s="106">
        <f t="shared" si="7"/>
        <v>295</v>
      </c>
      <c r="M85" s="127">
        <f t="shared" si="8"/>
        <v>0</v>
      </c>
    </row>
    <row r="86" spans="1:13" x14ac:dyDescent="0.2">
      <c r="A86" s="218" t="str">
        <f>'Net Gen'!B86</f>
        <v>89040101-Big Sandy 1</v>
      </c>
      <c r="B86" s="303">
        <f>'Net Gen'!C86</f>
        <v>44655.458333333336</v>
      </c>
      <c r="C86" s="304" t="str">
        <f>'Net Gen'!P86</f>
        <v>OFFLINE</v>
      </c>
      <c r="D86" s="304">
        <f>'Net Gen'!E86</f>
        <v>0</v>
      </c>
      <c r="E86" s="304">
        <f>'Net Gen'!I86</f>
        <v>0</v>
      </c>
      <c r="F86" s="304">
        <f>'Net Gen'!K86</f>
        <v>0</v>
      </c>
      <c r="G86" s="304">
        <f>'Net Gen'!N86</f>
        <v>0</v>
      </c>
      <c r="H86" s="304">
        <f>'Net Gen'!O86</f>
        <v>295</v>
      </c>
      <c r="J86" s="124">
        <f t="shared" si="5"/>
        <v>1</v>
      </c>
      <c r="K86" s="112">
        <f t="shared" si="6"/>
        <v>0</v>
      </c>
      <c r="L86" s="106">
        <f t="shared" si="7"/>
        <v>295</v>
      </c>
      <c r="M86" s="127">
        <f t="shared" si="8"/>
        <v>0</v>
      </c>
    </row>
    <row r="87" spans="1:13" x14ac:dyDescent="0.2">
      <c r="A87" s="218" t="str">
        <f>'Net Gen'!B87</f>
        <v>89040101-Big Sandy 1</v>
      </c>
      <c r="B87" s="303">
        <f>'Net Gen'!C87</f>
        <v>44655.5</v>
      </c>
      <c r="C87" s="304" t="str">
        <f>'Net Gen'!P87</f>
        <v>OFFLINE</v>
      </c>
      <c r="D87" s="304">
        <f>'Net Gen'!E87</f>
        <v>0</v>
      </c>
      <c r="E87" s="304">
        <f>'Net Gen'!I87</f>
        <v>0</v>
      </c>
      <c r="F87" s="304">
        <f>'Net Gen'!K87</f>
        <v>0</v>
      </c>
      <c r="G87" s="304">
        <f>'Net Gen'!N87</f>
        <v>0</v>
      </c>
      <c r="H87" s="304">
        <f>'Net Gen'!O87</f>
        <v>295</v>
      </c>
      <c r="J87" s="124">
        <f t="shared" si="5"/>
        <v>1</v>
      </c>
      <c r="K87" s="112">
        <f t="shared" si="6"/>
        <v>0</v>
      </c>
      <c r="L87" s="106">
        <f t="shared" si="7"/>
        <v>295</v>
      </c>
      <c r="M87" s="127">
        <f t="shared" si="8"/>
        <v>0</v>
      </c>
    </row>
    <row r="88" spans="1:13" x14ac:dyDescent="0.2">
      <c r="A88" s="218" t="str">
        <f>'Net Gen'!B88</f>
        <v>89040101-Big Sandy 1</v>
      </c>
      <c r="B88" s="303">
        <f>'Net Gen'!C88</f>
        <v>44655.541666666664</v>
      </c>
      <c r="C88" s="304" t="str">
        <f>'Net Gen'!P88</f>
        <v>OFFLINE</v>
      </c>
      <c r="D88" s="304">
        <f>'Net Gen'!E88</f>
        <v>0</v>
      </c>
      <c r="E88" s="304">
        <f>'Net Gen'!I88</f>
        <v>0</v>
      </c>
      <c r="F88" s="304">
        <f>'Net Gen'!K88</f>
        <v>0</v>
      </c>
      <c r="G88" s="304">
        <f>'Net Gen'!N88</f>
        <v>0</v>
      </c>
      <c r="H88" s="304">
        <f>'Net Gen'!O88</f>
        <v>295</v>
      </c>
      <c r="J88" s="124">
        <f t="shared" si="5"/>
        <v>1</v>
      </c>
      <c r="K88" s="112">
        <f t="shared" si="6"/>
        <v>0</v>
      </c>
      <c r="L88" s="106">
        <f t="shared" si="7"/>
        <v>295</v>
      </c>
      <c r="M88" s="127">
        <f t="shared" si="8"/>
        <v>0</v>
      </c>
    </row>
    <row r="89" spans="1:13" x14ac:dyDescent="0.2">
      <c r="A89" s="218" t="str">
        <f>'Net Gen'!B89</f>
        <v>89040101-Big Sandy 1</v>
      </c>
      <c r="B89" s="303">
        <f>'Net Gen'!C89</f>
        <v>44655.583333333336</v>
      </c>
      <c r="C89" s="304" t="str">
        <f>'Net Gen'!P89</f>
        <v>OFFLINE</v>
      </c>
      <c r="D89" s="304">
        <f>'Net Gen'!E89</f>
        <v>0</v>
      </c>
      <c r="E89" s="304">
        <f>'Net Gen'!I89</f>
        <v>0</v>
      </c>
      <c r="F89" s="304">
        <f>'Net Gen'!K89</f>
        <v>0</v>
      </c>
      <c r="G89" s="304">
        <f>'Net Gen'!N89</f>
        <v>0</v>
      </c>
      <c r="H89" s="304">
        <f>'Net Gen'!O89</f>
        <v>295</v>
      </c>
      <c r="J89" s="124">
        <f t="shared" si="5"/>
        <v>1</v>
      </c>
      <c r="K89" s="112">
        <f t="shared" si="6"/>
        <v>0</v>
      </c>
      <c r="L89" s="106">
        <f t="shared" si="7"/>
        <v>295</v>
      </c>
      <c r="M89" s="127">
        <f t="shared" si="8"/>
        <v>0</v>
      </c>
    </row>
    <row r="90" spans="1:13" x14ac:dyDescent="0.2">
      <c r="A90" s="218" t="str">
        <f>'Net Gen'!B90</f>
        <v>89040101-Big Sandy 1</v>
      </c>
      <c r="B90" s="303">
        <f>'Net Gen'!C90</f>
        <v>44655.625</v>
      </c>
      <c r="C90" s="304" t="str">
        <f>'Net Gen'!P90</f>
        <v>OFFLINE</v>
      </c>
      <c r="D90" s="304">
        <f>'Net Gen'!E90</f>
        <v>0</v>
      </c>
      <c r="E90" s="304">
        <f>'Net Gen'!I90</f>
        <v>0</v>
      </c>
      <c r="F90" s="304">
        <f>'Net Gen'!K90</f>
        <v>0</v>
      </c>
      <c r="G90" s="304">
        <f>'Net Gen'!N90</f>
        <v>0</v>
      </c>
      <c r="H90" s="304">
        <f>'Net Gen'!O90</f>
        <v>295</v>
      </c>
      <c r="J90" s="124">
        <f t="shared" si="5"/>
        <v>1</v>
      </c>
      <c r="K90" s="112">
        <f t="shared" si="6"/>
        <v>0</v>
      </c>
      <c r="L90" s="106">
        <f t="shared" si="7"/>
        <v>295</v>
      </c>
      <c r="M90" s="127">
        <f t="shared" si="8"/>
        <v>0</v>
      </c>
    </row>
    <row r="91" spans="1:13" x14ac:dyDescent="0.2">
      <c r="A91" s="218" t="str">
        <f>'Net Gen'!B91</f>
        <v>89040101-Big Sandy 1</v>
      </c>
      <c r="B91" s="303">
        <f>'Net Gen'!C91</f>
        <v>44655.666666666664</v>
      </c>
      <c r="C91" s="304" t="str">
        <f>'Net Gen'!P91</f>
        <v>OFFLINE</v>
      </c>
      <c r="D91" s="304">
        <f>'Net Gen'!E91</f>
        <v>0</v>
      </c>
      <c r="E91" s="304">
        <f>'Net Gen'!I91</f>
        <v>0</v>
      </c>
      <c r="F91" s="304">
        <f>'Net Gen'!K91</f>
        <v>0</v>
      </c>
      <c r="G91" s="304">
        <f>'Net Gen'!N91</f>
        <v>0</v>
      </c>
      <c r="H91" s="304">
        <f>'Net Gen'!O91</f>
        <v>295</v>
      </c>
      <c r="J91" s="124">
        <f t="shared" si="5"/>
        <v>1</v>
      </c>
      <c r="K91" s="112">
        <f t="shared" si="6"/>
        <v>0</v>
      </c>
      <c r="L91" s="106">
        <f t="shared" si="7"/>
        <v>295</v>
      </c>
      <c r="M91" s="127">
        <f t="shared" si="8"/>
        <v>0</v>
      </c>
    </row>
    <row r="92" spans="1:13" x14ac:dyDescent="0.2">
      <c r="A92" s="218" t="str">
        <f>'Net Gen'!B92</f>
        <v>89040101-Big Sandy 1</v>
      </c>
      <c r="B92" s="303">
        <f>'Net Gen'!C92</f>
        <v>44655.708333333336</v>
      </c>
      <c r="C92" s="304" t="str">
        <f>'Net Gen'!P92</f>
        <v>OFFLINE</v>
      </c>
      <c r="D92" s="304">
        <f>'Net Gen'!E92</f>
        <v>0</v>
      </c>
      <c r="E92" s="304">
        <f>'Net Gen'!I92</f>
        <v>0</v>
      </c>
      <c r="F92" s="304">
        <f>'Net Gen'!K92</f>
        <v>0</v>
      </c>
      <c r="G92" s="304">
        <f>'Net Gen'!N92</f>
        <v>0</v>
      </c>
      <c r="H92" s="304">
        <f>'Net Gen'!O92</f>
        <v>295</v>
      </c>
      <c r="J92" s="124">
        <f t="shared" si="5"/>
        <v>1</v>
      </c>
      <c r="K92" s="112">
        <f t="shared" si="6"/>
        <v>0</v>
      </c>
      <c r="L92" s="106">
        <f t="shared" si="7"/>
        <v>295</v>
      </c>
      <c r="M92" s="127">
        <f t="shared" si="8"/>
        <v>0</v>
      </c>
    </row>
    <row r="93" spans="1:13" x14ac:dyDescent="0.2">
      <c r="A93" s="218" t="str">
        <f>'Net Gen'!B93</f>
        <v>89040101-Big Sandy 1</v>
      </c>
      <c r="B93" s="303">
        <f>'Net Gen'!C93</f>
        <v>44655.75</v>
      </c>
      <c r="C93" s="304" t="str">
        <f>'Net Gen'!P93</f>
        <v>OFFLINE</v>
      </c>
      <c r="D93" s="304">
        <f>'Net Gen'!E93</f>
        <v>0</v>
      </c>
      <c r="E93" s="304">
        <f>'Net Gen'!I93</f>
        <v>0</v>
      </c>
      <c r="F93" s="304">
        <f>'Net Gen'!K93</f>
        <v>0</v>
      </c>
      <c r="G93" s="304">
        <f>'Net Gen'!N93</f>
        <v>0</v>
      </c>
      <c r="H93" s="304">
        <f>'Net Gen'!O93</f>
        <v>295</v>
      </c>
      <c r="J93" s="124">
        <f t="shared" si="5"/>
        <v>1</v>
      </c>
      <c r="K93" s="112">
        <f t="shared" si="6"/>
        <v>0</v>
      </c>
      <c r="L93" s="106">
        <f t="shared" si="7"/>
        <v>295</v>
      </c>
      <c r="M93" s="127">
        <f t="shared" si="8"/>
        <v>0</v>
      </c>
    </row>
    <row r="94" spans="1:13" x14ac:dyDescent="0.2">
      <c r="A94" s="218" t="str">
        <f>'Net Gen'!B94</f>
        <v>89040101-Big Sandy 1</v>
      </c>
      <c r="B94" s="303">
        <f>'Net Gen'!C94</f>
        <v>44655.791666666664</v>
      </c>
      <c r="C94" s="304" t="str">
        <f>'Net Gen'!P94</f>
        <v>OFFLINE</v>
      </c>
      <c r="D94" s="304">
        <f>'Net Gen'!E94</f>
        <v>0</v>
      </c>
      <c r="E94" s="304">
        <f>'Net Gen'!I94</f>
        <v>0</v>
      </c>
      <c r="F94" s="304">
        <f>'Net Gen'!K94</f>
        <v>0</v>
      </c>
      <c r="G94" s="304">
        <f>'Net Gen'!N94</f>
        <v>0</v>
      </c>
      <c r="H94" s="304">
        <f>'Net Gen'!O94</f>
        <v>295</v>
      </c>
      <c r="J94" s="124">
        <f t="shared" si="5"/>
        <v>1</v>
      </c>
      <c r="K94" s="112">
        <f t="shared" si="6"/>
        <v>0</v>
      </c>
      <c r="L94" s="106">
        <f t="shared" si="7"/>
        <v>295</v>
      </c>
      <c r="M94" s="127">
        <f t="shared" si="8"/>
        <v>0</v>
      </c>
    </row>
    <row r="95" spans="1:13" x14ac:dyDescent="0.2">
      <c r="A95" s="218" t="str">
        <f>'Net Gen'!B95</f>
        <v>89040101-Big Sandy 1</v>
      </c>
      <c r="B95" s="303">
        <f>'Net Gen'!C95</f>
        <v>44655.833333333336</v>
      </c>
      <c r="C95" s="304" t="str">
        <f>'Net Gen'!P95</f>
        <v>OFFLINE</v>
      </c>
      <c r="D95" s="304">
        <f>'Net Gen'!E95</f>
        <v>0</v>
      </c>
      <c r="E95" s="304">
        <f>'Net Gen'!I95</f>
        <v>0</v>
      </c>
      <c r="F95" s="304">
        <f>'Net Gen'!K95</f>
        <v>0</v>
      </c>
      <c r="G95" s="304">
        <f>'Net Gen'!N95</f>
        <v>0</v>
      </c>
      <c r="H95" s="304">
        <f>'Net Gen'!O95</f>
        <v>295</v>
      </c>
      <c r="J95" s="124">
        <f t="shared" si="5"/>
        <v>1</v>
      </c>
      <c r="K95" s="112">
        <f t="shared" si="6"/>
        <v>0</v>
      </c>
      <c r="L95" s="106">
        <f t="shared" si="7"/>
        <v>295</v>
      </c>
      <c r="M95" s="127">
        <f t="shared" si="8"/>
        <v>0</v>
      </c>
    </row>
    <row r="96" spans="1:13" x14ac:dyDescent="0.2">
      <c r="A96" s="218" t="str">
        <f>'Net Gen'!B96</f>
        <v>89040101-Big Sandy 1</v>
      </c>
      <c r="B96" s="303">
        <f>'Net Gen'!C96</f>
        <v>44655.875</v>
      </c>
      <c r="C96" s="304" t="str">
        <f>'Net Gen'!P96</f>
        <v>OFFLINE</v>
      </c>
      <c r="D96" s="304">
        <f>'Net Gen'!E96</f>
        <v>0</v>
      </c>
      <c r="E96" s="304">
        <f>'Net Gen'!I96</f>
        <v>0</v>
      </c>
      <c r="F96" s="304">
        <f>'Net Gen'!K96</f>
        <v>0</v>
      </c>
      <c r="G96" s="304">
        <f>'Net Gen'!N96</f>
        <v>0</v>
      </c>
      <c r="H96" s="304">
        <f>'Net Gen'!O96</f>
        <v>295</v>
      </c>
      <c r="J96" s="124">
        <f t="shared" si="5"/>
        <v>1</v>
      </c>
      <c r="K96" s="112">
        <f t="shared" si="6"/>
        <v>0</v>
      </c>
      <c r="L96" s="106">
        <f t="shared" si="7"/>
        <v>295</v>
      </c>
      <c r="M96" s="127">
        <f t="shared" si="8"/>
        <v>0</v>
      </c>
    </row>
    <row r="97" spans="1:13" x14ac:dyDescent="0.2">
      <c r="A97" s="218" t="str">
        <f>'Net Gen'!B97</f>
        <v>89040101-Big Sandy 1</v>
      </c>
      <c r="B97" s="303">
        <f>'Net Gen'!C97</f>
        <v>44655.916666666664</v>
      </c>
      <c r="C97" s="304" t="str">
        <f>'Net Gen'!P97</f>
        <v>OFFLINE</v>
      </c>
      <c r="D97" s="304">
        <f>'Net Gen'!E97</f>
        <v>0</v>
      </c>
      <c r="E97" s="304">
        <f>'Net Gen'!I97</f>
        <v>0</v>
      </c>
      <c r="F97" s="304">
        <f>'Net Gen'!K97</f>
        <v>0</v>
      </c>
      <c r="G97" s="304">
        <f>'Net Gen'!N97</f>
        <v>0</v>
      </c>
      <c r="H97" s="304">
        <f>'Net Gen'!O97</f>
        <v>295</v>
      </c>
      <c r="J97" s="124">
        <f t="shared" si="5"/>
        <v>1</v>
      </c>
      <c r="K97" s="112">
        <f t="shared" si="6"/>
        <v>0</v>
      </c>
      <c r="L97" s="106">
        <f t="shared" si="7"/>
        <v>295</v>
      </c>
      <c r="M97" s="127">
        <f t="shared" si="8"/>
        <v>0</v>
      </c>
    </row>
    <row r="98" spans="1:13" x14ac:dyDescent="0.2">
      <c r="A98" s="218" t="str">
        <f>'Net Gen'!B98</f>
        <v>89040101-Big Sandy 1</v>
      </c>
      <c r="B98" s="303">
        <f>'Net Gen'!C98</f>
        <v>44655.958333333336</v>
      </c>
      <c r="C98" s="304" t="str">
        <f>'Net Gen'!P98</f>
        <v>OFFLINE</v>
      </c>
      <c r="D98" s="304">
        <f>'Net Gen'!E98</f>
        <v>0</v>
      </c>
      <c r="E98" s="304">
        <f>'Net Gen'!I98</f>
        <v>0</v>
      </c>
      <c r="F98" s="304">
        <f>'Net Gen'!K98</f>
        <v>0</v>
      </c>
      <c r="G98" s="304">
        <f>'Net Gen'!N98</f>
        <v>0</v>
      </c>
      <c r="H98" s="304">
        <f>'Net Gen'!O98</f>
        <v>295</v>
      </c>
      <c r="J98" s="124">
        <f t="shared" si="5"/>
        <v>1</v>
      </c>
      <c r="K98" s="112">
        <f t="shared" si="6"/>
        <v>0</v>
      </c>
      <c r="L98" s="106">
        <f t="shared" si="7"/>
        <v>295</v>
      </c>
      <c r="M98" s="127">
        <f t="shared" si="8"/>
        <v>0</v>
      </c>
    </row>
    <row r="99" spans="1:13" x14ac:dyDescent="0.2">
      <c r="A99" s="218" t="str">
        <f>'Net Gen'!B99</f>
        <v>89040101-Big Sandy 1</v>
      </c>
      <c r="B99" s="303">
        <f>'Net Gen'!C99</f>
        <v>44656</v>
      </c>
      <c r="C99" s="304" t="str">
        <f>'Net Gen'!P99</f>
        <v>OFFLINE</v>
      </c>
      <c r="D99" s="304">
        <f>'Net Gen'!E99</f>
        <v>0</v>
      </c>
      <c r="E99" s="304">
        <f>'Net Gen'!I99</f>
        <v>0</v>
      </c>
      <c r="F99" s="304">
        <f>'Net Gen'!K99</f>
        <v>0</v>
      </c>
      <c r="G99" s="304">
        <f>'Net Gen'!N99</f>
        <v>0</v>
      </c>
      <c r="H99" s="304">
        <f>'Net Gen'!O99</f>
        <v>295</v>
      </c>
      <c r="J99" s="124">
        <f t="shared" si="5"/>
        <v>1</v>
      </c>
      <c r="K99" s="112">
        <f t="shared" si="6"/>
        <v>0</v>
      </c>
      <c r="L99" s="106">
        <f t="shared" si="7"/>
        <v>295</v>
      </c>
      <c r="M99" s="127">
        <f t="shared" si="8"/>
        <v>0</v>
      </c>
    </row>
    <row r="100" spans="1:13" x14ac:dyDescent="0.2">
      <c r="A100" s="218" t="str">
        <f>'Net Gen'!B100</f>
        <v>89040101-Big Sandy 1</v>
      </c>
      <c r="B100" s="303">
        <f>'Net Gen'!C100</f>
        <v>44656.041666666664</v>
      </c>
      <c r="C100" s="304" t="str">
        <f>'Net Gen'!P100</f>
        <v>OFFLINE</v>
      </c>
      <c r="D100" s="304">
        <f>'Net Gen'!E100</f>
        <v>0</v>
      </c>
      <c r="E100" s="304">
        <f>'Net Gen'!I100</f>
        <v>0</v>
      </c>
      <c r="F100" s="304">
        <f>'Net Gen'!K100</f>
        <v>0</v>
      </c>
      <c r="G100" s="304">
        <f>'Net Gen'!N100</f>
        <v>0</v>
      </c>
      <c r="H100" s="304">
        <f>'Net Gen'!O100</f>
        <v>295</v>
      </c>
      <c r="J100" s="124">
        <f t="shared" si="5"/>
        <v>1</v>
      </c>
      <c r="K100" s="112">
        <f t="shared" si="6"/>
        <v>0</v>
      </c>
      <c r="L100" s="106">
        <f t="shared" si="7"/>
        <v>295</v>
      </c>
      <c r="M100" s="127">
        <f t="shared" si="8"/>
        <v>0</v>
      </c>
    </row>
    <row r="101" spans="1:13" x14ac:dyDescent="0.2">
      <c r="A101" s="218" t="str">
        <f>'Net Gen'!B101</f>
        <v>89040101-Big Sandy 1</v>
      </c>
      <c r="B101" s="303">
        <f>'Net Gen'!C101</f>
        <v>44656.083333333336</v>
      </c>
      <c r="C101" s="304" t="str">
        <f>'Net Gen'!P101</f>
        <v>OFFLINE</v>
      </c>
      <c r="D101" s="304">
        <f>'Net Gen'!E101</f>
        <v>0</v>
      </c>
      <c r="E101" s="304">
        <f>'Net Gen'!I101</f>
        <v>0</v>
      </c>
      <c r="F101" s="304">
        <f>'Net Gen'!K101</f>
        <v>0</v>
      </c>
      <c r="G101" s="304">
        <f>'Net Gen'!N101</f>
        <v>0</v>
      </c>
      <c r="H101" s="304">
        <f>'Net Gen'!O101</f>
        <v>295</v>
      </c>
      <c r="J101" s="124">
        <f t="shared" si="5"/>
        <v>1</v>
      </c>
      <c r="K101" s="112">
        <f t="shared" si="6"/>
        <v>0</v>
      </c>
      <c r="L101" s="106">
        <f t="shared" si="7"/>
        <v>295</v>
      </c>
      <c r="M101" s="127">
        <f t="shared" si="8"/>
        <v>0</v>
      </c>
    </row>
    <row r="102" spans="1:13" x14ac:dyDescent="0.2">
      <c r="A102" s="218" t="str">
        <f>'Net Gen'!B102</f>
        <v>89040101-Big Sandy 1</v>
      </c>
      <c r="B102" s="303">
        <f>'Net Gen'!C102</f>
        <v>44656.125</v>
      </c>
      <c r="C102" s="304" t="str">
        <f>'Net Gen'!P102</f>
        <v>OFFLINE</v>
      </c>
      <c r="D102" s="304">
        <f>'Net Gen'!E102</f>
        <v>0</v>
      </c>
      <c r="E102" s="304">
        <f>'Net Gen'!I102</f>
        <v>0</v>
      </c>
      <c r="F102" s="304">
        <f>'Net Gen'!K102</f>
        <v>0</v>
      </c>
      <c r="G102" s="304">
        <f>'Net Gen'!N102</f>
        <v>0</v>
      </c>
      <c r="H102" s="304">
        <f>'Net Gen'!O102</f>
        <v>295</v>
      </c>
      <c r="J102" s="124">
        <f t="shared" si="5"/>
        <v>1</v>
      </c>
      <c r="K102" s="112">
        <f t="shared" si="6"/>
        <v>0</v>
      </c>
      <c r="L102" s="106">
        <f t="shared" si="7"/>
        <v>295</v>
      </c>
      <c r="M102" s="127">
        <f t="shared" si="8"/>
        <v>0</v>
      </c>
    </row>
    <row r="103" spans="1:13" x14ac:dyDescent="0.2">
      <c r="A103" s="218" t="str">
        <f>'Net Gen'!B103</f>
        <v>89040101-Big Sandy 1</v>
      </c>
      <c r="B103" s="303">
        <f>'Net Gen'!C103</f>
        <v>44656.166666666664</v>
      </c>
      <c r="C103" s="304" t="str">
        <f>'Net Gen'!P103</f>
        <v>OFFLINE</v>
      </c>
      <c r="D103" s="304">
        <f>'Net Gen'!E103</f>
        <v>0</v>
      </c>
      <c r="E103" s="304">
        <f>'Net Gen'!I103</f>
        <v>0</v>
      </c>
      <c r="F103" s="304">
        <f>'Net Gen'!K103</f>
        <v>0</v>
      </c>
      <c r="G103" s="304">
        <f>'Net Gen'!N103</f>
        <v>0</v>
      </c>
      <c r="H103" s="304">
        <f>'Net Gen'!O103</f>
        <v>295</v>
      </c>
      <c r="J103" s="124">
        <f t="shared" si="5"/>
        <v>1</v>
      </c>
      <c r="K103" s="112">
        <f t="shared" si="6"/>
        <v>0</v>
      </c>
      <c r="L103" s="106">
        <f t="shared" si="7"/>
        <v>295</v>
      </c>
      <c r="M103" s="127">
        <f t="shared" si="8"/>
        <v>0</v>
      </c>
    </row>
    <row r="104" spans="1:13" x14ac:dyDescent="0.2">
      <c r="A104" s="218" t="str">
        <f>'Net Gen'!B104</f>
        <v>89040101-Big Sandy 1</v>
      </c>
      <c r="B104" s="303">
        <f>'Net Gen'!C104</f>
        <v>44656.208333333336</v>
      </c>
      <c r="C104" s="304" t="str">
        <f>'Net Gen'!P104</f>
        <v>OFFLINE</v>
      </c>
      <c r="D104" s="304">
        <f>'Net Gen'!E104</f>
        <v>0</v>
      </c>
      <c r="E104" s="304">
        <f>'Net Gen'!I104</f>
        <v>0</v>
      </c>
      <c r="F104" s="304">
        <f>'Net Gen'!K104</f>
        <v>0</v>
      </c>
      <c r="G104" s="304">
        <f>'Net Gen'!N104</f>
        <v>0</v>
      </c>
      <c r="H104" s="304">
        <f>'Net Gen'!O104</f>
        <v>295</v>
      </c>
      <c r="J104" s="124">
        <f t="shared" si="5"/>
        <v>1</v>
      </c>
      <c r="K104" s="112">
        <f t="shared" si="6"/>
        <v>0</v>
      </c>
      <c r="L104" s="106">
        <f t="shared" si="7"/>
        <v>295</v>
      </c>
      <c r="M104" s="127">
        <f t="shared" si="8"/>
        <v>0</v>
      </c>
    </row>
    <row r="105" spans="1:13" x14ac:dyDescent="0.2">
      <c r="A105" s="218" t="str">
        <f>'Net Gen'!B105</f>
        <v>89040101-Big Sandy 1</v>
      </c>
      <c r="B105" s="303">
        <f>'Net Gen'!C105</f>
        <v>44656.25</v>
      </c>
      <c r="C105" s="304" t="str">
        <f>'Net Gen'!P105</f>
        <v>OFFLINE</v>
      </c>
      <c r="D105" s="304">
        <f>'Net Gen'!E105</f>
        <v>0</v>
      </c>
      <c r="E105" s="304">
        <f>'Net Gen'!I105</f>
        <v>0</v>
      </c>
      <c r="F105" s="304">
        <f>'Net Gen'!K105</f>
        <v>0</v>
      </c>
      <c r="G105" s="304">
        <f>'Net Gen'!N105</f>
        <v>0</v>
      </c>
      <c r="H105" s="304">
        <f>'Net Gen'!O105</f>
        <v>295</v>
      </c>
      <c r="J105" s="124">
        <f t="shared" si="5"/>
        <v>1</v>
      </c>
      <c r="K105" s="112">
        <f t="shared" si="6"/>
        <v>0</v>
      </c>
      <c r="L105" s="106">
        <f t="shared" si="7"/>
        <v>295</v>
      </c>
      <c r="M105" s="127">
        <f t="shared" si="8"/>
        <v>0</v>
      </c>
    </row>
    <row r="106" spans="1:13" x14ac:dyDescent="0.2">
      <c r="A106" s="218" t="str">
        <f>'Net Gen'!B106</f>
        <v>89040101-Big Sandy 1</v>
      </c>
      <c r="B106" s="303">
        <f>'Net Gen'!C106</f>
        <v>44656.291666666664</v>
      </c>
      <c r="C106" s="304" t="str">
        <f>'Net Gen'!P106</f>
        <v>OFFLINE</v>
      </c>
      <c r="D106" s="304">
        <f>'Net Gen'!E106</f>
        <v>0</v>
      </c>
      <c r="E106" s="304">
        <f>'Net Gen'!I106</f>
        <v>0</v>
      </c>
      <c r="F106" s="304">
        <f>'Net Gen'!K106</f>
        <v>0</v>
      </c>
      <c r="G106" s="304">
        <f>'Net Gen'!N106</f>
        <v>0</v>
      </c>
      <c r="H106" s="304">
        <f>'Net Gen'!O106</f>
        <v>295</v>
      </c>
      <c r="J106" s="124">
        <f t="shared" si="5"/>
        <v>1</v>
      </c>
      <c r="K106" s="112">
        <f t="shared" si="6"/>
        <v>0</v>
      </c>
      <c r="L106" s="106">
        <f t="shared" si="7"/>
        <v>295</v>
      </c>
      <c r="M106" s="127">
        <f t="shared" si="8"/>
        <v>0</v>
      </c>
    </row>
    <row r="107" spans="1:13" x14ac:dyDescent="0.2">
      <c r="A107" s="218" t="str">
        <f>'Net Gen'!B107</f>
        <v>89040101-Big Sandy 1</v>
      </c>
      <c r="B107" s="303">
        <f>'Net Gen'!C107</f>
        <v>44656.333333333336</v>
      </c>
      <c r="C107" s="304" t="str">
        <f>'Net Gen'!P107</f>
        <v>OFFLINE</v>
      </c>
      <c r="D107" s="304">
        <f>'Net Gen'!E107</f>
        <v>0</v>
      </c>
      <c r="E107" s="304">
        <f>'Net Gen'!I107</f>
        <v>0</v>
      </c>
      <c r="F107" s="304">
        <f>'Net Gen'!K107</f>
        <v>0</v>
      </c>
      <c r="G107" s="304">
        <f>'Net Gen'!N107</f>
        <v>0</v>
      </c>
      <c r="H107" s="304">
        <f>'Net Gen'!O107</f>
        <v>295</v>
      </c>
      <c r="J107" s="124">
        <f t="shared" si="5"/>
        <v>1</v>
      </c>
      <c r="K107" s="112">
        <f t="shared" si="6"/>
        <v>0</v>
      </c>
      <c r="L107" s="106">
        <f t="shared" si="7"/>
        <v>295</v>
      </c>
      <c r="M107" s="127">
        <f t="shared" si="8"/>
        <v>0</v>
      </c>
    </row>
    <row r="108" spans="1:13" x14ac:dyDescent="0.2">
      <c r="A108" s="218" t="str">
        <f>'Net Gen'!B108</f>
        <v>89040101-Big Sandy 1</v>
      </c>
      <c r="B108" s="303">
        <f>'Net Gen'!C108</f>
        <v>44656.375</v>
      </c>
      <c r="C108" s="304" t="str">
        <f>'Net Gen'!P108</f>
        <v>OFFLINE</v>
      </c>
      <c r="D108" s="304">
        <f>'Net Gen'!E108</f>
        <v>0</v>
      </c>
      <c r="E108" s="304">
        <f>'Net Gen'!I108</f>
        <v>0</v>
      </c>
      <c r="F108" s="304">
        <f>'Net Gen'!K108</f>
        <v>0</v>
      </c>
      <c r="G108" s="304">
        <f>'Net Gen'!N108</f>
        <v>0</v>
      </c>
      <c r="H108" s="304">
        <f>'Net Gen'!O108</f>
        <v>295</v>
      </c>
      <c r="J108" s="124">
        <f t="shared" si="5"/>
        <v>1</v>
      </c>
      <c r="K108" s="112">
        <f t="shared" si="6"/>
        <v>0</v>
      </c>
      <c r="L108" s="106">
        <f t="shared" si="7"/>
        <v>295</v>
      </c>
      <c r="M108" s="127">
        <f t="shared" si="8"/>
        <v>0</v>
      </c>
    </row>
    <row r="109" spans="1:13" x14ac:dyDescent="0.2">
      <c r="A109" s="218" t="str">
        <f>'Net Gen'!B109</f>
        <v>89040101-Big Sandy 1</v>
      </c>
      <c r="B109" s="303">
        <f>'Net Gen'!C109</f>
        <v>44656.416666666664</v>
      </c>
      <c r="C109" s="304" t="str">
        <f>'Net Gen'!P109</f>
        <v>OFFLINE</v>
      </c>
      <c r="D109" s="304">
        <f>'Net Gen'!E109</f>
        <v>0</v>
      </c>
      <c r="E109" s="304">
        <f>'Net Gen'!I109</f>
        <v>0</v>
      </c>
      <c r="F109" s="304">
        <f>'Net Gen'!K109</f>
        <v>0</v>
      </c>
      <c r="G109" s="304">
        <f>'Net Gen'!N109</f>
        <v>0</v>
      </c>
      <c r="H109" s="304">
        <f>'Net Gen'!O109</f>
        <v>295</v>
      </c>
      <c r="J109" s="124">
        <f t="shared" si="5"/>
        <v>1</v>
      </c>
      <c r="K109" s="112">
        <f t="shared" si="6"/>
        <v>0</v>
      </c>
      <c r="L109" s="106">
        <f t="shared" si="7"/>
        <v>295</v>
      </c>
      <c r="M109" s="127">
        <f t="shared" si="8"/>
        <v>0</v>
      </c>
    </row>
    <row r="110" spans="1:13" x14ac:dyDescent="0.2">
      <c r="A110" s="218" t="str">
        <f>'Net Gen'!B110</f>
        <v>89040101-Big Sandy 1</v>
      </c>
      <c r="B110" s="303">
        <f>'Net Gen'!C110</f>
        <v>44656.458333333336</v>
      </c>
      <c r="C110" s="304" t="str">
        <f>'Net Gen'!P110</f>
        <v>OFFLINE</v>
      </c>
      <c r="D110" s="304">
        <f>'Net Gen'!E110</f>
        <v>0</v>
      </c>
      <c r="E110" s="304">
        <f>'Net Gen'!I110</f>
        <v>0</v>
      </c>
      <c r="F110" s="304">
        <f>'Net Gen'!K110</f>
        <v>0</v>
      </c>
      <c r="G110" s="304">
        <f>'Net Gen'!N110</f>
        <v>0</v>
      </c>
      <c r="H110" s="304">
        <f>'Net Gen'!O110</f>
        <v>295</v>
      </c>
      <c r="J110" s="124">
        <f t="shared" si="5"/>
        <v>1</v>
      </c>
      <c r="K110" s="112">
        <f t="shared" si="6"/>
        <v>0</v>
      </c>
      <c r="L110" s="106">
        <f t="shared" si="7"/>
        <v>295</v>
      </c>
      <c r="M110" s="127">
        <f t="shared" si="8"/>
        <v>0</v>
      </c>
    </row>
    <row r="111" spans="1:13" x14ac:dyDescent="0.2">
      <c r="A111" s="218" t="str">
        <f>'Net Gen'!B111</f>
        <v>89040101-Big Sandy 1</v>
      </c>
      <c r="B111" s="303">
        <f>'Net Gen'!C111</f>
        <v>44656.5</v>
      </c>
      <c r="C111" s="304" t="str">
        <f>'Net Gen'!P111</f>
        <v>OFFLINE</v>
      </c>
      <c r="D111" s="304">
        <f>'Net Gen'!E111</f>
        <v>0</v>
      </c>
      <c r="E111" s="304">
        <f>'Net Gen'!I111</f>
        <v>0</v>
      </c>
      <c r="F111" s="304">
        <f>'Net Gen'!K111</f>
        <v>0</v>
      </c>
      <c r="G111" s="304">
        <f>'Net Gen'!N111</f>
        <v>0</v>
      </c>
      <c r="H111" s="304">
        <f>'Net Gen'!O111</f>
        <v>295</v>
      </c>
      <c r="J111" s="124">
        <f t="shared" si="5"/>
        <v>1</v>
      </c>
      <c r="K111" s="112">
        <f t="shared" si="6"/>
        <v>0</v>
      </c>
      <c r="L111" s="106">
        <f t="shared" si="7"/>
        <v>295</v>
      </c>
      <c r="M111" s="127">
        <f t="shared" si="8"/>
        <v>0</v>
      </c>
    </row>
    <row r="112" spans="1:13" x14ac:dyDescent="0.2">
      <c r="A112" s="218" t="str">
        <f>'Net Gen'!B112</f>
        <v>89040101-Big Sandy 1</v>
      </c>
      <c r="B112" s="303">
        <f>'Net Gen'!C112</f>
        <v>44656.541666666664</v>
      </c>
      <c r="C112" s="304" t="str">
        <f>'Net Gen'!P112</f>
        <v>OFFLINE</v>
      </c>
      <c r="D112" s="304">
        <f>'Net Gen'!E112</f>
        <v>0</v>
      </c>
      <c r="E112" s="304">
        <f>'Net Gen'!I112</f>
        <v>0</v>
      </c>
      <c r="F112" s="304">
        <f>'Net Gen'!K112</f>
        <v>0</v>
      </c>
      <c r="G112" s="304">
        <f>'Net Gen'!N112</f>
        <v>0</v>
      </c>
      <c r="H112" s="304">
        <f>'Net Gen'!O112</f>
        <v>295</v>
      </c>
      <c r="J112" s="124">
        <f t="shared" si="5"/>
        <v>1</v>
      </c>
      <c r="K112" s="112">
        <f t="shared" si="6"/>
        <v>0</v>
      </c>
      <c r="L112" s="106">
        <f t="shared" si="7"/>
        <v>295</v>
      </c>
      <c r="M112" s="127">
        <f t="shared" si="8"/>
        <v>0</v>
      </c>
    </row>
    <row r="113" spans="1:13" x14ac:dyDescent="0.2">
      <c r="A113" s="218" t="str">
        <f>'Net Gen'!B113</f>
        <v>89040101-Big Sandy 1</v>
      </c>
      <c r="B113" s="303">
        <f>'Net Gen'!C113</f>
        <v>44656.583333333336</v>
      </c>
      <c r="C113" s="304" t="str">
        <f>'Net Gen'!P113</f>
        <v>OFFLINE</v>
      </c>
      <c r="D113" s="304">
        <f>'Net Gen'!E113</f>
        <v>0</v>
      </c>
      <c r="E113" s="304">
        <f>'Net Gen'!I113</f>
        <v>0</v>
      </c>
      <c r="F113" s="304">
        <f>'Net Gen'!K113</f>
        <v>0</v>
      </c>
      <c r="G113" s="304">
        <f>'Net Gen'!N113</f>
        <v>0</v>
      </c>
      <c r="H113" s="304">
        <f>'Net Gen'!O113</f>
        <v>295</v>
      </c>
      <c r="J113" s="124">
        <f t="shared" si="5"/>
        <v>1</v>
      </c>
      <c r="K113" s="112">
        <f t="shared" si="6"/>
        <v>0</v>
      </c>
      <c r="L113" s="106">
        <f t="shared" si="7"/>
        <v>295</v>
      </c>
      <c r="M113" s="127">
        <f t="shared" si="8"/>
        <v>0</v>
      </c>
    </row>
    <row r="114" spans="1:13" x14ac:dyDescent="0.2">
      <c r="A114" s="218" t="str">
        <f>'Net Gen'!B114</f>
        <v>89040101-Big Sandy 1</v>
      </c>
      <c r="B114" s="303">
        <f>'Net Gen'!C114</f>
        <v>44656.625</v>
      </c>
      <c r="C114" s="304" t="str">
        <f>'Net Gen'!P114</f>
        <v>OFFLINE</v>
      </c>
      <c r="D114" s="304">
        <f>'Net Gen'!E114</f>
        <v>0</v>
      </c>
      <c r="E114" s="304">
        <f>'Net Gen'!I114</f>
        <v>0</v>
      </c>
      <c r="F114" s="304">
        <f>'Net Gen'!K114</f>
        <v>0</v>
      </c>
      <c r="G114" s="304">
        <f>'Net Gen'!N114</f>
        <v>0</v>
      </c>
      <c r="H114" s="304">
        <f>'Net Gen'!O114</f>
        <v>295</v>
      </c>
      <c r="J114" s="124">
        <f t="shared" si="5"/>
        <v>1</v>
      </c>
      <c r="K114" s="112">
        <f t="shared" si="6"/>
        <v>0</v>
      </c>
      <c r="L114" s="106">
        <f t="shared" si="7"/>
        <v>295</v>
      </c>
      <c r="M114" s="127">
        <f t="shared" si="8"/>
        <v>0</v>
      </c>
    </row>
    <row r="115" spans="1:13" x14ac:dyDescent="0.2">
      <c r="A115" s="218" t="str">
        <f>'Net Gen'!B115</f>
        <v>89040101-Big Sandy 1</v>
      </c>
      <c r="B115" s="303">
        <f>'Net Gen'!C115</f>
        <v>44656.666666666664</v>
      </c>
      <c r="C115" s="304" t="str">
        <f>'Net Gen'!P115</f>
        <v>OFFLINE</v>
      </c>
      <c r="D115" s="304">
        <f>'Net Gen'!E115</f>
        <v>0</v>
      </c>
      <c r="E115" s="304">
        <f>'Net Gen'!I115</f>
        <v>0</v>
      </c>
      <c r="F115" s="304">
        <f>'Net Gen'!K115</f>
        <v>0</v>
      </c>
      <c r="G115" s="304">
        <f>'Net Gen'!N115</f>
        <v>0</v>
      </c>
      <c r="H115" s="304">
        <f>'Net Gen'!O115</f>
        <v>295</v>
      </c>
      <c r="J115" s="124">
        <f t="shared" si="5"/>
        <v>1</v>
      </c>
      <c r="K115" s="112">
        <f t="shared" si="6"/>
        <v>0</v>
      </c>
      <c r="L115" s="106">
        <f t="shared" si="7"/>
        <v>295</v>
      </c>
      <c r="M115" s="127">
        <f t="shared" si="8"/>
        <v>0</v>
      </c>
    </row>
    <row r="116" spans="1:13" x14ac:dyDescent="0.2">
      <c r="A116" s="218" t="str">
        <f>'Net Gen'!B116</f>
        <v>89040101-Big Sandy 1</v>
      </c>
      <c r="B116" s="303">
        <f>'Net Gen'!C116</f>
        <v>44656.708333333336</v>
      </c>
      <c r="C116" s="304" t="str">
        <f>'Net Gen'!P116</f>
        <v>OFFLINE</v>
      </c>
      <c r="D116" s="304">
        <f>'Net Gen'!E116</f>
        <v>0</v>
      </c>
      <c r="E116" s="304">
        <f>'Net Gen'!I116</f>
        <v>0</v>
      </c>
      <c r="F116" s="304">
        <f>'Net Gen'!K116</f>
        <v>0</v>
      </c>
      <c r="G116" s="304">
        <f>'Net Gen'!N116</f>
        <v>0</v>
      </c>
      <c r="H116" s="304">
        <f>'Net Gen'!O116</f>
        <v>295</v>
      </c>
      <c r="J116" s="124">
        <f t="shared" si="5"/>
        <v>1</v>
      </c>
      <c r="K116" s="112">
        <f t="shared" si="6"/>
        <v>0</v>
      </c>
      <c r="L116" s="106">
        <f t="shared" si="7"/>
        <v>295</v>
      </c>
      <c r="M116" s="127">
        <f t="shared" si="8"/>
        <v>0</v>
      </c>
    </row>
    <row r="117" spans="1:13" x14ac:dyDescent="0.2">
      <c r="A117" s="218" t="str">
        <f>'Net Gen'!B117</f>
        <v>89040101-Big Sandy 1</v>
      </c>
      <c r="B117" s="303">
        <f>'Net Gen'!C117</f>
        <v>44656.75</v>
      </c>
      <c r="C117" s="304" t="str">
        <f>'Net Gen'!P117</f>
        <v>OFFLINE</v>
      </c>
      <c r="D117" s="304">
        <f>'Net Gen'!E117</f>
        <v>0</v>
      </c>
      <c r="E117" s="304">
        <f>'Net Gen'!I117</f>
        <v>0</v>
      </c>
      <c r="F117" s="304">
        <f>'Net Gen'!K117</f>
        <v>0</v>
      </c>
      <c r="G117" s="304">
        <f>'Net Gen'!N117</f>
        <v>0</v>
      </c>
      <c r="H117" s="304">
        <f>'Net Gen'!O117</f>
        <v>295</v>
      </c>
      <c r="J117" s="124">
        <f t="shared" si="5"/>
        <v>1</v>
      </c>
      <c r="K117" s="112">
        <f t="shared" si="6"/>
        <v>0</v>
      </c>
      <c r="L117" s="106">
        <f t="shared" si="7"/>
        <v>295</v>
      </c>
      <c r="M117" s="127">
        <f t="shared" si="8"/>
        <v>0</v>
      </c>
    </row>
    <row r="118" spans="1:13" x14ac:dyDescent="0.2">
      <c r="A118" s="218" t="str">
        <f>'Net Gen'!B118</f>
        <v>89040101-Big Sandy 1</v>
      </c>
      <c r="B118" s="303">
        <f>'Net Gen'!C118</f>
        <v>44656.791666666664</v>
      </c>
      <c r="C118" s="304" t="str">
        <f>'Net Gen'!P118</f>
        <v>OFFLINE</v>
      </c>
      <c r="D118" s="304">
        <f>'Net Gen'!E118</f>
        <v>0</v>
      </c>
      <c r="E118" s="304">
        <f>'Net Gen'!I118</f>
        <v>0</v>
      </c>
      <c r="F118" s="304">
        <f>'Net Gen'!K118</f>
        <v>0</v>
      </c>
      <c r="G118" s="304">
        <f>'Net Gen'!N118</f>
        <v>0</v>
      </c>
      <c r="H118" s="304">
        <f>'Net Gen'!O118</f>
        <v>295</v>
      </c>
      <c r="J118" s="124">
        <f t="shared" si="5"/>
        <v>1</v>
      </c>
      <c r="K118" s="112">
        <f t="shared" si="6"/>
        <v>0</v>
      </c>
      <c r="L118" s="106">
        <f t="shared" si="7"/>
        <v>295</v>
      </c>
      <c r="M118" s="127">
        <f t="shared" si="8"/>
        <v>0</v>
      </c>
    </row>
    <row r="119" spans="1:13" x14ac:dyDescent="0.2">
      <c r="A119" s="218" t="str">
        <f>'Net Gen'!B119</f>
        <v>89040101-Big Sandy 1</v>
      </c>
      <c r="B119" s="303">
        <f>'Net Gen'!C119</f>
        <v>44656.833333333336</v>
      </c>
      <c r="C119" s="304" t="str">
        <f>'Net Gen'!P119</f>
        <v>FIXED</v>
      </c>
      <c r="D119" s="304">
        <f>'Net Gen'!E119</f>
        <v>0.11899999999999999</v>
      </c>
      <c r="E119" s="304">
        <f>'Net Gen'!I119</f>
        <v>60</v>
      </c>
      <c r="F119" s="304">
        <f>'Net Gen'!K119</f>
        <v>60</v>
      </c>
      <c r="G119" s="304">
        <f>'Net Gen'!N119</f>
        <v>60</v>
      </c>
      <c r="H119" s="304">
        <f>'Net Gen'!O119</f>
        <v>295</v>
      </c>
      <c r="J119" s="124">
        <f t="shared" si="5"/>
        <v>1</v>
      </c>
      <c r="K119" s="112">
        <f t="shared" si="6"/>
        <v>60</v>
      </c>
      <c r="L119" s="106">
        <f t="shared" si="7"/>
        <v>295</v>
      </c>
      <c r="M119" s="127">
        <f t="shared" si="8"/>
        <v>60</v>
      </c>
    </row>
    <row r="120" spans="1:13" x14ac:dyDescent="0.2">
      <c r="A120" s="218" t="str">
        <f>'Net Gen'!B120</f>
        <v>89040101-Big Sandy 1</v>
      </c>
      <c r="B120" s="303">
        <f>'Net Gen'!C120</f>
        <v>44656.875</v>
      </c>
      <c r="C120" s="304" t="str">
        <f>'Net Gen'!P120</f>
        <v>FIXED</v>
      </c>
      <c r="D120" s="304">
        <f>'Net Gen'!E120</f>
        <v>9.5259999999999998</v>
      </c>
      <c r="E120" s="304">
        <f>'Net Gen'!I120</f>
        <v>10</v>
      </c>
      <c r="F120" s="304">
        <f>'Net Gen'!K120</f>
        <v>10</v>
      </c>
      <c r="G120" s="304">
        <f>'Net Gen'!N120</f>
        <v>10</v>
      </c>
      <c r="H120" s="304">
        <f>'Net Gen'!O120</f>
        <v>295</v>
      </c>
      <c r="J120" s="124">
        <f t="shared" si="5"/>
        <v>1</v>
      </c>
      <c r="K120" s="112">
        <f t="shared" si="6"/>
        <v>10</v>
      </c>
      <c r="L120" s="106">
        <f t="shared" si="7"/>
        <v>295</v>
      </c>
      <c r="M120" s="127">
        <f t="shared" si="8"/>
        <v>10</v>
      </c>
    </row>
    <row r="121" spans="1:13" x14ac:dyDescent="0.2">
      <c r="A121" s="218" t="str">
        <f>'Net Gen'!B121</f>
        <v>89040101-Big Sandy 1</v>
      </c>
      <c r="B121" s="303">
        <f>'Net Gen'!C121</f>
        <v>44656.916666666664</v>
      </c>
      <c r="C121" s="304" t="str">
        <f>'Net Gen'!P121</f>
        <v>DISPATCHABLE</v>
      </c>
      <c r="D121" s="304">
        <f>'Net Gen'!E121</f>
        <v>33.436</v>
      </c>
      <c r="E121" s="304">
        <f>'Net Gen'!I121</f>
        <v>118</v>
      </c>
      <c r="F121" s="304">
        <f>'Net Gen'!K121</f>
        <v>118</v>
      </c>
      <c r="G121" s="304">
        <f>'Net Gen'!N121</f>
        <v>118</v>
      </c>
      <c r="H121" s="304">
        <f>'Net Gen'!O121</f>
        <v>295</v>
      </c>
      <c r="J121" s="124">
        <f t="shared" si="5"/>
        <v>1</v>
      </c>
      <c r="K121" s="112">
        <f t="shared" si="6"/>
        <v>118</v>
      </c>
      <c r="L121" s="106">
        <f t="shared" si="7"/>
        <v>295</v>
      </c>
      <c r="M121" s="127">
        <f t="shared" si="8"/>
        <v>118</v>
      </c>
    </row>
    <row r="122" spans="1:13" x14ac:dyDescent="0.2">
      <c r="A122" s="218" t="str">
        <f>'Net Gen'!B122</f>
        <v>89040101-Big Sandy 1</v>
      </c>
      <c r="B122" s="303">
        <f>'Net Gen'!C122</f>
        <v>44656.958333333336</v>
      </c>
      <c r="C122" s="304" t="str">
        <f>'Net Gen'!P122</f>
        <v>DISPATCHABLE</v>
      </c>
      <c r="D122" s="304">
        <f>'Net Gen'!E122</f>
        <v>63.280999999999999</v>
      </c>
      <c r="E122" s="304">
        <f>'Net Gen'!I122</f>
        <v>295</v>
      </c>
      <c r="F122" s="304">
        <f>'Net Gen'!K122</f>
        <v>295</v>
      </c>
      <c r="G122" s="304">
        <f>'Net Gen'!N122</f>
        <v>295</v>
      </c>
      <c r="H122" s="304">
        <f>'Net Gen'!O122</f>
        <v>295</v>
      </c>
      <c r="J122" s="124">
        <f t="shared" si="5"/>
        <v>1</v>
      </c>
      <c r="K122" s="112">
        <f t="shared" si="6"/>
        <v>295</v>
      </c>
      <c r="L122" s="106">
        <f t="shared" si="7"/>
        <v>295</v>
      </c>
      <c r="M122" s="127">
        <f t="shared" si="8"/>
        <v>295</v>
      </c>
    </row>
    <row r="123" spans="1:13" x14ac:dyDescent="0.2">
      <c r="A123" s="218" t="str">
        <f>'Net Gen'!B123</f>
        <v>89040101-Big Sandy 1</v>
      </c>
      <c r="B123" s="303">
        <f>'Net Gen'!C123</f>
        <v>44657</v>
      </c>
      <c r="C123" s="304" t="str">
        <f>'Net Gen'!P123</f>
        <v>DISPATCHABLE</v>
      </c>
      <c r="D123" s="304">
        <f>'Net Gen'!E123</f>
        <v>71.328000000000003</v>
      </c>
      <c r="E123" s="304">
        <f>'Net Gen'!I123</f>
        <v>295</v>
      </c>
      <c r="F123" s="304">
        <f>'Net Gen'!K123</f>
        <v>295</v>
      </c>
      <c r="G123" s="304">
        <f>'Net Gen'!N123</f>
        <v>295</v>
      </c>
      <c r="H123" s="304">
        <f>'Net Gen'!O123</f>
        <v>295</v>
      </c>
      <c r="J123" s="124">
        <f t="shared" si="5"/>
        <v>1</v>
      </c>
      <c r="K123" s="112">
        <f t="shared" si="6"/>
        <v>295</v>
      </c>
      <c r="L123" s="106">
        <f t="shared" si="7"/>
        <v>295</v>
      </c>
      <c r="M123" s="127">
        <f t="shared" si="8"/>
        <v>295</v>
      </c>
    </row>
    <row r="124" spans="1:13" x14ac:dyDescent="0.2">
      <c r="A124" s="218" t="str">
        <f>'Net Gen'!B124</f>
        <v>89040101-Big Sandy 1</v>
      </c>
      <c r="B124" s="303">
        <f>'Net Gen'!C124</f>
        <v>44657.041666666664</v>
      </c>
      <c r="C124" s="304" t="str">
        <f>'Net Gen'!P124</f>
        <v>DISPATCHABLE</v>
      </c>
      <c r="D124" s="304">
        <f>'Net Gen'!E124</f>
        <v>79.599000000000004</v>
      </c>
      <c r="E124" s="304">
        <f>'Net Gen'!I124</f>
        <v>295</v>
      </c>
      <c r="F124" s="304">
        <f>'Net Gen'!K124</f>
        <v>295</v>
      </c>
      <c r="G124" s="304">
        <f>'Net Gen'!N124</f>
        <v>295</v>
      </c>
      <c r="H124" s="304">
        <f>'Net Gen'!O124</f>
        <v>295</v>
      </c>
      <c r="J124" s="124">
        <f t="shared" si="5"/>
        <v>1</v>
      </c>
      <c r="K124" s="112">
        <f t="shared" si="6"/>
        <v>295</v>
      </c>
      <c r="L124" s="106">
        <f t="shared" si="7"/>
        <v>295</v>
      </c>
      <c r="M124" s="127">
        <f t="shared" si="8"/>
        <v>295</v>
      </c>
    </row>
    <row r="125" spans="1:13" x14ac:dyDescent="0.2">
      <c r="A125" s="218" t="str">
        <f>'Net Gen'!B125</f>
        <v>89040101-Big Sandy 1</v>
      </c>
      <c r="B125" s="303">
        <f>'Net Gen'!C125</f>
        <v>44657.083333333336</v>
      </c>
      <c r="C125" s="304" t="str">
        <f>'Net Gen'!P125</f>
        <v>DISPATCHABLE</v>
      </c>
      <c r="D125" s="304">
        <f>'Net Gen'!E125</f>
        <v>60.923000000000002</v>
      </c>
      <c r="E125" s="304">
        <f>'Net Gen'!I125</f>
        <v>295</v>
      </c>
      <c r="F125" s="304">
        <f>'Net Gen'!K125</f>
        <v>295</v>
      </c>
      <c r="G125" s="304">
        <f>'Net Gen'!N125</f>
        <v>295</v>
      </c>
      <c r="H125" s="304">
        <f>'Net Gen'!O125</f>
        <v>295</v>
      </c>
      <c r="J125" s="124">
        <f t="shared" si="5"/>
        <v>1</v>
      </c>
      <c r="K125" s="112">
        <f t="shared" si="6"/>
        <v>295</v>
      </c>
      <c r="L125" s="106">
        <f t="shared" si="7"/>
        <v>295</v>
      </c>
      <c r="M125" s="127">
        <f t="shared" si="8"/>
        <v>295</v>
      </c>
    </row>
    <row r="126" spans="1:13" x14ac:dyDescent="0.2">
      <c r="A126" s="218" t="str">
        <f>'Net Gen'!B126</f>
        <v>89040101-Big Sandy 1</v>
      </c>
      <c r="B126" s="303">
        <f>'Net Gen'!C126</f>
        <v>44657.125</v>
      </c>
      <c r="C126" s="304" t="str">
        <f>'Net Gen'!P126</f>
        <v>DISPATCHABLE</v>
      </c>
      <c r="D126" s="304">
        <f>'Net Gen'!E126</f>
        <v>60.048999999999999</v>
      </c>
      <c r="E126" s="304">
        <f>'Net Gen'!I126</f>
        <v>295</v>
      </c>
      <c r="F126" s="304">
        <f>'Net Gen'!K126</f>
        <v>295</v>
      </c>
      <c r="G126" s="304">
        <f>'Net Gen'!N126</f>
        <v>295</v>
      </c>
      <c r="H126" s="304">
        <f>'Net Gen'!O126</f>
        <v>295</v>
      </c>
      <c r="J126" s="124">
        <f t="shared" si="5"/>
        <v>1</v>
      </c>
      <c r="K126" s="112">
        <f t="shared" si="6"/>
        <v>295</v>
      </c>
      <c r="L126" s="106">
        <f t="shared" si="7"/>
        <v>295</v>
      </c>
      <c r="M126" s="127">
        <f t="shared" si="8"/>
        <v>295</v>
      </c>
    </row>
    <row r="127" spans="1:13" x14ac:dyDescent="0.2">
      <c r="A127" s="218" t="str">
        <f>'Net Gen'!B127</f>
        <v>89040101-Big Sandy 1</v>
      </c>
      <c r="B127" s="303">
        <f>'Net Gen'!C127</f>
        <v>44657.166666666664</v>
      </c>
      <c r="C127" s="304" t="str">
        <f>'Net Gen'!P127</f>
        <v>DISPATCHABLE</v>
      </c>
      <c r="D127" s="304">
        <f>'Net Gen'!E127</f>
        <v>60.273000000000003</v>
      </c>
      <c r="E127" s="304">
        <f>'Net Gen'!I127</f>
        <v>295</v>
      </c>
      <c r="F127" s="304">
        <f>'Net Gen'!K127</f>
        <v>295</v>
      </c>
      <c r="G127" s="304">
        <f>'Net Gen'!N127</f>
        <v>295</v>
      </c>
      <c r="H127" s="304">
        <f>'Net Gen'!O127</f>
        <v>295</v>
      </c>
      <c r="J127" s="124">
        <f t="shared" si="5"/>
        <v>1</v>
      </c>
      <c r="K127" s="112">
        <f t="shared" si="6"/>
        <v>295</v>
      </c>
      <c r="L127" s="106">
        <f t="shared" si="7"/>
        <v>295</v>
      </c>
      <c r="M127" s="127">
        <f t="shared" si="8"/>
        <v>295</v>
      </c>
    </row>
    <row r="128" spans="1:13" x14ac:dyDescent="0.2">
      <c r="A128" s="218" t="str">
        <f>'Net Gen'!B128</f>
        <v>89040101-Big Sandy 1</v>
      </c>
      <c r="B128" s="303">
        <f>'Net Gen'!C128</f>
        <v>44657.208333333336</v>
      </c>
      <c r="C128" s="304" t="str">
        <f>'Net Gen'!P128</f>
        <v>FIXED</v>
      </c>
      <c r="D128" s="304">
        <f>'Net Gen'!E128</f>
        <v>40.177999999999997</v>
      </c>
      <c r="E128" s="304">
        <f>'Net Gen'!I128</f>
        <v>213</v>
      </c>
      <c r="F128" s="304">
        <f>'Net Gen'!K128</f>
        <v>213</v>
      </c>
      <c r="G128" s="304">
        <f>'Net Gen'!N128</f>
        <v>213</v>
      </c>
      <c r="H128" s="304">
        <f>'Net Gen'!O128</f>
        <v>295</v>
      </c>
      <c r="J128" s="124">
        <f t="shared" si="5"/>
        <v>1</v>
      </c>
      <c r="K128" s="112">
        <f t="shared" si="6"/>
        <v>213</v>
      </c>
      <c r="L128" s="106">
        <f t="shared" si="7"/>
        <v>295</v>
      </c>
      <c r="M128" s="127">
        <f t="shared" si="8"/>
        <v>213</v>
      </c>
    </row>
    <row r="129" spans="1:13" x14ac:dyDescent="0.2">
      <c r="A129" s="218" t="str">
        <f>'Net Gen'!B129</f>
        <v>89040101-Big Sandy 1</v>
      </c>
      <c r="B129" s="303">
        <f>'Net Gen'!C129</f>
        <v>44657.25</v>
      </c>
      <c r="C129" s="304" t="str">
        <f>'Net Gen'!P129</f>
        <v>OFFLINE</v>
      </c>
      <c r="D129" s="304">
        <f>'Net Gen'!E129</f>
        <v>0</v>
      </c>
      <c r="E129" s="304">
        <f>'Net Gen'!I129</f>
        <v>0</v>
      </c>
      <c r="F129" s="304">
        <f>'Net Gen'!K129</f>
        <v>0</v>
      </c>
      <c r="G129" s="304">
        <f>'Net Gen'!N129</f>
        <v>0</v>
      </c>
      <c r="H129" s="304">
        <f>'Net Gen'!O129</f>
        <v>295</v>
      </c>
      <c r="J129" s="124">
        <f t="shared" si="5"/>
        <v>1</v>
      </c>
      <c r="K129" s="112">
        <f t="shared" si="6"/>
        <v>0</v>
      </c>
      <c r="L129" s="106">
        <f t="shared" si="7"/>
        <v>295</v>
      </c>
      <c r="M129" s="127">
        <f t="shared" si="8"/>
        <v>0</v>
      </c>
    </row>
    <row r="130" spans="1:13" x14ac:dyDescent="0.2">
      <c r="A130" s="218" t="str">
        <f>'Net Gen'!B130</f>
        <v>89040101-Big Sandy 1</v>
      </c>
      <c r="B130" s="303">
        <f>'Net Gen'!C130</f>
        <v>44657.291666666664</v>
      </c>
      <c r="C130" s="304" t="str">
        <f>'Net Gen'!P130</f>
        <v>OFFLINE</v>
      </c>
      <c r="D130" s="304">
        <f>'Net Gen'!E130</f>
        <v>0</v>
      </c>
      <c r="E130" s="304">
        <f>'Net Gen'!I130</f>
        <v>0</v>
      </c>
      <c r="F130" s="304">
        <f>'Net Gen'!K130</f>
        <v>0</v>
      </c>
      <c r="G130" s="304">
        <f>'Net Gen'!N130</f>
        <v>0</v>
      </c>
      <c r="H130" s="304">
        <f>'Net Gen'!O130</f>
        <v>295</v>
      </c>
      <c r="J130" s="124">
        <f t="shared" si="5"/>
        <v>1</v>
      </c>
      <c r="K130" s="112">
        <f t="shared" si="6"/>
        <v>0</v>
      </c>
      <c r="L130" s="106">
        <f t="shared" si="7"/>
        <v>295</v>
      </c>
      <c r="M130" s="127">
        <f t="shared" si="8"/>
        <v>0</v>
      </c>
    </row>
    <row r="131" spans="1:13" x14ac:dyDescent="0.2">
      <c r="A131" s="218" t="str">
        <f>'Net Gen'!B131</f>
        <v>89040101-Big Sandy 1</v>
      </c>
      <c r="B131" s="303">
        <f>'Net Gen'!C131</f>
        <v>44657.333333333336</v>
      </c>
      <c r="C131" s="304" t="str">
        <f>'Net Gen'!P131</f>
        <v>OFFLINE</v>
      </c>
      <c r="D131" s="304">
        <f>'Net Gen'!E131</f>
        <v>0</v>
      </c>
      <c r="E131" s="304">
        <f>'Net Gen'!I131</f>
        <v>0</v>
      </c>
      <c r="F131" s="304">
        <f>'Net Gen'!K131</f>
        <v>0</v>
      </c>
      <c r="G131" s="304">
        <f>'Net Gen'!N131</f>
        <v>0</v>
      </c>
      <c r="H131" s="304">
        <f>'Net Gen'!O131</f>
        <v>295</v>
      </c>
      <c r="J131" s="124">
        <f t="shared" si="5"/>
        <v>1</v>
      </c>
      <c r="K131" s="112">
        <f t="shared" si="6"/>
        <v>0</v>
      </c>
      <c r="L131" s="106">
        <f t="shared" si="7"/>
        <v>295</v>
      </c>
      <c r="M131" s="127">
        <f t="shared" si="8"/>
        <v>0</v>
      </c>
    </row>
    <row r="132" spans="1:13" x14ac:dyDescent="0.2">
      <c r="A132" s="218" t="str">
        <f>'Net Gen'!B132</f>
        <v>89040101-Big Sandy 1</v>
      </c>
      <c r="B132" s="303">
        <f>'Net Gen'!C132</f>
        <v>44657.375</v>
      </c>
      <c r="C132" s="304" t="str">
        <f>'Net Gen'!P132</f>
        <v>OFFLINE</v>
      </c>
      <c r="D132" s="304">
        <f>'Net Gen'!E132</f>
        <v>0</v>
      </c>
      <c r="E132" s="304">
        <f>'Net Gen'!I132</f>
        <v>0</v>
      </c>
      <c r="F132" s="304">
        <f>'Net Gen'!K132</f>
        <v>0</v>
      </c>
      <c r="G132" s="304">
        <f>'Net Gen'!N132</f>
        <v>0</v>
      </c>
      <c r="H132" s="304">
        <f>'Net Gen'!O132</f>
        <v>295</v>
      </c>
      <c r="J132" s="124">
        <f t="shared" si="5"/>
        <v>1</v>
      </c>
      <c r="K132" s="112">
        <f t="shared" si="6"/>
        <v>0</v>
      </c>
      <c r="L132" s="106">
        <f t="shared" si="7"/>
        <v>295</v>
      </c>
      <c r="M132" s="127">
        <f t="shared" si="8"/>
        <v>0</v>
      </c>
    </row>
    <row r="133" spans="1:13" x14ac:dyDescent="0.2">
      <c r="A133" s="218" t="str">
        <f>'Net Gen'!B133</f>
        <v>89040101-Big Sandy 1</v>
      </c>
      <c r="B133" s="303">
        <f>'Net Gen'!C133</f>
        <v>44657.416666666664</v>
      </c>
      <c r="C133" s="304" t="str">
        <f>'Net Gen'!P133</f>
        <v>OFFLINE</v>
      </c>
      <c r="D133" s="304">
        <f>'Net Gen'!E133</f>
        <v>0</v>
      </c>
      <c r="E133" s="304">
        <f>'Net Gen'!I133</f>
        <v>0</v>
      </c>
      <c r="F133" s="304">
        <f>'Net Gen'!K133</f>
        <v>0</v>
      </c>
      <c r="G133" s="304">
        <f>'Net Gen'!N133</f>
        <v>0</v>
      </c>
      <c r="H133" s="304">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3">
        <f>'Net Gen'!C134</f>
        <v>44657.458333333336</v>
      </c>
      <c r="C134" s="304" t="str">
        <f>'Net Gen'!P134</f>
        <v>OFFLINE</v>
      </c>
      <c r="D134" s="304">
        <f>'Net Gen'!E134</f>
        <v>0</v>
      </c>
      <c r="E134" s="304">
        <f>'Net Gen'!I134</f>
        <v>0</v>
      </c>
      <c r="F134" s="304">
        <f>'Net Gen'!K134</f>
        <v>0</v>
      </c>
      <c r="G134" s="304">
        <f>'Net Gen'!N134</f>
        <v>0</v>
      </c>
      <c r="H134" s="304">
        <f>'Net Gen'!O134</f>
        <v>295</v>
      </c>
      <c r="J134" s="124">
        <f t="shared" si="9"/>
        <v>1</v>
      </c>
      <c r="K134" s="112">
        <f t="shared" si="10"/>
        <v>0</v>
      </c>
      <c r="L134" s="106">
        <f t="shared" si="11"/>
        <v>295</v>
      </c>
      <c r="M134" s="127">
        <f t="shared" si="12"/>
        <v>0</v>
      </c>
    </row>
    <row r="135" spans="1:13" x14ac:dyDescent="0.2">
      <c r="A135" s="218" t="str">
        <f>'Net Gen'!B135</f>
        <v>89040101-Big Sandy 1</v>
      </c>
      <c r="B135" s="303">
        <f>'Net Gen'!C135</f>
        <v>44657.5</v>
      </c>
      <c r="C135" s="304" t="str">
        <f>'Net Gen'!P135</f>
        <v>OFFLINE</v>
      </c>
      <c r="D135" s="304">
        <f>'Net Gen'!E135</f>
        <v>0</v>
      </c>
      <c r="E135" s="304">
        <f>'Net Gen'!I135</f>
        <v>0</v>
      </c>
      <c r="F135" s="304">
        <f>'Net Gen'!K135</f>
        <v>0</v>
      </c>
      <c r="G135" s="304">
        <f>'Net Gen'!N135</f>
        <v>0</v>
      </c>
      <c r="H135" s="304">
        <f>'Net Gen'!O135</f>
        <v>295</v>
      </c>
      <c r="J135" s="124">
        <f t="shared" si="9"/>
        <v>1</v>
      </c>
      <c r="K135" s="112">
        <f t="shared" si="10"/>
        <v>0</v>
      </c>
      <c r="L135" s="106">
        <f t="shared" si="11"/>
        <v>295</v>
      </c>
      <c r="M135" s="127">
        <f t="shared" si="12"/>
        <v>0</v>
      </c>
    </row>
    <row r="136" spans="1:13" x14ac:dyDescent="0.2">
      <c r="A136" s="218" t="str">
        <f>'Net Gen'!B136</f>
        <v>89040101-Big Sandy 1</v>
      </c>
      <c r="B136" s="303">
        <f>'Net Gen'!C136</f>
        <v>44657.541666666664</v>
      </c>
      <c r="C136" s="304" t="str">
        <f>'Net Gen'!P136</f>
        <v>OFFLINE</v>
      </c>
      <c r="D136" s="304">
        <f>'Net Gen'!E136</f>
        <v>0</v>
      </c>
      <c r="E136" s="304">
        <f>'Net Gen'!I136</f>
        <v>0</v>
      </c>
      <c r="F136" s="304">
        <f>'Net Gen'!K136</f>
        <v>0</v>
      </c>
      <c r="G136" s="304">
        <f>'Net Gen'!N136</f>
        <v>0</v>
      </c>
      <c r="H136" s="304">
        <f>'Net Gen'!O136</f>
        <v>295</v>
      </c>
      <c r="J136" s="124">
        <f t="shared" si="9"/>
        <v>1</v>
      </c>
      <c r="K136" s="112">
        <f t="shared" si="10"/>
        <v>0</v>
      </c>
      <c r="L136" s="106">
        <f t="shared" si="11"/>
        <v>295</v>
      </c>
      <c r="M136" s="127">
        <f t="shared" si="12"/>
        <v>0</v>
      </c>
    </row>
    <row r="137" spans="1:13" x14ac:dyDescent="0.2">
      <c r="A137" s="218" t="str">
        <f>'Net Gen'!B137</f>
        <v>89040101-Big Sandy 1</v>
      </c>
      <c r="B137" s="303">
        <f>'Net Gen'!C137</f>
        <v>44657.583333333336</v>
      </c>
      <c r="C137" s="304" t="str">
        <f>'Net Gen'!P137</f>
        <v>OFFLINE</v>
      </c>
      <c r="D137" s="304">
        <f>'Net Gen'!E137</f>
        <v>0</v>
      </c>
      <c r="E137" s="304">
        <f>'Net Gen'!I137</f>
        <v>0</v>
      </c>
      <c r="F137" s="304">
        <f>'Net Gen'!K137</f>
        <v>0</v>
      </c>
      <c r="G137" s="304">
        <f>'Net Gen'!N137</f>
        <v>0</v>
      </c>
      <c r="H137" s="304">
        <f>'Net Gen'!O137</f>
        <v>295</v>
      </c>
      <c r="J137" s="124">
        <f t="shared" si="9"/>
        <v>1</v>
      </c>
      <c r="K137" s="112">
        <f t="shared" si="10"/>
        <v>0</v>
      </c>
      <c r="L137" s="106">
        <f t="shared" si="11"/>
        <v>295</v>
      </c>
      <c r="M137" s="127">
        <f t="shared" si="12"/>
        <v>0</v>
      </c>
    </row>
    <row r="138" spans="1:13" x14ac:dyDescent="0.2">
      <c r="A138" s="218" t="str">
        <f>'Net Gen'!B138</f>
        <v>89040101-Big Sandy 1</v>
      </c>
      <c r="B138" s="303">
        <f>'Net Gen'!C138</f>
        <v>44657.625</v>
      </c>
      <c r="C138" s="304" t="str">
        <f>'Net Gen'!P138</f>
        <v>OFFLINE</v>
      </c>
      <c r="D138" s="304">
        <f>'Net Gen'!E138</f>
        <v>0</v>
      </c>
      <c r="E138" s="304">
        <f>'Net Gen'!I138</f>
        <v>0</v>
      </c>
      <c r="F138" s="304">
        <f>'Net Gen'!K138</f>
        <v>0</v>
      </c>
      <c r="G138" s="304">
        <f>'Net Gen'!N138</f>
        <v>0</v>
      </c>
      <c r="H138" s="304">
        <f>'Net Gen'!O138</f>
        <v>295</v>
      </c>
      <c r="J138" s="124">
        <f t="shared" si="9"/>
        <v>1</v>
      </c>
      <c r="K138" s="112">
        <f t="shared" si="10"/>
        <v>0</v>
      </c>
      <c r="L138" s="106">
        <f t="shared" si="11"/>
        <v>295</v>
      </c>
      <c r="M138" s="127">
        <f t="shared" si="12"/>
        <v>0</v>
      </c>
    </row>
    <row r="139" spans="1:13" x14ac:dyDescent="0.2">
      <c r="A139" s="218" t="str">
        <f>'Net Gen'!B139</f>
        <v>89040101-Big Sandy 1</v>
      </c>
      <c r="B139" s="303">
        <f>'Net Gen'!C139</f>
        <v>44657.666666666664</v>
      </c>
      <c r="C139" s="304" t="str">
        <f>'Net Gen'!P139</f>
        <v>OFFLINE</v>
      </c>
      <c r="D139" s="304">
        <f>'Net Gen'!E139</f>
        <v>0</v>
      </c>
      <c r="E139" s="304">
        <f>'Net Gen'!I139</f>
        <v>0</v>
      </c>
      <c r="F139" s="304">
        <f>'Net Gen'!K139</f>
        <v>0</v>
      </c>
      <c r="G139" s="304">
        <f>'Net Gen'!N139</f>
        <v>0</v>
      </c>
      <c r="H139" s="304">
        <f>'Net Gen'!O139</f>
        <v>295</v>
      </c>
      <c r="J139" s="124">
        <f t="shared" si="9"/>
        <v>1</v>
      </c>
      <c r="K139" s="112">
        <f t="shared" si="10"/>
        <v>0</v>
      </c>
      <c r="L139" s="106">
        <f t="shared" si="11"/>
        <v>295</v>
      </c>
      <c r="M139" s="127">
        <f t="shared" si="12"/>
        <v>0</v>
      </c>
    </row>
    <row r="140" spans="1:13" x14ac:dyDescent="0.2">
      <c r="A140" s="218" t="str">
        <f>'Net Gen'!B140</f>
        <v>89040101-Big Sandy 1</v>
      </c>
      <c r="B140" s="303">
        <f>'Net Gen'!C140</f>
        <v>44657.708333333336</v>
      </c>
      <c r="C140" s="304" t="str">
        <f>'Net Gen'!P140</f>
        <v>OFFLINE</v>
      </c>
      <c r="D140" s="304">
        <f>'Net Gen'!E140</f>
        <v>0</v>
      </c>
      <c r="E140" s="304">
        <f>'Net Gen'!I140</f>
        <v>0</v>
      </c>
      <c r="F140" s="304">
        <f>'Net Gen'!K140</f>
        <v>0</v>
      </c>
      <c r="G140" s="304">
        <f>'Net Gen'!N140</f>
        <v>0</v>
      </c>
      <c r="H140" s="304">
        <f>'Net Gen'!O140</f>
        <v>295</v>
      </c>
      <c r="J140" s="124">
        <f t="shared" si="9"/>
        <v>1</v>
      </c>
      <c r="K140" s="112">
        <f t="shared" si="10"/>
        <v>0</v>
      </c>
      <c r="L140" s="106">
        <f t="shared" si="11"/>
        <v>295</v>
      </c>
      <c r="M140" s="127">
        <f t="shared" si="12"/>
        <v>0</v>
      </c>
    </row>
    <row r="141" spans="1:13" x14ac:dyDescent="0.2">
      <c r="A141" s="218" t="str">
        <f>'Net Gen'!B141</f>
        <v>89040101-Big Sandy 1</v>
      </c>
      <c r="B141" s="303">
        <f>'Net Gen'!C141</f>
        <v>44657.75</v>
      </c>
      <c r="C141" s="304" t="str">
        <f>'Net Gen'!P141</f>
        <v>OFFLINE</v>
      </c>
      <c r="D141" s="304">
        <f>'Net Gen'!E141</f>
        <v>0</v>
      </c>
      <c r="E141" s="304">
        <f>'Net Gen'!I141</f>
        <v>0</v>
      </c>
      <c r="F141" s="304">
        <f>'Net Gen'!K141</f>
        <v>0</v>
      </c>
      <c r="G141" s="304">
        <f>'Net Gen'!N141</f>
        <v>0</v>
      </c>
      <c r="H141" s="304">
        <f>'Net Gen'!O141</f>
        <v>295</v>
      </c>
      <c r="J141" s="124">
        <f t="shared" si="9"/>
        <v>1</v>
      </c>
      <c r="K141" s="112">
        <f t="shared" si="10"/>
        <v>0</v>
      </c>
      <c r="L141" s="106">
        <f t="shared" si="11"/>
        <v>295</v>
      </c>
      <c r="M141" s="127">
        <f t="shared" si="12"/>
        <v>0</v>
      </c>
    </row>
    <row r="142" spans="1:13" x14ac:dyDescent="0.2">
      <c r="A142" s="218" t="str">
        <f>'Net Gen'!B142</f>
        <v>89040101-Big Sandy 1</v>
      </c>
      <c r="B142" s="303">
        <f>'Net Gen'!C142</f>
        <v>44657.791666666664</v>
      </c>
      <c r="C142" s="304" t="str">
        <f>'Net Gen'!P142</f>
        <v>OFFLINE</v>
      </c>
      <c r="D142" s="304">
        <f>'Net Gen'!E142</f>
        <v>0</v>
      </c>
      <c r="E142" s="304">
        <f>'Net Gen'!I142</f>
        <v>0</v>
      </c>
      <c r="F142" s="304">
        <f>'Net Gen'!K142</f>
        <v>0</v>
      </c>
      <c r="G142" s="304">
        <f>'Net Gen'!N142</f>
        <v>0</v>
      </c>
      <c r="H142" s="304">
        <f>'Net Gen'!O142</f>
        <v>295</v>
      </c>
      <c r="J142" s="124">
        <f t="shared" si="9"/>
        <v>1</v>
      </c>
      <c r="K142" s="112">
        <f t="shared" si="10"/>
        <v>0</v>
      </c>
      <c r="L142" s="106">
        <f t="shared" si="11"/>
        <v>295</v>
      </c>
      <c r="M142" s="127">
        <f t="shared" si="12"/>
        <v>0</v>
      </c>
    </row>
    <row r="143" spans="1:13" x14ac:dyDescent="0.2">
      <c r="A143" s="218" t="str">
        <f>'Net Gen'!B143</f>
        <v>89040101-Big Sandy 1</v>
      </c>
      <c r="B143" s="303">
        <f>'Net Gen'!C143</f>
        <v>44657.833333333336</v>
      </c>
      <c r="C143" s="304" t="str">
        <f>'Net Gen'!P143</f>
        <v>OFFLINE</v>
      </c>
      <c r="D143" s="304">
        <f>'Net Gen'!E143</f>
        <v>0</v>
      </c>
      <c r="E143" s="304">
        <f>'Net Gen'!I143</f>
        <v>0</v>
      </c>
      <c r="F143" s="304">
        <f>'Net Gen'!K143</f>
        <v>0</v>
      </c>
      <c r="G143" s="304">
        <f>'Net Gen'!N143</f>
        <v>0</v>
      </c>
      <c r="H143" s="304">
        <f>'Net Gen'!O143</f>
        <v>295</v>
      </c>
      <c r="J143" s="124">
        <f t="shared" si="9"/>
        <v>1</v>
      </c>
      <c r="K143" s="112">
        <f t="shared" si="10"/>
        <v>0</v>
      </c>
      <c r="L143" s="106">
        <f t="shared" si="11"/>
        <v>295</v>
      </c>
      <c r="M143" s="127">
        <f t="shared" si="12"/>
        <v>0</v>
      </c>
    </row>
    <row r="144" spans="1:13" x14ac:dyDescent="0.2">
      <c r="A144" s="218" t="str">
        <f>'Net Gen'!B144</f>
        <v>89040101-Big Sandy 1</v>
      </c>
      <c r="B144" s="303">
        <f>'Net Gen'!C144</f>
        <v>44657.875</v>
      </c>
      <c r="C144" s="304" t="str">
        <f>'Net Gen'!P144</f>
        <v>OFFLINE</v>
      </c>
      <c r="D144" s="304">
        <f>'Net Gen'!E144</f>
        <v>0</v>
      </c>
      <c r="E144" s="304">
        <f>'Net Gen'!I144</f>
        <v>0</v>
      </c>
      <c r="F144" s="304">
        <f>'Net Gen'!K144</f>
        <v>0</v>
      </c>
      <c r="G144" s="304">
        <f>'Net Gen'!N144</f>
        <v>0</v>
      </c>
      <c r="H144" s="304">
        <f>'Net Gen'!O144</f>
        <v>295</v>
      </c>
      <c r="J144" s="124">
        <f t="shared" si="9"/>
        <v>1</v>
      </c>
      <c r="K144" s="112">
        <f t="shared" si="10"/>
        <v>0</v>
      </c>
      <c r="L144" s="106">
        <f t="shared" si="11"/>
        <v>295</v>
      </c>
      <c r="M144" s="127">
        <f t="shared" si="12"/>
        <v>0</v>
      </c>
    </row>
    <row r="145" spans="1:13" x14ac:dyDescent="0.2">
      <c r="A145" s="218" t="str">
        <f>'Net Gen'!B145</f>
        <v>89040101-Big Sandy 1</v>
      </c>
      <c r="B145" s="303">
        <f>'Net Gen'!C145</f>
        <v>44657.916666666664</v>
      </c>
      <c r="C145" s="304" t="str">
        <f>'Net Gen'!P145</f>
        <v>OFFLINE</v>
      </c>
      <c r="D145" s="304">
        <f>'Net Gen'!E145</f>
        <v>0</v>
      </c>
      <c r="E145" s="304">
        <f>'Net Gen'!I145</f>
        <v>0</v>
      </c>
      <c r="F145" s="304">
        <f>'Net Gen'!K145</f>
        <v>0</v>
      </c>
      <c r="G145" s="304">
        <f>'Net Gen'!N145</f>
        <v>0</v>
      </c>
      <c r="H145" s="304">
        <f>'Net Gen'!O145</f>
        <v>295</v>
      </c>
      <c r="J145" s="124">
        <f t="shared" si="9"/>
        <v>1</v>
      </c>
      <c r="K145" s="112">
        <f t="shared" si="10"/>
        <v>0</v>
      </c>
      <c r="L145" s="106">
        <f t="shared" si="11"/>
        <v>295</v>
      </c>
      <c r="M145" s="127">
        <f t="shared" si="12"/>
        <v>0</v>
      </c>
    </row>
    <row r="146" spans="1:13" x14ac:dyDescent="0.2">
      <c r="A146" s="218" t="str">
        <f>'Net Gen'!B146</f>
        <v>89040101-Big Sandy 1</v>
      </c>
      <c r="B146" s="303">
        <f>'Net Gen'!C146</f>
        <v>44657.958333333336</v>
      </c>
      <c r="C146" s="304" t="str">
        <f>'Net Gen'!P146</f>
        <v>OFFLINE</v>
      </c>
      <c r="D146" s="304">
        <f>'Net Gen'!E146</f>
        <v>0</v>
      </c>
      <c r="E146" s="304">
        <f>'Net Gen'!I146</f>
        <v>0</v>
      </c>
      <c r="F146" s="304">
        <f>'Net Gen'!K146</f>
        <v>0</v>
      </c>
      <c r="G146" s="304">
        <f>'Net Gen'!N146</f>
        <v>0</v>
      </c>
      <c r="H146" s="304">
        <f>'Net Gen'!O146</f>
        <v>295</v>
      </c>
      <c r="J146" s="124">
        <f t="shared" si="9"/>
        <v>1</v>
      </c>
      <c r="K146" s="112">
        <f t="shared" si="10"/>
        <v>0</v>
      </c>
      <c r="L146" s="106">
        <f t="shared" si="11"/>
        <v>295</v>
      </c>
      <c r="M146" s="127">
        <f t="shared" si="12"/>
        <v>0</v>
      </c>
    </row>
    <row r="147" spans="1:13" x14ac:dyDescent="0.2">
      <c r="A147" s="218" t="str">
        <f>'Net Gen'!B147</f>
        <v>89040101-Big Sandy 1</v>
      </c>
      <c r="B147" s="303">
        <f>'Net Gen'!C147</f>
        <v>44658</v>
      </c>
      <c r="C147" s="304" t="str">
        <f>'Net Gen'!P147</f>
        <v>OFFLINE</v>
      </c>
      <c r="D147" s="304">
        <f>'Net Gen'!E147</f>
        <v>0</v>
      </c>
      <c r="E147" s="304">
        <f>'Net Gen'!I147</f>
        <v>0</v>
      </c>
      <c r="F147" s="304">
        <f>'Net Gen'!K147</f>
        <v>0</v>
      </c>
      <c r="G147" s="304">
        <f>'Net Gen'!N147</f>
        <v>0</v>
      </c>
      <c r="H147" s="304">
        <f>'Net Gen'!O147</f>
        <v>295</v>
      </c>
      <c r="J147" s="124">
        <f t="shared" si="9"/>
        <v>1</v>
      </c>
      <c r="K147" s="112">
        <f t="shared" si="10"/>
        <v>0</v>
      </c>
      <c r="L147" s="106">
        <f t="shared" si="11"/>
        <v>295</v>
      </c>
      <c r="M147" s="127">
        <f t="shared" si="12"/>
        <v>0</v>
      </c>
    </row>
    <row r="148" spans="1:13" x14ac:dyDescent="0.2">
      <c r="A148" s="218" t="str">
        <f>'Net Gen'!B148</f>
        <v>89040101-Big Sandy 1</v>
      </c>
      <c r="B148" s="303">
        <f>'Net Gen'!C148</f>
        <v>44658.041666666664</v>
      </c>
      <c r="C148" s="304" t="str">
        <f>'Net Gen'!P148</f>
        <v>OFFLINE</v>
      </c>
      <c r="D148" s="304">
        <f>'Net Gen'!E148</f>
        <v>0</v>
      </c>
      <c r="E148" s="304">
        <f>'Net Gen'!I148</f>
        <v>0</v>
      </c>
      <c r="F148" s="304">
        <f>'Net Gen'!K148</f>
        <v>0</v>
      </c>
      <c r="G148" s="304">
        <f>'Net Gen'!N148</f>
        <v>0</v>
      </c>
      <c r="H148" s="304">
        <f>'Net Gen'!O148</f>
        <v>295</v>
      </c>
      <c r="J148" s="124">
        <f t="shared" si="9"/>
        <v>1</v>
      </c>
      <c r="K148" s="112">
        <f t="shared" si="10"/>
        <v>0</v>
      </c>
      <c r="L148" s="106">
        <f t="shared" si="11"/>
        <v>295</v>
      </c>
      <c r="M148" s="127">
        <f t="shared" si="12"/>
        <v>0</v>
      </c>
    </row>
    <row r="149" spans="1:13" x14ac:dyDescent="0.2">
      <c r="A149" s="218" t="str">
        <f>'Net Gen'!B149</f>
        <v>89040101-Big Sandy 1</v>
      </c>
      <c r="B149" s="303">
        <f>'Net Gen'!C149</f>
        <v>44658.083333333336</v>
      </c>
      <c r="C149" s="304" t="str">
        <f>'Net Gen'!P149</f>
        <v>OFFLINE</v>
      </c>
      <c r="D149" s="304">
        <f>'Net Gen'!E149</f>
        <v>0</v>
      </c>
      <c r="E149" s="304">
        <f>'Net Gen'!I149</f>
        <v>0</v>
      </c>
      <c r="F149" s="304">
        <f>'Net Gen'!K149</f>
        <v>0</v>
      </c>
      <c r="G149" s="304">
        <f>'Net Gen'!N149</f>
        <v>0</v>
      </c>
      <c r="H149" s="304">
        <f>'Net Gen'!O149</f>
        <v>295</v>
      </c>
      <c r="J149" s="124">
        <f t="shared" si="9"/>
        <v>1</v>
      </c>
      <c r="K149" s="112">
        <f t="shared" si="10"/>
        <v>0</v>
      </c>
      <c r="L149" s="106">
        <f t="shared" si="11"/>
        <v>295</v>
      </c>
      <c r="M149" s="127">
        <f t="shared" si="12"/>
        <v>0</v>
      </c>
    </row>
    <row r="150" spans="1:13" x14ac:dyDescent="0.2">
      <c r="A150" s="218" t="str">
        <f>'Net Gen'!B150</f>
        <v>89040101-Big Sandy 1</v>
      </c>
      <c r="B150" s="303">
        <f>'Net Gen'!C150</f>
        <v>44658.125</v>
      </c>
      <c r="C150" s="304" t="str">
        <f>'Net Gen'!P150</f>
        <v>OFFLINE</v>
      </c>
      <c r="D150" s="304">
        <f>'Net Gen'!E150</f>
        <v>0</v>
      </c>
      <c r="E150" s="304">
        <f>'Net Gen'!I150</f>
        <v>0</v>
      </c>
      <c r="F150" s="304">
        <f>'Net Gen'!K150</f>
        <v>0</v>
      </c>
      <c r="G150" s="304">
        <f>'Net Gen'!N150</f>
        <v>0</v>
      </c>
      <c r="H150" s="304">
        <f>'Net Gen'!O150</f>
        <v>295</v>
      </c>
      <c r="J150" s="124">
        <f t="shared" si="9"/>
        <v>1</v>
      </c>
      <c r="K150" s="112">
        <f t="shared" si="10"/>
        <v>0</v>
      </c>
      <c r="L150" s="106">
        <f t="shared" si="11"/>
        <v>295</v>
      </c>
      <c r="M150" s="127">
        <f t="shared" si="12"/>
        <v>0</v>
      </c>
    </row>
    <row r="151" spans="1:13" x14ac:dyDescent="0.2">
      <c r="A151" s="218" t="str">
        <f>'Net Gen'!B151</f>
        <v>89040101-Big Sandy 1</v>
      </c>
      <c r="B151" s="303">
        <f>'Net Gen'!C151</f>
        <v>44658.166666666664</v>
      </c>
      <c r="C151" s="304" t="str">
        <f>'Net Gen'!P151</f>
        <v>OFFLINE</v>
      </c>
      <c r="D151" s="304">
        <f>'Net Gen'!E151</f>
        <v>0</v>
      </c>
      <c r="E151" s="304">
        <f>'Net Gen'!I151</f>
        <v>0</v>
      </c>
      <c r="F151" s="304">
        <f>'Net Gen'!K151</f>
        <v>0</v>
      </c>
      <c r="G151" s="304">
        <f>'Net Gen'!N151</f>
        <v>0</v>
      </c>
      <c r="H151" s="304">
        <f>'Net Gen'!O151</f>
        <v>295</v>
      </c>
      <c r="J151" s="124">
        <f t="shared" si="9"/>
        <v>1</v>
      </c>
      <c r="K151" s="112">
        <f t="shared" si="10"/>
        <v>0</v>
      </c>
      <c r="L151" s="106">
        <f t="shared" si="11"/>
        <v>295</v>
      </c>
      <c r="M151" s="127">
        <f t="shared" si="12"/>
        <v>0</v>
      </c>
    </row>
    <row r="152" spans="1:13" x14ac:dyDescent="0.2">
      <c r="A152" s="218" t="str">
        <f>'Net Gen'!B152</f>
        <v>89040101-Big Sandy 1</v>
      </c>
      <c r="B152" s="303">
        <f>'Net Gen'!C152</f>
        <v>44658.208333333336</v>
      </c>
      <c r="C152" s="304" t="str">
        <f>'Net Gen'!P152</f>
        <v>OFFLINE</v>
      </c>
      <c r="D152" s="304">
        <f>'Net Gen'!E152</f>
        <v>0</v>
      </c>
      <c r="E152" s="304">
        <f>'Net Gen'!I152</f>
        <v>0</v>
      </c>
      <c r="F152" s="304">
        <f>'Net Gen'!K152</f>
        <v>0</v>
      </c>
      <c r="G152" s="304">
        <f>'Net Gen'!N152</f>
        <v>0</v>
      </c>
      <c r="H152" s="304">
        <f>'Net Gen'!O152</f>
        <v>295</v>
      </c>
      <c r="J152" s="124">
        <f t="shared" si="9"/>
        <v>1</v>
      </c>
      <c r="K152" s="112">
        <f t="shared" si="10"/>
        <v>0</v>
      </c>
      <c r="L152" s="106">
        <f t="shared" si="11"/>
        <v>295</v>
      </c>
      <c r="M152" s="127">
        <f t="shared" si="12"/>
        <v>0</v>
      </c>
    </row>
    <row r="153" spans="1:13" x14ac:dyDescent="0.2">
      <c r="A153" s="218" t="str">
        <f>'Net Gen'!B153</f>
        <v>89040101-Big Sandy 1</v>
      </c>
      <c r="B153" s="303">
        <f>'Net Gen'!C153</f>
        <v>44658.25</v>
      </c>
      <c r="C153" s="304" t="str">
        <f>'Net Gen'!P153</f>
        <v>OFFLINE</v>
      </c>
      <c r="D153" s="304">
        <f>'Net Gen'!E153</f>
        <v>0</v>
      </c>
      <c r="E153" s="304">
        <f>'Net Gen'!I153</f>
        <v>0</v>
      </c>
      <c r="F153" s="304">
        <f>'Net Gen'!K153</f>
        <v>0</v>
      </c>
      <c r="G153" s="304">
        <f>'Net Gen'!N153</f>
        <v>0</v>
      </c>
      <c r="H153" s="304">
        <f>'Net Gen'!O153</f>
        <v>295</v>
      </c>
      <c r="J153" s="124">
        <f t="shared" si="9"/>
        <v>1</v>
      </c>
      <c r="K153" s="112">
        <f t="shared" si="10"/>
        <v>0</v>
      </c>
      <c r="L153" s="106">
        <f t="shared" si="11"/>
        <v>295</v>
      </c>
      <c r="M153" s="127">
        <f t="shared" si="12"/>
        <v>0</v>
      </c>
    </row>
    <row r="154" spans="1:13" x14ac:dyDescent="0.2">
      <c r="A154" s="218" t="str">
        <f>'Net Gen'!B154</f>
        <v>89040101-Big Sandy 1</v>
      </c>
      <c r="B154" s="303">
        <f>'Net Gen'!C154</f>
        <v>44658.291666666664</v>
      </c>
      <c r="C154" s="304" t="str">
        <f>'Net Gen'!P154</f>
        <v>OFFLINE</v>
      </c>
      <c r="D154" s="304">
        <f>'Net Gen'!E154</f>
        <v>0</v>
      </c>
      <c r="E154" s="304">
        <f>'Net Gen'!I154</f>
        <v>0</v>
      </c>
      <c r="F154" s="304">
        <f>'Net Gen'!K154</f>
        <v>0</v>
      </c>
      <c r="G154" s="304">
        <f>'Net Gen'!N154</f>
        <v>0</v>
      </c>
      <c r="H154" s="304">
        <f>'Net Gen'!O154</f>
        <v>295</v>
      </c>
      <c r="J154" s="124">
        <f t="shared" si="9"/>
        <v>1</v>
      </c>
      <c r="K154" s="112">
        <f t="shared" si="10"/>
        <v>0</v>
      </c>
      <c r="L154" s="106">
        <f t="shared" si="11"/>
        <v>295</v>
      </c>
      <c r="M154" s="127">
        <f t="shared" si="12"/>
        <v>0</v>
      </c>
    </row>
    <row r="155" spans="1:13" x14ac:dyDescent="0.2">
      <c r="A155" s="218" t="str">
        <f>'Net Gen'!B155</f>
        <v>89040101-Big Sandy 1</v>
      </c>
      <c r="B155" s="303">
        <f>'Net Gen'!C155</f>
        <v>44658.333333333336</v>
      </c>
      <c r="C155" s="304" t="str">
        <f>'Net Gen'!P155</f>
        <v>OFFLINE</v>
      </c>
      <c r="D155" s="304">
        <f>'Net Gen'!E155</f>
        <v>0</v>
      </c>
      <c r="E155" s="304">
        <f>'Net Gen'!I155</f>
        <v>0</v>
      </c>
      <c r="F155" s="304">
        <f>'Net Gen'!K155</f>
        <v>0</v>
      </c>
      <c r="G155" s="304">
        <f>'Net Gen'!N155</f>
        <v>0</v>
      </c>
      <c r="H155" s="304">
        <f>'Net Gen'!O155</f>
        <v>295</v>
      </c>
      <c r="J155" s="124">
        <f t="shared" si="9"/>
        <v>1</v>
      </c>
      <c r="K155" s="112">
        <f t="shared" si="10"/>
        <v>0</v>
      </c>
      <c r="L155" s="106">
        <f t="shared" si="11"/>
        <v>295</v>
      </c>
      <c r="M155" s="127">
        <f t="shared" si="12"/>
        <v>0</v>
      </c>
    </row>
    <row r="156" spans="1:13" x14ac:dyDescent="0.2">
      <c r="A156" s="218" t="str">
        <f>'Net Gen'!B156</f>
        <v>89040101-Big Sandy 1</v>
      </c>
      <c r="B156" s="303">
        <f>'Net Gen'!C156</f>
        <v>44658.375</v>
      </c>
      <c r="C156" s="304" t="str">
        <f>'Net Gen'!P156</f>
        <v>OFFLINE</v>
      </c>
      <c r="D156" s="304">
        <f>'Net Gen'!E156</f>
        <v>0</v>
      </c>
      <c r="E156" s="304">
        <f>'Net Gen'!I156</f>
        <v>0</v>
      </c>
      <c r="F156" s="304">
        <f>'Net Gen'!K156</f>
        <v>0</v>
      </c>
      <c r="G156" s="304">
        <f>'Net Gen'!N156</f>
        <v>0</v>
      </c>
      <c r="H156" s="304">
        <f>'Net Gen'!O156</f>
        <v>295</v>
      </c>
      <c r="J156" s="124">
        <f t="shared" si="9"/>
        <v>1</v>
      </c>
      <c r="K156" s="112">
        <f t="shared" si="10"/>
        <v>0</v>
      </c>
      <c r="L156" s="106">
        <f t="shared" si="11"/>
        <v>295</v>
      </c>
      <c r="M156" s="127">
        <f t="shared" si="12"/>
        <v>0</v>
      </c>
    </row>
    <row r="157" spans="1:13" x14ac:dyDescent="0.2">
      <c r="A157" s="218" t="str">
        <f>'Net Gen'!B157</f>
        <v>89040101-Big Sandy 1</v>
      </c>
      <c r="B157" s="303">
        <f>'Net Gen'!C157</f>
        <v>44658.416666666664</v>
      </c>
      <c r="C157" s="304" t="str">
        <f>'Net Gen'!P157</f>
        <v>OFFLINE</v>
      </c>
      <c r="D157" s="304">
        <f>'Net Gen'!E157</f>
        <v>0</v>
      </c>
      <c r="E157" s="304">
        <f>'Net Gen'!I157</f>
        <v>0</v>
      </c>
      <c r="F157" s="304">
        <f>'Net Gen'!K157</f>
        <v>0</v>
      </c>
      <c r="G157" s="304">
        <f>'Net Gen'!N157</f>
        <v>0</v>
      </c>
      <c r="H157" s="304">
        <f>'Net Gen'!O157</f>
        <v>295</v>
      </c>
      <c r="J157" s="124">
        <f t="shared" si="9"/>
        <v>1</v>
      </c>
      <c r="K157" s="112">
        <f t="shared" si="10"/>
        <v>0</v>
      </c>
      <c r="L157" s="106">
        <f t="shared" si="11"/>
        <v>295</v>
      </c>
      <c r="M157" s="127">
        <f t="shared" si="12"/>
        <v>0</v>
      </c>
    </row>
    <row r="158" spans="1:13" x14ac:dyDescent="0.2">
      <c r="A158" s="218" t="str">
        <f>'Net Gen'!B158</f>
        <v>89040101-Big Sandy 1</v>
      </c>
      <c r="B158" s="303">
        <f>'Net Gen'!C158</f>
        <v>44658.458333333336</v>
      </c>
      <c r="C158" s="304" t="str">
        <f>'Net Gen'!P158</f>
        <v>OFFLINE</v>
      </c>
      <c r="D158" s="304">
        <f>'Net Gen'!E158</f>
        <v>0</v>
      </c>
      <c r="E158" s="304">
        <f>'Net Gen'!I158</f>
        <v>0</v>
      </c>
      <c r="F158" s="304">
        <f>'Net Gen'!K158</f>
        <v>0</v>
      </c>
      <c r="G158" s="304">
        <f>'Net Gen'!N158</f>
        <v>0</v>
      </c>
      <c r="H158" s="304">
        <f>'Net Gen'!O158</f>
        <v>295</v>
      </c>
      <c r="J158" s="124">
        <f t="shared" si="9"/>
        <v>1</v>
      </c>
      <c r="K158" s="112">
        <f t="shared" si="10"/>
        <v>0</v>
      </c>
      <c r="L158" s="106">
        <f t="shared" si="11"/>
        <v>295</v>
      </c>
      <c r="M158" s="127">
        <f t="shared" si="12"/>
        <v>0</v>
      </c>
    </row>
    <row r="159" spans="1:13" x14ac:dyDescent="0.2">
      <c r="A159" s="218" t="str">
        <f>'Net Gen'!B159</f>
        <v>89040101-Big Sandy 1</v>
      </c>
      <c r="B159" s="303">
        <f>'Net Gen'!C159</f>
        <v>44658.5</v>
      </c>
      <c r="C159" s="304" t="str">
        <f>'Net Gen'!P159</f>
        <v>OFFLINE</v>
      </c>
      <c r="D159" s="304">
        <f>'Net Gen'!E159</f>
        <v>0</v>
      </c>
      <c r="E159" s="304">
        <f>'Net Gen'!I159</f>
        <v>0</v>
      </c>
      <c r="F159" s="304">
        <f>'Net Gen'!K159</f>
        <v>0</v>
      </c>
      <c r="G159" s="304">
        <f>'Net Gen'!N159</f>
        <v>0</v>
      </c>
      <c r="H159" s="304">
        <f>'Net Gen'!O159</f>
        <v>295</v>
      </c>
      <c r="J159" s="124">
        <f t="shared" si="9"/>
        <v>1</v>
      </c>
      <c r="K159" s="112">
        <f t="shared" si="10"/>
        <v>0</v>
      </c>
      <c r="L159" s="106">
        <f t="shared" si="11"/>
        <v>295</v>
      </c>
      <c r="M159" s="127">
        <f t="shared" si="12"/>
        <v>0</v>
      </c>
    </row>
    <row r="160" spans="1:13" x14ac:dyDescent="0.2">
      <c r="A160" s="218" t="str">
        <f>'Net Gen'!B160</f>
        <v>89040101-Big Sandy 1</v>
      </c>
      <c r="B160" s="303">
        <f>'Net Gen'!C160</f>
        <v>44658.541666666664</v>
      </c>
      <c r="C160" s="304" t="str">
        <f>'Net Gen'!P160</f>
        <v>OFFLINE</v>
      </c>
      <c r="D160" s="304">
        <f>'Net Gen'!E160</f>
        <v>0</v>
      </c>
      <c r="E160" s="304">
        <f>'Net Gen'!I160</f>
        <v>0</v>
      </c>
      <c r="F160" s="304">
        <f>'Net Gen'!K160</f>
        <v>0</v>
      </c>
      <c r="G160" s="304">
        <f>'Net Gen'!N160</f>
        <v>0</v>
      </c>
      <c r="H160" s="304">
        <f>'Net Gen'!O160</f>
        <v>295</v>
      </c>
      <c r="J160" s="124">
        <f t="shared" si="9"/>
        <v>1</v>
      </c>
      <c r="K160" s="112">
        <f t="shared" si="10"/>
        <v>0</v>
      </c>
      <c r="L160" s="106">
        <f t="shared" si="11"/>
        <v>295</v>
      </c>
      <c r="M160" s="127">
        <f t="shared" si="12"/>
        <v>0</v>
      </c>
    </row>
    <row r="161" spans="1:13" x14ac:dyDescent="0.2">
      <c r="A161" s="218" t="str">
        <f>'Net Gen'!B161</f>
        <v>89040101-Big Sandy 1</v>
      </c>
      <c r="B161" s="303">
        <f>'Net Gen'!C161</f>
        <v>44658.583333333336</v>
      </c>
      <c r="C161" s="304" t="str">
        <f>'Net Gen'!P161</f>
        <v>OFFLINE</v>
      </c>
      <c r="D161" s="304">
        <f>'Net Gen'!E161</f>
        <v>0</v>
      </c>
      <c r="E161" s="304">
        <f>'Net Gen'!I161</f>
        <v>0</v>
      </c>
      <c r="F161" s="304">
        <f>'Net Gen'!K161</f>
        <v>0</v>
      </c>
      <c r="G161" s="304">
        <f>'Net Gen'!N161</f>
        <v>0</v>
      </c>
      <c r="H161" s="304">
        <f>'Net Gen'!O161</f>
        <v>295</v>
      </c>
      <c r="J161" s="124">
        <f t="shared" si="9"/>
        <v>1</v>
      </c>
      <c r="K161" s="112">
        <f t="shared" si="10"/>
        <v>0</v>
      </c>
      <c r="L161" s="106">
        <f t="shared" si="11"/>
        <v>295</v>
      </c>
      <c r="M161" s="127">
        <f t="shared" si="12"/>
        <v>0</v>
      </c>
    </row>
    <row r="162" spans="1:13" x14ac:dyDescent="0.2">
      <c r="A162" s="218" t="str">
        <f>'Net Gen'!B162</f>
        <v>89040101-Big Sandy 1</v>
      </c>
      <c r="B162" s="303">
        <f>'Net Gen'!C162</f>
        <v>44658.625</v>
      </c>
      <c r="C162" s="304" t="str">
        <f>'Net Gen'!P162</f>
        <v>OFFLINE</v>
      </c>
      <c r="D162" s="304">
        <f>'Net Gen'!E162</f>
        <v>0</v>
      </c>
      <c r="E162" s="304">
        <f>'Net Gen'!I162</f>
        <v>0</v>
      </c>
      <c r="F162" s="304">
        <f>'Net Gen'!K162</f>
        <v>0</v>
      </c>
      <c r="G162" s="304">
        <f>'Net Gen'!N162</f>
        <v>0</v>
      </c>
      <c r="H162" s="304">
        <f>'Net Gen'!O162</f>
        <v>295</v>
      </c>
      <c r="J162" s="124">
        <f t="shared" si="9"/>
        <v>1</v>
      </c>
      <c r="K162" s="112">
        <f t="shared" si="10"/>
        <v>0</v>
      </c>
      <c r="L162" s="106">
        <f t="shared" si="11"/>
        <v>295</v>
      </c>
      <c r="M162" s="127">
        <f t="shared" si="12"/>
        <v>0</v>
      </c>
    </row>
    <row r="163" spans="1:13" x14ac:dyDescent="0.2">
      <c r="A163" s="218" t="str">
        <f>'Net Gen'!B163</f>
        <v>89040101-Big Sandy 1</v>
      </c>
      <c r="B163" s="303">
        <f>'Net Gen'!C163</f>
        <v>44658.666666666664</v>
      </c>
      <c r="C163" s="304" t="str">
        <f>'Net Gen'!P163</f>
        <v>OFFLINE</v>
      </c>
      <c r="D163" s="304">
        <f>'Net Gen'!E163</f>
        <v>0</v>
      </c>
      <c r="E163" s="304">
        <f>'Net Gen'!I163</f>
        <v>0</v>
      </c>
      <c r="F163" s="304">
        <f>'Net Gen'!K163</f>
        <v>0</v>
      </c>
      <c r="G163" s="304">
        <f>'Net Gen'!N163</f>
        <v>0</v>
      </c>
      <c r="H163" s="304">
        <f>'Net Gen'!O163</f>
        <v>295</v>
      </c>
      <c r="J163" s="124">
        <f t="shared" si="9"/>
        <v>1</v>
      </c>
      <c r="K163" s="112">
        <f t="shared" si="10"/>
        <v>0</v>
      </c>
      <c r="L163" s="106">
        <f t="shared" si="11"/>
        <v>295</v>
      </c>
      <c r="M163" s="127">
        <f t="shared" si="12"/>
        <v>0</v>
      </c>
    </row>
    <row r="164" spans="1:13" x14ac:dyDescent="0.2">
      <c r="A164" s="218" t="str">
        <f>'Net Gen'!B164</f>
        <v>89040101-Big Sandy 1</v>
      </c>
      <c r="B164" s="303">
        <f>'Net Gen'!C164</f>
        <v>44658.708333333336</v>
      </c>
      <c r="C164" s="304" t="str">
        <f>'Net Gen'!P164</f>
        <v>OFFLINE</v>
      </c>
      <c r="D164" s="304">
        <f>'Net Gen'!E164</f>
        <v>0</v>
      </c>
      <c r="E164" s="304">
        <f>'Net Gen'!I164</f>
        <v>0</v>
      </c>
      <c r="F164" s="304">
        <f>'Net Gen'!K164</f>
        <v>0</v>
      </c>
      <c r="G164" s="304">
        <f>'Net Gen'!N164</f>
        <v>0</v>
      </c>
      <c r="H164" s="304">
        <f>'Net Gen'!O164</f>
        <v>295</v>
      </c>
      <c r="J164" s="124">
        <f t="shared" si="9"/>
        <v>1</v>
      </c>
      <c r="K164" s="112">
        <f t="shared" si="10"/>
        <v>0</v>
      </c>
      <c r="L164" s="106">
        <f t="shared" si="11"/>
        <v>295</v>
      </c>
      <c r="M164" s="127">
        <f t="shared" si="12"/>
        <v>0</v>
      </c>
    </row>
    <row r="165" spans="1:13" x14ac:dyDescent="0.2">
      <c r="A165" s="218" t="str">
        <f>'Net Gen'!B165</f>
        <v>89040101-Big Sandy 1</v>
      </c>
      <c r="B165" s="303">
        <f>'Net Gen'!C165</f>
        <v>44658.75</v>
      </c>
      <c r="C165" s="304" t="str">
        <f>'Net Gen'!P165</f>
        <v>OFFLINE</v>
      </c>
      <c r="D165" s="304">
        <f>'Net Gen'!E165</f>
        <v>0</v>
      </c>
      <c r="E165" s="304">
        <f>'Net Gen'!I165</f>
        <v>0</v>
      </c>
      <c r="F165" s="304">
        <f>'Net Gen'!K165</f>
        <v>0</v>
      </c>
      <c r="G165" s="304">
        <f>'Net Gen'!N165</f>
        <v>0</v>
      </c>
      <c r="H165" s="304">
        <f>'Net Gen'!O165</f>
        <v>295</v>
      </c>
      <c r="J165" s="124">
        <f t="shared" si="9"/>
        <v>1</v>
      </c>
      <c r="K165" s="112">
        <f t="shared" si="10"/>
        <v>0</v>
      </c>
      <c r="L165" s="106">
        <f t="shared" si="11"/>
        <v>295</v>
      </c>
      <c r="M165" s="127">
        <f t="shared" si="12"/>
        <v>0</v>
      </c>
    </row>
    <row r="166" spans="1:13" x14ac:dyDescent="0.2">
      <c r="A166" s="218" t="str">
        <f>'Net Gen'!B166</f>
        <v>89040101-Big Sandy 1</v>
      </c>
      <c r="B166" s="303">
        <f>'Net Gen'!C166</f>
        <v>44658.791666666664</v>
      </c>
      <c r="C166" s="304" t="str">
        <f>'Net Gen'!P166</f>
        <v>OFFLINE</v>
      </c>
      <c r="D166" s="304">
        <f>'Net Gen'!E166</f>
        <v>0</v>
      </c>
      <c r="E166" s="304">
        <f>'Net Gen'!I166</f>
        <v>0</v>
      </c>
      <c r="F166" s="304">
        <f>'Net Gen'!K166</f>
        <v>0</v>
      </c>
      <c r="G166" s="304">
        <f>'Net Gen'!N166</f>
        <v>0</v>
      </c>
      <c r="H166" s="304">
        <f>'Net Gen'!O166</f>
        <v>295</v>
      </c>
      <c r="J166" s="124">
        <f t="shared" si="9"/>
        <v>1</v>
      </c>
      <c r="K166" s="112">
        <f t="shared" si="10"/>
        <v>0</v>
      </c>
      <c r="L166" s="106">
        <f t="shared" si="11"/>
        <v>295</v>
      </c>
      <c r="M166" s="127">
        <f t="shared" si="12"/>
        <v>0</v>
      </c>
    </row>
    <row r="167" spans="1:13" x14ac:dyDescent="0.2">
      <c r="A167" s="218" t="str">
        <f>'Net Gen'!B167</f>
        <v>89040101-Big Sandy 1</v>
      </c>
      <c r="B167" s="303">
        <f>'Net Gen'!C167</f>
        <v>44658.833333333336</v>
      </c>
      <c r="C167" s="304" t="str">
        <f>'Net Gen'!P167</f>
        <v>OFFLINE</v>
      </c>
      <c r="D167" s="304">
        <f>'Net Gen'!E167</f>
        <v>0</v>
      </c>
      <c r="E167" s="304">
        <f>'Net Gen'!I167</f>
        <v>0</v>
      </c>
      <c r="F167" s="304">
        <f>'Net Gen'!K167</f>
        <v>0</v>
      </c>
      <c r="G167" s="304">
        <f>'Net Gen'!N167</f>
        <v>0</v>
      </c>
      <c r="H167" s="304">
        <f>'Net Gen'!O167</f>
        <v>295</v>
      </c>
      <c r="J167" s="124">
        <f t="shared" si="9"/>
        <v>1</v>
      </c>
      <c r="K167" s="112">
        <f t="shared" si="10"/>
        <v>0</v>
      </c>
      <c r="L167" s="106">
        <f t="shared" si="11"/>
        <v>295</v>
      </c>
      <c r="M167" s="127">
        <f t="shared" si="12"/>
        <v>0</v>
      </c>
    </row>
    <row r="168" spans="1:13" x14ac:dyDescent="0.2">
      <c r="A168" s="218" t="str">
        <f>'Net Gen'!B168</f>
        <v>89040101-Big Sandy 1</v>
      </c>
      <c r="B168" s="303">
        <f>'Net Gen'!C168</f>
        <v>44658.875</v>
      </c>
      <c r="C168" s="304" t="str">
        <f>'Net Gen'!P168</f>
        <v>OFFLINE</v>
      </c>
      <c r="D168" s="304">
        <f>'Net Gen'!E168</f>
        <v>0</v>
      </c>
      <c r="E168" s="304">
        <f>'Net Gen'!I168</f>
        <v>0</v>
      </c>
      <c r="F168" s="304">
        <f>'Net Gen'!K168</f>
        <v>0</v>
      </c>
      <c r="G168" s="304">
        <f>'Net Gen'!N168</f>
        <v>0</v>
      </c>
      <c r="H168" s="304">
        <f>'Net Gen'!O168</f>
        <v>295</v>
      </c>
      <c r="J168" s="124">
        <f t="shared" si="9"/>
        <v>1</v>
      </c>
      <c r="K168" s="112">
        <f t="shared" si="10"/>
        <v>0</v>
      </c>
      <c r="L168" s="106">
        <f t="shared" si="11"/>
        <v>295</v>
      </c>
      <c r="M168" s="127">
        <f t="shared" si="12"/>
        <v>0</v>
      </c>
    </row>
    <row r="169" spans="1:13" x14ac:dyDescent="0.2">
      <c r="A169" s="218" t="str">
        <f>'Net Gen'!B169</f>
        <v>89040101-Big Sandy 1</v>
      </c>
      <c r="B169" s="303">
        <f>'Net Gen'!C169</f>
        <v>44658.916666666664</v>
      </c>
      <c r="C169" s="304" t="str">
        <f>'Net Gen'!P169</f>
        <v>OFFLINE</v>
      </c>
      <c r="D169" s="304">
        <f>'Net Gen'!E169</f>
        <v>0</v>
      </c>
      <c r="E169" s="304">
        <f>'Net Gen'!I169</f>
        <v>0</v>
      </c>
      <c r="F169" s="304">
        <f>'Net Gen'!K169</f>
        <v>0</v>
      </c>
      <c r="G169" s="304">
        <f>'Net Gen'!N169</f>
        <v>0</v>
      </c>
      <c r="H169" s="304">
        <f>'Net Gen'!O169</f>
        <v>295</v>
      </c>
      <c r="J169" s="124">
        <f t="shared" si="9"/>
        <v>1</v>
      </c>
      <c r="K169" s="112">
        <f t="shared" si="10"/>
        <v>0</v>
      </c>
      <c r="L169" s="106">
        <f t="shared" si="11"/>
        <v>295</v>
      </c>
      <c r="M169" s="127">
        <f t="shared" si="12"/>
        <v>0</v>
      </c>
    </row>
    <row r="170" spans="1:13" x14ac:dyDescent="0.2">
      <c r="A170" s="218" t="str">
        <f>'Net Gen'!B170</f>
        <v>89040101-Big Sandy 1</v>
      </c>
      <c r="B170" s="303">
        <f>'Net Gen'!C170</f>
        <v>44658.958333333336</v>
      </c>
      <c r="C170" s="304" t="str">
        <f>'Net Gen'!P170</f>
        <v>OFFLINE</v>
      </c>
      <c r="D170" s="304">
        <f>'Net Gen'!E170</f>
        <v>0</v>
      </c>
      <c r="E170" s="304">
        <f>'Net Gen'!I170</f>
        <v>0</v>
      </c>
      <c r="F170" s="304">
        <f>'Net Gen'!K170</f>
        <v>0</v>
      </c>
      <c r="G170" s="304">
        <f>'Net Gen'!N170</f>
        <v>0</v>
      </c>
      <c r="H170" s="304">
        <f>'Net Gen'!O170</f>
        <v>295</v>
      </c>
      <c r="J170" s="124">
        <f t="shared" si="9"/>
        <v>1</v>
      </c>
      <c r="K170" s="112">
        <f t="shared" si="10"/>
        <v>0</v>
      </c>
      <c r="L170" s="106">
        <f t="shared" si="11"/>
        <v>295</v>
      </c>
      <c r="M170" s="127">
        <f t="shared" si="12"/>
        <v>0</v>
      </c>
    </row>
    <row r="171" spans="1:13" x14ac:dyDescent="0.2">
      <c r="A171" s="218" t="str">
        <f>'Net Gen'!B171</f>
        <v>89040101-Big Sandy 1</v>
      </c>
      <c r="B171" s="303">
        <f>'Net Gen'!C171</f>
        <v>44659</v>
      </c>
      <c r="C171" s="304" t="str">
        <f>'Net Gen'!P171</f>
        <v>OFFLINE</v>
      </c>
      <c r="D171" s="304">
        <f>'Net Gen'!E171</f>
        <v>0</v>
      </c>
      <c r="E171" s="304">
        <f>'Net Gen'!I171</f>
        <v>0</v>
      </c>
      <c r="F171" s="304">
        <f>'Net Gen'!K171</f>
        <v>0</v>
      </c>
      <c r="G171" s="304">
        <f>'Net Gen'!N171</f>
        <v>0</v>
      </c>
      <c r="H171" s="304">
        <f>'Net Gen'!O171</f>
        <v>295</v>
      </c>
      <c r="J171" s="124">
        <f t="shared" si="9"/>
        <v>1</v>
      </c>
      <c r="K171" s="112">
        <f t="shared" si="10"/>
        <v>0</v>
      </c>
      <c r="L171" s="106">
        <f t="shared" si="11"/>
        <v>295</v>
      </c>
      <c r="M171" s="127">
        <f t="shared" si="12"/>
        <v>0</v>
      </c>
    </row>
    <row r="172" spans="1:13" x14ac:dyDescent="0.2">
      <c r="A172" s="218" t="str">
        <f>'Net Gen'!B172</f>
        <v>89040101-Big Sandy 1</v>
      </c>
      <c r="B172" s="303">
        <f>'Net Gen'!C172</f>
        <v>44659.041666666664</v>
      </c>
      <c r="C172" s="304" t="str">
        <f>'Net Gen'!P172</f>
        <v>OFFLINE</v>
      </c>
      <c r="D172" s="304">
        <f>'Net Gen'!E172</f>
        <v>0</v>
      </c>
      <c r="E172" s="304">
        <f>'Net Gen'!I172</f>
        <v>0</v>
      </c>
      <c r="F172" s="304">
        <f>'Net Gen'!K172</f>
        <v>0</v>
      </c>
      <c r="G172" s="304">
        <f>'Net Gen'!N172</f>
        <v>0</v>
      </c>
      <c r="H172" s="304">
        <f>'Net Gen'!O172</f>
        <v>295</v>
      </c>
      <c r="J172" s="124">
        <f t="shared" si="9"/>
        <v>1</v>
      </c>
      <c r="K172" s="112">
        <f t="shared" si="10"/>
        <v>0</v>
      </c>
      <c r="L172" s="106">
        <f t="shared" si="11"/>
        <v>295</v>
      </c>
      <c r="M172" s="127">
        <f t="shared" si="12"/>
        <v>0</v>
      </c>
    </row>
    <row r="173" spans="1:13" x14ac:dyDescent="0.2">
      <c r="A173" s="218" t="str">
        <f>'Net Gen'!B173</f>
        <v>89040101-Big Sandy 1</v>
      </c>
      <c r="B173" s="303">
        <f>'Net Gen'!C173</f>
        <v>44659.083333333336</v>
      </c>
      <c r="C173" s="304" t="str">
        <f>'Net Gen'!P173</f>
        <v>OFFLINE</v>
      </c>
      <c r="D173" s="304">
        <f>'Net Gen'!E173</f>
        <v>0</v>
      </c>
      <c r="E173" s="304">
        <f>'Net Gen'!I173</f>
        <v>0</v>
      </c>
      <c r="F173" s="304">
        <f>'Net Gen'!K173</f>
        <v>0</v>
      </c>
      <c r="G173" s="304">
        <f>'Net Gen'!N173</f>
        <v>0</v>
      </c>
      <c r="H173" s="304">
        <f>'Net Gen'!O173</f>
        <v>295</v>
      </c>
      <c r="J173" s="124">
        <f t="shared" si="9"/>
        <v>1</v>
      </c>
      <c r="K173" s="112">
        <f t="shared" si="10"/>
        <v>0</v>
      </c>
      <c r="L173" s="106">
        <f t="shared" si="11"/>
        <v>295</v>
      </c>
      <c r="M173" s="127">
        <f t="shared" si="12"/>
        <v>0</v>
      </c>
    </row>
    <row r="174" spans="1:13" x14ac:dyDescent="0.2">
      <c r="A174" s="218" t="str">
        <f>'Net Gen'!B174</f>
        <v>89040101-Big Sandy 1</v>
      </c>
      <c r="B174" s="303">
        <f>'Net Gen'!C174</f>
        <v>44659.125</v>
      </c>
      <c r="C174" s="304" t="str">
        <f>'Net Gen'!P174</f>
        <v>OFFLINE</v>
      </c>
      <c r="D174" s="304">
        <f>'Net Gen'!E174</f>
        <v>0</v>
      </c>
      <c r="E174" s="304">
        <f>'Net Gen'!I174</f>
        <v>0</v>
      </c>
      <c r="F174" s="304">
        <f>'Net Gen'!K174</f>
        <v>0</v>
      </c>
      <c r="G174" s="304">
        <f>'Net Gen'!N174</f>
        <v>0</v>
      </c>
      <c r="H174" s="304">
        <f>'Net Gen'!O174</f>
        <v>295</v>
      </c>
      <c r="J174" s="124">
        <f t="shared" si="9"/>
        <v>1</v>
      </c>
      <c r="K174" s="112">
        <f t="shared" si="10"/>
        <v>0</v>
      </c>
      <c r="L174" s="106">
        <f t="shared" si="11"/>
        <v>295</v>
      </c>
      <c r="M174" s="127">
        <f t="shared" si="12"/>
        <v>0</v>
      </c>
    </row>
    <row r="175" spans="1:13" x14ac:dyDescent="0.2">
      <c r="A175" s="218" t="str">
        <f>'Net Gen'!B175</f>
        <v>89040101-Big Sandy 1</v>
      </c>
      <c r="B175" s="303">
        <f>'Net Gen'!C175</f>
        <v>44659.166666666664</v>
      </c>
      <c r="C175" s="304" t="str">
        <f>'Net Gen'!P175</f>
        <v>OFFLINE</v>
      </c>
      <c r="D175" s="304">
        <f>'Net Gen'!E175</f>
        <v>0</v>
      </c>
      <c r="E175" s="304">
        <f>'Net Gen'!I175</f>
        <v>0</v>
      </c>
      <c r="F175" s="304">
        <f>'Net Gen'!K175</f>
        <v>0</v>
      </c>
      <c r="G175" s="304">
        <f>'Net Gen'!N175</f>
        <v>0</v>
      </c>
      <c r="H175" s="304">
        <f>'Net Gen'!O175</f>
        <v>295</v>
      </c>
      <c r="J175" s="124">
        <f t="shared" si="9"/>
        <v>1</v>
      </c>
      <c r="K175" s="112">
        <f t="shared" si="10"/>
        <v>0</v>
      </c>
      <c r="L175" s="106">
        <f t="shared" si="11"/>
        <v>295</v>
      </c>
      <c r="M175" s="127">
        <f t="shared" si="12"/>
        <v>0</v>
      </c>
    </row>
    <row r="176" spans="1:13" x14ac:dyDescent="0.2">
      <c r="A176" s="218" t="str">
        <f>'Net Gen'!B176</f>
        <v>89040101-Big Sandy 1</v>
      </c>
      <c r="B176" s="303">
        <f>'Net Gen'!C176</f>
        <v>44659.208333333336</v>
      </c>
      <c r="C176" s="304" t="str">
        <f>'Net Gen'!P176</f>
        <v>OFFLINE</v>
      </c>
      <c r="D176" s="304">
        <f>'Net Gen'!E176</f>
        <v>0</v>
      </c>
      <c r="E176" s="304">
        <f>'Net Gen'!I176</f>
        <v>0</v>
      </c>
      <c r="F176" s="304">
        <f>'Net Gen'!K176</f>
        <v>0</v>
      </c>
      <c r="G176" s="304">
        <f>'Net Gen'!N176</f>
        <v>0</v>
      </c>
      <c r="H176" s="304">
        <f>'Net Gen'!O176</f>
        <v>295</v>
      </c>
      <c r="J176" s="124">
        <f t="shared" si="9"/>
        <v>1</v>
      </c>
      <c r="K176" s="112">
        <f t="shared" si="10"/>
        <v>0</v>
      </c>
      <c r="L176" s="106">
        <f t="shared" si="11"/>
        <v>295</v>
      </c>
      <c r="M176" s="127">
        <f t="shared" si="12"/>
        <v>0</v>
      </c>
    </row>
    <row r="177" spans="1:13" x14ac:dyDescent="0.2">
      <c r="A177" s="218" t="str">
        <f>'Net Gen'!B177</f>
        <v>89040101-Big Sandy 1</v>
      </c>
      <c r="B177" s="303">
        <f>'Net Gen'!C177</f>
        <v>44659.25</v>
      </c>
      <c r="C177" s="304" t="str">
        <f>'Net Gen'!P177</f>
        <v>OFFLINE</v>
      </c>
      <c r="D177" s="304">
        <f>'Net Gen'!E177</f>
        <v>0</v>
      </c>
      <c r="E177" s="304">
        <f>'Net Gen'!I177</f>
        <v>0</v>
      </c>
      <c r="F177" s="304">
        <f>'Net Gen'!K177</f>
        <v>0</v>
      </c>
      <c r="G177" s="304">
        <f>'Net Gen'!N177</f>
        <v>0</v>
      </c>
      <c r="H177" s="304">
        <f>'Net Gen'!O177</f>
        <v>295</v>
      </c>
      <c r="J177" s="124">
        <f t="shared" si="9"/>
        <v>1</v>
      </c>
      <c r="K177" s="112">
        <f t="shared" si="10"/>
        <v>0</v>
      </c>
      <c r="L177" s="106">
        <f t="shared" si="11"/>
        <v>295</v>
      </c>
      <c r="M177" s="127">
        <f t="shared" si="12"/>
        <v>0</v>
      </c>
    </row>
    <row r="178" spans="1:13" x14ac:dyDescent="0.2">
      <c r="A178" s="218" t="str">
        <f>'Net Gen'!B178</f>
        <v>89040101-Big Sandy 1</v>
      </c>
      <c r="B178" s="303">
        <f>'Net Gen'!C178</f>
        <v>44659.291666666664</v>
      </c>
      <c r="C178" s="304" t="str">
        <f>'Net Gen'!P178</f>
        <v>OFFLINE</v>
      </c>
      <c r="D178" s="304">
        <f>'Net Gen'!E178</f>
        <v>0</v>
      </c>
      <c r="E178" s="304">
        <f>'Net Gen'!I178</f>
        <v>0</v>
      </c>
      <c r="F178" s="304">
        <f>'Net Gen'!K178</f>
        <v>0</v>
      </c>
      <c r="G178" s="304">
        <f>'Net Gen'!N178</f>
        <v>0</v>
      </c>
      <c r="H178" s="304">
        <f>'Net Gen'!O178</f>
        <v>295</v>
      </c>
      <c r="J178" s="124">
        <f t="shared" si="9"/>
        <v>1</v>
      </c>
      <c r="K178" s="112">
        <f t="shared" si="10"/>
        <v>0</v>
      </c>
      <c r="L178" s="106">
        <f t="shared" si="11"/>
        <v>295</v>
      </c>
      <c r="M178" s="127">
        <f t="shared" si="12"/>
        <v>0</v>
      </c>
    </row>
    <row r="179" spans="1:13" x14ac:dyDescent="0.2">
      <c r="A179" s="218" t="str">
        <f>'Net Gen'!B179</f>
        <v>89040101-Big Sandy 1</v>
      </c>
      <c r="B179" s="303">
        <f>'Net Gen'!C179</f>
        <v>44659.333333333336</v>
      </c>
      <c r="C179" s="304" t="str">
        <f>'Net Gen'!P179</f>
        <v>OFFLINE</v>
      </c>
      <c r="D179" s="304">
        <f>'Net Gen'!E179</f>
        <v>0</v>
      </c>
      <c r="E179" s="304">
        <f>'Net Gen'!I179</f>
        <v>0</v>
      </c>
      <c r="F179" s="304">
        <f>'Net Gen'!K179</f>
        <v>0</v>
      </c>
      <c r="G179" s="304">
        <f>'Net Gen'!N179</f>
        <v>0</v>
      </c>
      <c r="H179" s="304">
        <f>'Net Gen'!O179</f>
        <v>295</v>
      </c>
      <c r="J179" s="124">
        <f t="shared" si="9"/>
        <v>1</v>
      </c>
      <c r="K179" s="112">
        <f t="shared" si="10"/>
        <v>0</v>
      </c>
      <c r="L179" s="106">
        <f t="shared" si="11"/>
        <v>295</v>
      </c>
      <c r="M179" s="127">
        <f t="shared" si="12"/>
        <v>0</v>
      </c>
    </row>
    <row r="180" spans="1:13" x14ac:dyDescent="0.2">
      <c r="A180" s="218" t="str">
        <f>'Net Gen'!B180</f>
        <v>89040101-Big Sandy 1</v>
      </c>
      <c r="B180" s="303">
        <f>'Net Gen'!C180</f>
        <v>44659.375</v>
      </c>
      <c r="C180" s="304" t="str">
        <f>'Net Gen'!P180</f>
        <v>OFFLINE</v>
      </c>
      <c r="D180" s="304">
        <f>'Net Gen'!E180</f>
        <v>0</v>
      </c>
      <c r="E180" s="304">
        <f>'Net Gen'!I180</f>
        <v>0</v>
      </c>
      <c r="F180" s="304">
        <f>'Net Gen'!K180</f>
        <v>0</v>
      </c>
      <c r="G180" s="304">
        <f>'Net Gen'!N180</f>
        <v>0</v>
      </c>
      <c r="H180" s="304">
        <f>'Net Gen'!O180</f>
        <v>295</v>
      </c>
      <c r="J180" s="124">
        <f t="shared" si="9"/>
        <v>1</v>
      </c>
      <c r="K180" s="112">
        <f t="shared" si="10"/>
        <v>0</v>
      </c>
      <c r="L180" s="106">
        <f t="shared" si="11"/>
        <v>295</v>
      </c>
      <c r="M180" s="127">
        <f t="shared" si="12"/>
        <v>0</v>
      </c>
    </row>
    <row r="181" spans="1:13" x14ac:dyDescent="0.2">
      <c r="A181" s="218" t="str">
        <f>'Net Gen'!B181</f>
        <v>89040101-Big Sandy 1</v>
      </c>
      <c r="B181" s="303">
        <f>'Net Gen'!C181</f>
        <v>44659.416666666664</v>
      </c>
      <c r="C181" s="304" t="str">
        <f>'Net Gen'!P181</f>
        <v>OFFLINE</v>
      </c>
      <c r="D181" s="304">
        <f>'Net Gen'!E181</f>
        <v>0</v>
      </c>
      <c r="E181" s="304">
        <f>'Net Gen'!I181</f>
        <v>0</v>
      </c>
      <c r="F181" s="304">
        <f>'Net Gen'!K181</f>
        <v>0</v>
      </c>
      <c r="G181" s="304">
        <f>'Net Gen'!N181</f>
        <v>0</v>
      </c>
      <c r="H181" s="304">
        <f>'Net Gen'!O181</f>
        <v>295</v>
      </c>
      <c r="J181" s="124">
        <f t="shared" si="9"/>
        <v>1</v>
      </c>
      <c r="K181" s="112">
        <f t="shared" si="10"/>
        <v>0</v>
      </c>
      <c r="L181" s="106">
        <f t="shared" si="11"/>
        <v>295</v>
      </c>
      <c r="M181" s="127">
        <f t="shared" si="12"/>
        <v>0</v>
      </c>
    </row>
    <row r="182" spans="1:13" x14ac:dyDescent="0.2">
      <c r="A182" s="218" t="str">
        <f>'Net Gen'!B182</f>
        <v>89040101-Big Sandy 1</v>
      </c>
      <c r="B182" s="303">
        <f>'Net Gen'!C182</f>
        <v>44659.458333333336</v>
      </c>
      <c r="C182" s="304" t="str">
        <f>'Net Gen'!P182</f>
        <v>OFFLINE</v>
      </c>
      <c r="D182" s="304">
        <f>'Net Gen'!E182</f>
        <v>0</v>
      </c>
      <c r="E182" s="304">
        <f>'Net Gen'!I182</f>
        <v>0</v>
      </c>
      <c r="F182" s="304">
        <f>'Net Gen'!K182</f>
        <v>0</v>
      </c>
      <c r="G182" s="304">
        <f>'Net Gen'!N182</f>
        <v>0</v>
      </c>
      <c r="H182" s="304">
        <f>'Net Gen'!O182</f>
        <v>295</v>
      </c>
      <c r="J182" s="124">
        <f t="shared" si="9"/>
        <v>1</v>
      </c>
      <c r="K182" s="112">
        <f t="shared" si="10"/>
        <v>0</v>
      </c>
      <c r="L182" s="106">
        <f t="shared" si="11"/>
        <v>295</v>
      </c>
      <c r="M182" s="127">
        <f t="shared" si="12"/>
        <v>0</v>
      </c>
    </row>
    <row r="183" spans="1:13" x14ac:dyDescent="0.2">
      <c r="A183" s="218" t="str">
        <f>'Net Gen'!B183</f>
        <v>89040101-Big Sandy 1</v>
      </c>
      <c r="B183" s="303">
        <f>'Net Gen'!C183</f>
        <v>44659.5</v>
      </c>
      <c r="C183" s="304" t="str">
        <f>'Net Gen'!P183</f>
        <v>OFFLINE</v>
      </c>
      <c r="D183" s="304">
        <f>'Net Gen'!E183</f>
        <v>0</v>
      </c>
      <c r="E183" s="304">
        <f>'Net Gen'!I183</f>
        <v>0</v>
      </c>
      <c r="F183" s="304">
        <f>'Net Gen'!K183</f>
        <v>0</v>
      </c>
      <c r="G183" s="304">
        <f>'Net Gen'!N183</f>
        <v>0</v>
      </c>
      <c r="H183" s="304">
        <f>'Net Gen'!O183</f>
        <v>295</v>
      </c>
      <c r="J183" s="124">
        <f t="shared" si="9"/>
        <v>1</v>
      </c>
      <c r="K183" s="112">
        <f t="shared" si="10"/>
        <v>0</v>
      </c>
      <c r="L183" s="106">
        <f t="shared" si="11"/>
        <v>295</v>
      </c>
      <c r="M183" s="127">
        <f t="shared" si="12"/>
        <v>0</v>
      </c>
    </row>
    <row r="184" spans="1:13" x14ac:dyDescent="0.2">
      <c r="A184" s="218" t="str">
        <f>'Net Gen'!B184</f>
        <v>89040101-Big Sandy 1</v>
      </c>
      <c r="B184" s="303">
        <f>'Net Gen'!C184</f>
        <v>44659.541666666664</v>
      </c>
      <c r="C184" s="304" t="str">
        <f>'Net Gen'!P184</f>
        <v>OFFLINE</v>
      </c>
      <c r="D184" s="304">
        <f>'Net Gen'!E184</f>
        <v>0</v>
      </c>
      <c r="E184" s="304">
        <f>'Net Gen'!I184</f>
        <v>0</v>
      </c>
      <c r="F184" s="304">
        <f>'Net Gen'!K184</f>
        <v>0</v>
      </c>
      <c r="G184" s="304">
        <f>'Net Gen'!N184</f>
        <v>0</v>
      </c>
      <c r="H184" s="304">
        <f>'Net Gen'!O184</f>
        <v>295</v>
      </c>
      <c r="J184" s="124">
        <f t="shared" si="9"/>
        <v>1</v>
      </c>
      <c r="K184" s="112">
        <f t="shared" si="10"/>
        <v>0</v>
      </c>
      <c r="L184" s="106">
        <f t="shared" si="11"/>
        <v>295</v>
      </c>
      <c r="M184" s="127">
        <f t="shared" si="12"/>
        <v>0</v>
      </c>
    </row>
    <row r="185" spans="1:13" x14ac:dyDescent="0.2">
      <c r="A185" s="218" t="str">
        <f>'Net Gen'!B185</f>
        <v>89040101-Big Sandy 1</v>
      </c>
      <c r="B185" s="303">
        <f>'Net Gen'!C185</f>
        <v>44659.583333333336</v>
      </c>
      <c r="C185" s="304" t="str">
        <f>'Net Gen'!P185</f>
        <v>OFFLINE</v>
      </c>
      <c r="D185" s="304">
        <f>'Net Gen'!E185</f>
        <v>0</v>
      </c>
      <c r="E185" s="304">
        <f>'Net Gen'!I185</f>
        <v>0</v>
      </c>
      <c r="F185" s="304">
        <f>'Net Gen'!K185</f>
        <v>0</v>
      </c>
      <c r="G185" s="304">
        <f>'Net Gen'!N185</f>
        <v>0</v>
      </c>
      <c r="H185" s="304">
        <f>'Net Gen'!O185</f>
        <v>295</v>
      </c>
      <c r="J185" s="124">
        <f t="shared" si="9"/>
        <v>1</v>
      </c>
      <c r="K185" s="112">
        <f t="shared" si="10"/>
        <v>0</v>
      </c>
      <c r="L185" s="106">
        <f t="shared" si="11"/>
        <v>295</v>
      </c>
      <c r="M185" s="127">
        <f t="shared" si="12"/>
        <v>0</v>
      </c>
    </row>
    <row r="186" spans="1:13" x14ac:dyDescent="0.2">
      <c r="A186" s="218" t="str">
        <f>'Net Gen'!B186</f>
        <v>89040101-Big Sandy 1</v>
      </c>
      <c r="B186" s="303">
        <f>'Net Gen'!C186</f>
        <v>44659.625</v>
      </c>
      <c r="C186" s="304" t="str">
        <f>'Net Gen'!P186</f>
        <v>OFFLINE</v>
      </c>
      <c r="D186" s="304">
        <f>'Net Gen'!E186</f>
        <v>0</v>
      </c>
      <c r="E186" s="304">
        <f>'Net Gen'!I186</f>
        <v>0</v>
      </c>
      <c r="F186" s="304">
        <f>'Net Gen'!K186</f>
        <v>0</v>
      </c>
      <c r="G186" s="304">
        <f>'Net Gen'!N186</f>
        <v>0</v>
      </c>
      <c r="H186" s="304">
        <f>'Net Gen'!O186</f>
        <v>295</v>
      </c>
      <c r="J186" s="124">
        <f t="shared" si="9"/>
        <v>1</v>
      </c>
      <c r="K186" s="112">
        <f t="shared" si="10"/>
        <v>0</v>
      </c>
      <c r="L186" s="106">
        <f t="shared" si="11"/>
        <v>295</v>
      </c>
      <c r="M186" s="127">
        <f t="shared" si="12"/>
        <v>0</v>
      </c>
    </row>
    <row r="187" spans="1:13" x14ac:dyDescent="0.2">
      <c r="A187" s="218" t="str">
        <f>'Net Gen'!B187</f>
        <v>89040101-Big Sandy 1</v>
      </c>
      <c r="B187" s="303">
        <f>'Net Gen'!C187</f>
        <v>44659.666666666664</v>
      </c>
      <c r="C187" s="304" t="str">
        <f>'Net Gen'!P187</f>
        <v>OFFLINE</v>
      </c>
      <c r="D187" s="304">
        <f>'Net Gen'!E187</f>
        <v>0</v>
      </c>
      <c r="E187" s="304">
        <f>'Net Gen'!I187</f>
        <v>0</v>
      </c>
      <c r="F187" s="304">
        <f>'Net Gen'!K187</f>
        <v>0</v>
      </c>
      <c r="G187" s="304">
        <f>'Net Gen'!N187</f>
        <v>0</v>
      </c>
      <c r="H187" s="304">
        <f>'Net Gen'!O187</f>
        <v>295</v>
      </c>
      <c r="J187" s="124">
        <f t="shared" si="9"/>
        <v>1</v>
      </c>
      <c r="K187" s="112">
        <f t="shared" si="10"/>
        <v>0</v>
      </c>
      <c r="L187" s="106">
        <f t="shared" si="11"/>
        <v>295</v>
      </c>
      <c r="M187" s="127">
        <f t="shared" si="12"/>
        <v>0</v>
      </c>
    </row>
    <row r="188" spans="1:13" x14ac:dyDescent="0.2">
      <c r="A188" s="218" t="str">
        <f>'Net Gen'!B188</f>
        <v>89040101-Big Sandy 1</v>
      </c>
      <c r="B188" s="303">
        <f>'Net Gen'!C188</f>
        <v>44659.708333333336</v>
      </c>
      <c r="C188" s="304" t="str">
        <f>'Net Gen'!P188</f>
        <v>OFFLINE</v>
      </c>
      <c r="D188" s="304">
        <f>'Net Gen'!E188</f>
        <v>0</v>
      </c>
      <c r="E188" s="304">
        <f>'Net Gen'!I188</f>
        <v>0</v>
      </c>
      <c r="F188" s="304">
        <f>'Net Gen'!K188</f>
        <v>0</v>
      </c>
      <c r="G188" s="304">
        <f>'Net Gen'!N188</f>
        <v>0</v>
      </c>
      <c r="H188" s="304">
        <f>'Net Gen'!O188</f>
        <v>295</v>
      </c>
      <c r="J188" s="124">
        <f t="shared" si="9"/>
        <v>1</v>
      </c>
      <c r="K188" s="112">
        <f t="shared" si="10"/>
        <v>0</v>
      </c>
      <c r="L188" s="106">
        <f t="shared" si="11"/>
        <v>295</v>
      </c>
      <c r="M188" s="127">
        <f t="shared" si="12"/>
        <v>0</v>
      </c>
    </row>
    <row r="189" spans="1:13" x14ac:dyDescent="0.2">
      <c r="A189" s="218" t="str">
        <f>'Net Gen'!B189</f>
        <v>89040101-Big Sandy 1</v>
      </c>
      <c r="B189" s="303">
        <f>'Net Gen'!C189</f>
        <v>44659.75</v>
      </c>
      <c r="C189" s="304" t="str">
        <f>'Net Gen'!P189</f>
        <v>OFFLINE</v>
      </c>
      <c r="D189" s="304">
        <f>'Net Gen'!E189</f>
        <v>0</v>
      </c>
      <c r="E189" s="304">
        <f>'Net Gen'!I189</f>
        <v>0</v>
      </c>
      <c r="F189" s="304">
        <f>'Net Gen'!K189</f>
        <v>0</v>
      </c>
      <c r="G189" s="304">
        <f>'Net Gen'!N189</f>
        <v>0</v>
      </c>
      <c r="H189" s="304">
        <f>'Net Gen'!O189</f>
        <v>295</v>
      </c>
      <c r="J189" s="124">
        <f t="shared" si="9"/>
        <v>1</v>
      </c>
      <c r="K189" s="112">
        <f t="shared" si="10"/>
        <v>0</v>
      </c>
      <c r="L189" s="106">
        <f t="shared" si="11"/>
        <v>295</v>
      </c>
      <c r="M189" s="127">
        <f t="shared" si="12"/>
        <v>0</v>
      </c>
    </row>
    <row r="190" spans="1:13" x14ac:dyDescent="0.2">
      <c r="A190" s="218" t="str">
        <f>'Net Gen'!B190</f>
        <v>89040101-Big Sandy 1</v>
      </c>
      <c r="B190" s="303">
        <f>'Net Gen'!C190</f>
        <v>44659.791666666664</v>
      </c>
      <c r="C190" s="304" t="str">
        <f>'Net Gen'!P190</f>
        <v>OFFLINE</v>
      </c>
      <c r="D190" s="304">
        <f>'Net Gen'!E190</f>
        <v>0</v>
      </c>
      <c r="E190" s="304">
        <f>'Net Gen'!I190</f>
        <v>0</v>
      </c>
      <c r="F190" s="304">
        <f>'Net Gen'!K190</f>
        <v>0</v>
      </c>
      <c r="G190" s="304">
        <f>'Net Gen'!N190</f>
        <v>0</v>
      </c>
      <c r="H190" s="304">
        <f>'Net Gen'!O190</f>
        <v>295</v>
      </c>
      <c r="J190" s="124">
        <f t="shared" si="9"/>
        <v>1</v>
      </c>
      <c r="K190" s="112">
        <f t="shared" si="10"/>
        <v>0</v>
      </c>
      <c r="L190" s="106">
        <f t="shared" si="11"/>
        <v>295</v>
      </c>
      <c r="M190" s="127">
        <f t="shared" si="12"/>
        <v>0</v>
      </c>
    </row>
    <row r="191" spans="1:13" x14ac:dyDescent="0.2">
      <c r="A191" s="218" t="str">
        <f>'Net Gen'!B191</f>
        <v>89040101-Big Sandy 1</v>
      </c>
      <c r="B191" s="303">
        <f>'Net Gen'!C191</f>
        <v>44659.833333333336</v>
      </c>
      <c r="C191" s="304" t="str">
        <f>'Net Gen'!P191</f>
        <v>OFFLINE</v>
      </c>
      <c r="D191" s="304">
        <f>'Net Gen'!E191</f>
        <v>0</v>
      </c>
      <c r="E191" s="304">
        <f>'Net Gen'!I191</f>
        <v>0</v>
      </c>
      <c r="F191" s="304">
        <f>'Net Gen'!K191</f>
        <v>0</v>
      </c>
      <c r="G191" s="304">
        <f>'Net Gen'!N191</f>
        <v>0</v>
      </c>
      <c r="H191" s="304">
        <f>'Net Gen'!O191</f>
        <v>295</v>
      </c>
      <c r="J191" s="124">
        <f t="shared" si="9"/>
        <v>1</v>
      </c>
      <c r="K191" s="112">
        <f t="shared" si="10"/>
        <v>0</v>
      </c>
      <c r="L191" s="106">
        <f t="shared" si="11"/>
        <v>295</v>
      </c>
      <c r="M191" s="127">
        <f t="shared" si="12"/>
        <v>0</v>
      </c>
    </row>
    <row r="192" spans="1:13" x14ac:dyDescent="0.2">
      <c r="A192" s="218" t="str">
        <f>'Net Gen'!B192</f>
        <v>89040101-Big Sandy 1</v>
      </c>
      <c r="B192" s="303">
        <f>'Net Gen'!C192</f>
        <v>44659.875</v>
      </c>
      <c r="C192" s="304" t="str">
        <f>'Net Gen'!P192</f>
        <v>OFFLINE</v>
      </c>
      <c r="D192" s="304">
        <f>'Net Gen'!E192</f>
        <v>0</v>
      </c>
      <c r="E192" s="304">
        <f>'Net Gen'!I192</f>
        <v>0</v>
      </c>
      <c r="F192" s="304">
        <f>'Net Gen'!K192</f>
        <v>0</v>
      </c>
      <c r="G192" s="304">
        <f>'Net Gen'!N192</f>
        <v>0</v>
      </c>
      <c r="H192" s="304">
        <f>'Net Gen'!O192</f>
        <v>295</v>
      </c>
      <c r="J192" s="124">
        <f t="shared" si="9"/>
        <v>1</v>
      </c>
      <c r="K192" s="112">
        <f t="shared" si="10"/>
        <v>0</v>
      </c>
      <c r="L192" s="106">
        <f t="shared" si="11"/>
        <v>295</v>
      </c>
      <c r="M192" s="127">
        <f t="shared" si="12"/>
        <v>0</v>
      </c>
    </row>
    <row r="193" spans="1:13" x14ac:dyDescent="0.2">
      <c r="A193" s="218" t="str">
        <f>'Net Gen'!B193</f>
        <v>89040101-Big Sandy 1</v>
      </c>
      <c r="B193" s="303">
        <f>'Net Gen'!C193</f>
        <v>44659.916666666664</v>
      </c>
      <c r="C193" s="304" t="str">
        <f>'Net Gen'!P193</f>
        <v>OFFLINE</v>
      </c>
      <c r="D193" s="304">
        <f>'Net Gen'!E193</f>
        <v>0</v>
      </c>
      <c r="E193" s="304">
        <f>'Net Gen'!I193</f>
        <v>0</v>
      </c>
      <c r="F193" s="304">
        <f>'Net Gen'!K193</f>
        <v>0</v>
      </c>
      <c r="G193" s="304">
        <f>'Net Gen'!N193</f>
        <v>0</v>
      </c>
      <c r="H193" s="304">
        <f>'Net Gen'!O193</f>
        <v>295</v>
      </c>
      <c r="J193" s="124">
        <f t="shared" si="9"/>
        <v>1</v>
      </c>
      <c r="K193" s="112">
        <f t="shared" si="10"/>
        <v>0</v>
      </c>
      <c r="L193" s="106">
        <f t="shared" si="11"/>
        <v>295</v>
      </c>
      <c r="M193" s="127">
        <f t="shared" si="12"/>
        <v>0</v>
      </c>
    </row>
    <row r="194" spans="1:13" x14ac:dyDescent="0.2">
      <c r="A194" s="218" t="str">
        <f>'Net Gen'!B194</f>
        <v>89040101-Big Sandy 1</v>
      </c>
      <c r="B194" s="303">
        <f>'Net Gen'!C194</f>
        <v>44659.958333333336</v>
      </c>
      <c r="C194" s="304" t="str">
        <f>'Net Gen'!P194</f>
        <v>OFFLINE</v>
      </c>
      <c r="D194" s="304">
        <f>'Net Gen'!E194</f>
        <v>0</v>
      </c>
      <c r="E194" s="304">
        <f>'Net Gen'!I194</f>
        <v>0</v>
      </c>
      <c r="F194" s="304">
        <f>'Net Gen'!K194</f>
        <v>0</v>
      </c>
      <c r="G194" s="304">
        <f>'Net Gen'!N194</f>
        <v>0</v>
      </c>
      <c r="H194" s="304">
        <f>'Net Gen'!O194</f>
        <v>295</v>
      </c>
      <c r="J194" s="124">
        <f t="shared" si="9"/>
        <v>1</v>
      </c>
      <c r="K194" s="112">
        <f t="shared" si="10"/>
        <v>0</v>
      </c>
      <c r="L194" s="106">
        <f t="shared" si="11"/>
        <v>295</v>
      </c>
      <c r="M194" s="127">
        <f t="shared" si="12"/>
        <v>0</v>
      </c>
    </row>
    <row r="195" spans="1:13" x14ac:dyDescent="0.2">
      <c r="A195" s="218" t="str">
        <f>'Net Gen'!B195</f>
        <v>89040101-Big Sandy 1</v>
      </c>
      <c r="B195" s="303">
        <f>'Net Gen'!C195</f>
        <v>44660</v>
      </c>
      <c r="C195" s="304" t="str">
        <f>'Net Gen'!P195</f>
        <v>OFFLINE</v>
      </c>
      <c r="D195" s="304">
        <f>'Net Gen'!E195</f>
        <v>0</v>
      </c>
      <c r="E195" s="304">
        <f>'Net Gen'!I195</f>
        <v>0</v>
      </c>
      <c r="F195" s="304">
        <f>'Net Gen'!K195</f>
        <v>0</v>
      </c>
      <c r="G195" s="304">
        <f>'Net Gen'!N195</f>
        <v>0</v>
      </c>
      <c r="H195" s="304">
        <f>'Net Gen'!O195</f>
        <v>295</v>
      </c>
      <c r="J195" s="124">
        <f t="shared" si="9"/>
        <v>1</v>
      </c>
      <c r="K195" s="112">
        <f t="shared" si="10"/>
        <v>0</v>
      </c>
      <c r="L195" s="106">
        <f t="shared" si="11"/>
        <v>295</v>
      </c>
      <c r="M195" s="127">
        <f t="shared" si="12"/>
        <v>0</v>
      </c>
    </row>
    <row r="196" spans="1:13" x14ac:dyDescent="0.2">
      <c r="A196" s="218" t="str">
        <f>'Net Gen'!B196</f>
        <v>89040101-Big Sandy 1</v>
      </c>
      <c r="B196" s="303">
        <f>'Net Gen'!C196</f>
        <v>44660.041666666664</v>
      </c>
      <c r="C196" s="304" t="str">
        <f>'Net Gen'!P196</f>
        <v>OFFLINE</v>
      </c>
      <c r="D196" s="304">
        <f>'Net Gen'!E196</f>
        <v>0</v>
      </c>
      <c r="E196" s="304">
        <f>'Net Gen'!I196</f>
        <v>0</v>
      </c>
      <c r="F196" s="304">
        <f>'Net Gen'!K196</f>
        <v>0</v>
      </c>
      <c r="G196" s="304">
        <f>'Net Gen'!N196</f>
        <v>0</v>
      </c>
      <c r="H196" s="304">
        <f>'Net Gen'!O196</f>
        <v>295</v>
      </c>
      <c r="J196" s="124">
        <f t="shared" si="9"/>
        <v>1</v>
      </c>
      <c r="K196" s="112">
        <f t="shared" si="10"/>
        <v>0</v>
      </c>
      <c r="L196" s="106">
        <f t="shared" si="11"/>
        <v>295</v>
      </c>
      <c r="M196" s="127">
        <f t="shared" si="12"/>
        <v>0</v>
      </c>
    </row>
    <row r="197" spans="1:13" x14ac:dyDescent="0.2">
      <c r="A197" s="218" t="str">
        <f>'Net Gen'!B197</f>
        <v>89040101-Big Sandy 1</v>
      </c>
      <c r="B197" s="303">
        <f>'Net Gen'!C197</f>
        <v>44660.083333333336</v>
      </c>
      <c r="C197" s="304" t="str">
        <f>'Net Gen'!P197</f>
        <v>OFFLINE</v>
      </c>
      <c r="D197" s="304">
        <f>'Net Gen'!E197</f>
        <v>0</v>
      </c>
      <c r="E197" s="304">
        <f>'Net Gen'!I197</f>
        <v>0</v>
      </c>
      <c r="F197" s="304">
        <f>'Net Gen'!K197</f>
        <v>0</v>
      </c>
      <c r="G197" s="304">
        <f>'Net Gen'!N197</f>
        <v>0</v>
      </c>
      <c r="H197" s="304">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3">
        <f>'Net Gen'!C198</f>
        <v>44660.125</v>
      </c>
      <c r="C198" s="304" t="str">
        <f>'Net Gen'!P198</f>
        <v>OFFLINE</v>
      </c>
      <c r="D198" s="304">
        <f>'Net Gen'!E198</f>
        <v>0</v>
      </c>
      <c r="E198" s="304">
        <f>'Net Gen'!I198</f>
        <v>0</v>
      </c>
      <c r="F198" s="304">
        <f>'Net Gen'!K198</f>
        <v>0</v>
      </c>
      <c r="G198" s="304">
        <f>'Net Gen'!N198</f>
        <v>0</v>
      </c>
      <c r="H198" s="304">
        <f>'Net Gen'!O198</f>
        <v>295</v>
      </c>
      <c r="J198" s="124">
        <f t="shared" si="13"/>
        <v>1</v>
      </c>
      <c r="K198" s="112">
        <f t="shared" si="14"/>
        <v>0</v>
      </c>
      <c r="L198" s="106">
        <f t="shared" si="15"/>
        <v>295</v>
      </c>
      <c r="M198" s="127">
        <f t="shared" si="16"/>
        <v>0</v>
      </c>
    </row>
    <row r="199" spans="1:13" x14ac:dyDescent="0.2">
      <c r="A199" s="218" t="str">
        <f>'Net Gen'!B199</f>
        <v>89040101-Big Sandy 1</v>
      </c>
      <c r="B199" s="303">
        <f>'Net Gen'!C199</f>
        <v>44660.166666666664</v>
      </c>
      <c r="C199" s="304" t="str">
        <f>'Net Gen'!P199</f>
        <v>OFFLINE</v>
      </c>
      <c r="D199" s="304">
        <f>'Net Gen'!E199</f>
        <v>0</v>
      </c>
      <c r="E199" s="304">
        <f>'Net Gen'!I199</f>
        <v>0</v>
      </c>
      <c r="F199" s="304">
        <f>'Net Gen'!K199</f>
        <v>0</v>
      </c>
      <c r="G199" s="304">
        <f>'Net Gen'!N199</f>
        <v>0</v>
      </c>
      <c r="H199" s="304">
        <f>'Net Gen'!O199</f>
        <v>295</v>
      </c>
      <c r="J199" s="124">
        <f t="shared" si="13"/>
        <v>1</v>
      </c>
      <c r="K199" s="112">
        <f t="shared" si="14"/>
        <v>0</v>
      </c>
      <c r="L199" s="106">
        <f t="shared" si="15"/>
        <v>295</v>
      </c>
      <c r="M199" s="127">
        <f t="shared" si="16"/>
        <v>0</v>
      </c>
    </row>
    <row r="200" spans="1:13" x14ac:dyDescent="0.2">
      <c r="A200" s="218" t="str">
        <f>'Net Gen'!B200</f>
        <v>89040101-Big Sandy 1</v>
      </c>
      <c r="B200" s="303">
        <f>'Net Gen'!C200</f>
        <v>44660.208333333336</v>
      </c>
      <c r="C200" s="304" t="str">
        <f>'Net Gen'!P200</f>
        <v>OFFLINE</v>
      </c>
      <c r="D200" s="304">
        <f>'Net Gen'!E200</f>
        <v>0</v>
      </c>
      <c r="E200" s="304">
        <f>'Net Gen'!I200</f>
        <v>0</v>
      </c>
      <c r="F200" s="304">
        <f>'Net Gen'!K200</f>
        <v>0</v>
      </c>
      <c r="G200" s="304">
        <f>'Net Gen'!N200</f>
        <v>0</v>
      </c>
      <c r="H200" s="304">
        <f>'Net Gen'!O200</f>
        <v>295</v>
      </c>
      <c r="J200" s="124">
        <f t="shared" si="13"/>
        <v>1</v>
      </c>
      <c r="K200" s="112">
        <f t="shared" si="14"/>
        <v>0</v>
      </c>
      <c r="L200" s="106">
        <f t="shared" si="15"/>
        <v>295</v>
      </c>
      <c r="M200" s="127">
        <f t="shared" si="16"/>
        <v>0</v>
      </c>
    </row>
    <row r="201" spans="1:13" x14ac:dyDescent="0.2">
      <c r="A201" s="218" t="str">
        <f>'Net Gen'!B201</f>
        <v>89040101-Big Sandy 1</v>
      </c>
      <c r="B201" s="303">
        <f>'Net Gen'!C201</f>
        <v>44660.25</v>
      </c>
      <c r="C201" s="304" t="str">
        <f>'Net Gen'!P201</f>
        <v>OFFLINE</v>
      </c>
      <c r="D201" s="304">
        <f>'Net Gen'!E201</f>
        <v>0</v>
      </c>
      <c r="E201" s="304">
        <f>'Net Gen'!I201</f>
        <v>0</v>
      </c>
      <c r="F201" s="304">
        <f>'Net Gen'!K201</f>
        <v>0</v>
      </c>
      <c r="G201" s="304">
        <f>'Net Gen'!N201</f>
        <v>0</v>
      </c>
      <c r="H201" s="304">
        <f>'Net Gen'!O201</f>
        <v>295</v>
      </c>
      <c r="J201" s="124">
        <f t="shared" si="13"/>
        <v>1</v>
      </c>
      <c r="K201" s="112">
        <f t="shared" si="14"/>
        <v>0</v>
      </c>
      <c r="L201" s="106">
        <f t="shared" si="15"/>
        <v>295</v>
      </c>
      <c r="M201" s="127">
        <f t="shared" si="16"/>
        <v>0</v>
      </c>
    </row>
    <row r="202" spans="1:13" x14ac:dyDescent="0.2">
      <c r="A202" s="218" t="str">
        <f>'Net Gen'!B202</f>
        <v>89040101-Big Sandy 1</v>
      </c>
      <c r="B202" s="303">
        <f>'Net Gen'!C202</f>
        <v>44660.291666666664</v>
      </c>
      <c r="C202" s="304" t="str">
        <f>'Net Gen'!P202</f>
        <v>OFFLINE</v>
      </c>
      <c r="D202" s="304">
        <f>'Net Gen'!E202</f>
        <v>0</v>
      </c>
      <c r="E202" s="304">
        <f>'Net Gen'!I202</f>
        <v>0</v>
      </c>
      <c r="F202" s="304">
        <f>'Net Gen'!K202</f>
        <v>0</v>
      </c>
      <c r="G202" s="304">
        <f>'Net Gen'!N202</f>
        <v>0</v>
      </c>
      <c r="H202" s="304">
        <f>'Net Gen'!O202</f>
        <v>295</v>
      </c>
      <c r="J202" s="124">
        <f t="shared" si="13"/>
        <v>1</v>
      </c>
      <c r="K202" s="112">
        <f t="shared" si="14"/>
        <v>0</v>
      </c>
      <c r="L202" s="106">
        <f t="shared" si="15"/>
        <v>295</v>
      </c>
      <c r="M202" s="127">
        <f t="shared" si="16"/>
        <v>0</v>
      </c>
    </row>
    <row r="203" spans="1:13" x14ac:dyDescent="0.2">
      <c r="A203" s="218" t="str">
        <f>'Net Gen'!B203</f>
        <v>89040101-Big Sandy 1</v>
      </c>
      <c r="B203" s="303">
        <f>'Net Gen'!C203</f>
        <v>44660.333333333336</v>
      </c>
      <c r="C203" s="304" t="str">
        <f>'Net Gen'!P203</f>
        <v>OFFLINE</v>
      </c>
      <c r="D203" s="304">
        <f>'Net Gen'!E203</f>
        <v>0</v>
      </c>
      <c r="E203" s="304">
        <f>'Net Gen'!I203</f>
        <v>0</v>
      </c>
      <c r="F203" s="304">
        <f>'Net Gen'!K203</f>
        <v>0</v>
      </c>
      <c r="G203" s="304">
        <f>'Net Gen'!N203</f>
        <v>0</v>
      </c>
      <c r="H203" s="304">
        <f>'Net Gen'!O203</f>
        <v>295</v>
      </c>
      <c r="J203" s="124">
        <f t="shared" si="13"/>
        <v>1</v>
      </c>
      <c r="K203" s="112">
        <f t="shared" si="14"/>
        <v>0</v>
      </c>
      <c r="L203" s="106">
        <f t="shared" si="15"/>
        <v>295</v>
      </c>
      <c r="M203" s="127">
        <f t="shared" si="16"/>
        <v>0</v>
      </c>
    </row>
    <row r="204" spans="1:13" x14ac:dyDescent="0.2">
      <c r="A204" s="218" t="str">
        <f>'Net Gen'!B204</f>
        <v>89040101-Big Sandy 1</v>
      </c>
      <c r="B204" s="303">
        <f>'Net Gen'!C204</f>
        <v>44660.375</v>
      </c>
      <c r="C204" s="304" t="str">
        <f>'Net Gen'!P204</f>
        <v>OFFLINE</v>
      </c>
      <c r="D204" s="304">
        <f>'Net Gen'!E204</f>
        <v>0</v>
      </c>
      <c r="E204" s="304">
        <f>'Net Gen'!I204</f>
        <v>0</v>
      </c>
      <c r="F204" s="304">
        <f>'Net Gen'!K204</f>
        <v>0</v>
      </c>
      <c r="G204" s="304">
        <f>'Net Gen'!N204</f>
        <v>0</v>
      </c>
      <c r="H204" s="304">
        <f>'Net Gen'!O204</f>
        <v>295</v>
      </c>
      <c r="J204" s="124">
        <f t="shared" si="13"/>
        <v>1</v>
      </c>
      <c r="K204" s="112">
        <f t="shared" si="14"/>
        <v>0</v>
      </c>
      <c r="L204" s="106">
        <f t="shared" si="15"/>
        <v>295</v>
      </c>
      <c r="M204" s="127">
        <f t="shared" si="16"/>
        <v>0</v>
      </c>
    </row>
    <row r="205" spans="1:13" x14ac:dyDescent="0.2">
      <c r="A205" s="218" t="str">
        <f>'Net Gen'!B205</f>
        <v>89040101-Big Sandy 1</v>
      </c>
      <c r="B205" s="303">
        <f>'Net Gen'!C205</f>
        <v>44660.416666666664</v>
      </c>
      <c r="C205" s="304" t="str">
        <f>'Net Gen'!P205</f>
        <v>OFFLINE</v>
      </c>
      <c r="D205" s="304">
        <f>'Net Gen'!E205</f>
        <v>0</v>
      </c>
      <c r="E205" s="304">
        <f>'Net Gen'!I205</f>
        <v>0</v>
      </c>
      <c r="F205" s="304">
        <f>'Net Gen'!K205</f>
        <v>0</v>
      </c>
      <c r="G205" s="304">
        <f>'Net Gen'!N205</f>
        <v>0</v>
      </c>
      <c r="H205" s="304">
        <f>'Net Gen'!O205</f>
        <v>295</v>
      </c>
      <c r="J205" s="124">
        <f t="shared" si="13"/>
        <v>1</v>
      </c>
      <c r="K205" s="112">
        <f t="shared" si="14"/>
        <v>0</v>
      </c>
      <c r="L205" s="106">
        <f t="shared" si="15"/>
        <v>295</v>
      </c>
      <c r="M205" s="127">
        <f t="shared" si="16"/>
        <v>0</v>
      </c>
    </row>
    <row r="206" spans="1:13" x14ac:dyDescent="0.2">
      <c r="A206" s="218" t="str">
        <f>'Net Gen'!B206</f>
        <v>89040101-Big Sandy 1</v>
      </c>
      <c r="B206" s="303">
        <f>'Net Gen'!C206</f>
        <v>44660.458333333336</v>
      </c>
      <c r="C206" s="304" t="str">
        <f>'Net Gen'!P206</f>
        <v>OFFLINE</v>
      </c>
      <c r="D206" s="304">
        <f>'Net Gen'!E206</f>
        <v>0</v>
      </c>
      <c r="E206" s="304">
        <f>'Net Gen'!I206</f>
        <v>0</v>
      </c>
      <c r="F206" s="304">
        <f>'Net Gen'!K206</f>
        <v>0</v>
      </c>
      <c r="G206" s="304">
        <f>'Net Gen'!N206</f>
        <v>0</v>
      </c>
      <c r="H206" s="304">
        <f>'Net Gen'!O206</f>
        <v>295</v>
      </c>
      <c r="J206" s="124">
        <f t="shared" si="13"/>
        <v>1</v>
      </c>
      <c r="K206" s="112">
        <f t="shared" si="14"/>
        <v>0</v>
      </c>
      <c r="L206" s="106">
        <f t="shared" si="15"/>
        <v>295</v>
      </c>
      <c r="M206" s="127">
        <f t="shared" si="16"/>
        <v>0</v>
      </c>
    </row>
    <row r="207" spans="1:13" x14ac:dyDescent="0.2">
      <c r="A207" s="218" t="str">
        <f>'Net Gen'!B207</f>
        <v>89040101-Big Sandy 1</v>
      </c>
      <c r="B207" s="303">
        <f>'Net Gen'!C207</f>
        <v>44660.5</v>
      </c>
      <c r="C207" s="304" t="str">
        <f>'Net Gen'!P207</f>
        <v>OFFLINE</v>
      </c>
      <c r="D207" s="304">
        <f>'Net Gen'!E207</f>
        <v>0</v>
      </c>
      <c r="E207" s="304">
        <f>'Net Gen'!I207</f>
        <v>0</v>
      </c>
      <c r="F207" s="304">
        <f>'Net Gen'!K207</f>
        <v>0</v>
      </c>
      <c r="G207" s="304">
        <f>'Net Gen'!N207</f>
        <v>0</v>
      </c>
      <c r="H207" s="304">
        <f>'Net Gen'!O207</f>
        <v>295</v>
      </c>
      <c r="J207" s="124">
        <f t="shared" si="13"/>
        <v>1</v>
      </c>
      <c r="K207" s="112">
        <f t="shared" si="14"/>
        <v>0</v>
      </c>
      <c r="L207" s="106">
        <f t="shared" si="15"/>
        <v>295</v>
      </c>
      <c r="M207" s="127">
        <f t="shared" si="16"/>
        <v>0</v>
      </c>
    </row>
    <row r="208" spans="1:13" x14ac:dyDescent="0.2">
      <c r="A208" s="218" t="str">
        <f>'Net Gen'!B208</f>
        <v>89040101-Big Sandy 1</v>
      </c>
      <c r="B208" s="303">
        <f>'Net Gen'!C208</f>
        <v>44660.541666666664</v>
      </c>
      <c r="C208" s="304" t="str">
        <f>'Net Gen'!P208</f>
        <v>OFFLINE</v>
      </c>
      <c r="D208" s="304">
        <f>'Net Gen'!E208</f>
        <v>0</v>
      </c>
      <c r="E208" s="304">
        <f>'Net Gen'!I208</f>
        <v>0</v>
      </c>
      <c r="F208" s="304">
        <f>'Net Gen'!K208</f>
        <v>0</v>
      </c>
      <c r="G208" s="304">
        <f>'Net Gen'!N208</f>
        <v>0</v>
      </c>
      <c r="H208" s="304">
        <f>'Net Gen'!O208</f>
        <v>295</v>
      </c>
      <c r="J208" s="124">
        <f t="shared" si="13"/>
        <v>1</v>
      </c>
      <c r="K208" s="112">
        <f t="shared" si="14"/>
        <v>0</v>
      </c>
      <c r="L208" s="106">
        <f t="shared" si="15"/>
        <v>295</v>
      </c>
      <c r="M208" s="127">
        <f t="shared" si="16"/>
        <v>0</v>
      </c>
    </row>
    <row r="209" spans="1:13" x14ac:dyDescent="0.2">
      <c r="A209" s="218" t="str">
        <f>'Net Gen'!B209</f>
        <v>89040101-Big Sandy 1</v>
      </c>
      <c r="B209" s="303">
        <f>'Net Gen'!C209</f>
        <v>44660.583333333336</v>
      </c>
      <c r="C209" s="304" t="str">
        <f>'Net Gen'!P209</f>
        <v>OFFLINE</v>
      </c>
      <c r="D209" s="304">
        <f>'Net Gen'!E209</f>
        <v>0</v>
      </c>
      <c r="E209" s="304">
        <f>'Net Gen'!I209</f>
        <v>0</v>
      </c>
      <c r="F209" s="304">
        <f>'Net Gen'!K209</f>
        <v>0</v>
      </c>
      <c r="G209" s="304">
        <f>'Net Gen'!N209</f>
        <v>0</v>
      </c>
      <c r="H209" s="304">
        <f>'Net Gen'!O209</f>
        <v>295</v>
      </c>
      <c r="J209" s="124">
        <f t="shared" si="13"/>
        <v>1</v>
      </c>
      <c r="K209" s="112">
        <f t="shared" si="14"/>
        <v>0</v>
      </c>
      <c r="L209" s="106">
        <f t="shared" si="15"/>
        <v>295</v>
      </c>
      <c r="M209" s="127">
        <f t="shared" si="16"/>
        <v>0</v>
      </c>
    </row>
    <row r="210" spans="1:13" x14ac:dyDescent="0.2">
      <c r="A210" s="218" t="str">
        <f>'Net Gen'!B210</f>
        <v>89040101-Big Sandy 1</v>
      </c>
      <c r="B210" s="303">
        <f>'Net Gen'!C210</f>
        <v>44660.625</v>
      </c>
      <c r="C210" s="304" t="str">
        <f>'Net Gen'!P210</f>
        <v>OFFLINE</v>
      </c>
      <c r="D210" s="304">
        <f>'Net Gen'!E210</f>
        <v>0</v>
      </c>
      <c r="E210" s="304">
        <f>'Net Gen'!I210</f>
        <v>0</v>
      </c>
      <c r="F210" s="304">
        <f>'Net Gen'!K210</f>
        <v>0</v>
      </c>
      <c r="G210" s="304">
        <f>'Net Gen'!N210</f>
        <v>0</v>
      </c>
      <c r="H210" s="304">
        <f>'Net Gen'!O210</f>
        <v>295</v>
      </c>
      <c r="J210" s="124">
        <f t="shared" si="13"/>
        <v>1</v>
      </c>
      <c r="K210" s="112">
        <f t="shared" si="14"/>
        <v>0</v>
      </c>
      <c r="L210" s="106">
        <f t="shared" si="15"/>
        <v>295</v>
      </c>
      <c r="M210" s="127">
        <f t="shared" si="16"/>
        <v>0</v>
      </c>
    </row>
    <row r="211" spans="1:13" x14ac:dyDescent="0.2">
      <c r="A211" s="218" t="str">
        <f>'Net Gen'!B211</f>
        <v>89040101-Big Sandy 1</v>
      </c>
      <c r="B211" s="303">
        <f>'Net Gen'!C211</f>
        <v>44660.666666666664</v>
      </c>
      <c r="C211" s="304" t="str">
        <f>'Net Gen'!P211</f>
        <v>OFFLINE</v>
      </c>
      <c r="D211" s="304">
        <f>'Net Gen'!E211</f>
        <v>0</v>
      </c>
      <c r="E211" s="304">
        <f>'Net Gen'!I211</f>
        <v>0</v>
      </c>
      <c r="F211" s="304">
        <f>'Net Gen'!K211</f>
        <v>0</v>
      </c>
      <c r="G211" s="304">
        <f>'Net Gen'!N211</f>
        <v>0</v>
      </c>
      <c r="H211" s="304">
        <f>'Net Gen'!O211</f>
        <v>295</v>
      </c>
      <c r="J211" s="124">
        <f t="shared" si="13"/>
        <v>1</v>
      </c>
      <c r="K211" s="112">
        <f t="shared" si="14"/>
        <v>0</v>
      </c>
      <c r="L211" s="106">
        <f t="shared" si="15"/>
        <v>295</v>
      </c>
      <c r="M211" s="127">
        <f t="shared" si="16"/>
        <v>0</v>
      </c>
    </row>
    <row r="212" spans="1:13" x14ac:dyDescent="0.2">
      <c r="A212" s="218" t="str">
        <f>'Net Gen'!B212</f>
        <v>89040101-Big Sandy 1</v>
      </c>
      <c r="B212" s="303">
        <f>'Net Gen'!C212</f>
        <v>44660.708333333336</v>
      </c>
      <c r="C212" s="304" t="str">
        <f>'Net Gen'!P212</f>
        <v>OFFLINE</v>
      </c>
      <c r="D212" s="304">
        <f>'Net Gen'!E212</f>
        <v>0</v>
      </c>
      <c r="E212" s="304">
        <f>'Net Gen'!I212</f>
        <v>0</v>
      </c>
      <c r="F212" s="304">
        <f>'Net Gen'!K212</f>
        <v>0</v>
      </c>
      <c r="G212" s="304">
        <f>'Net Gen'!N212</f>
        <v>0</v>
      </c>
      <c r="H212" s="304">
        <f>'Net Gen'!O212</f>
        <v>295</v>
      </c>
      <c r="J212" s="124">
        <f t="shared" si="13"/>
        <v>1</v>
      </c>
      <c r="K212" s="112">
        <f t="shared" si="14"/>
        <v>0</v>
      </c>
      <c r="L212" s="106">
        <f t="shared" si="15"/>
        <v>295</v>
      </c>
      <c r="M212" s="127">
        <f t="shared" si="16"/>
        <v>0</v>
      </c>
    </row>
    <row r="213" spans="1:13" x14ac:dyDescent="0.2">
      <c r="A213" s="218" t="str">
        <f>'Net Gen'!B213</f>
        <v>89040101-Big Sandy 1</v>
      </c>
      <c r="B213" s="303">
        <f>'Net Gen'!C213</f>
        <v>44660.75</v>
      </c>
      <c r="C213" s="304" t="str">
        <f>'Net Gen'!P213</f>
        <v>OFFLINE</v>
      </c>
      <c r="D213" s="304">
        <f>'Net Gen'!E213</f>
        <v>0</v>
      </c>
      <c r="E213" s="304">
        <f>'Net Gen'!I213</f>
        <v>0</v>
      </c>
      <c r="F213" s="304">
        <f>'Net Gen'!K213</f>
        <v>0</v>
      </c>
      <c r="G213" s="304">
        <f>'Net Gen'!N213</f>
        <v>0</v>
      </c>
      <c r="H213" s="304">
        <f>'Net Gen'!O213</f>
        <v>295</v>
      </c>
      <c r="J213" s="124">
        <f t="shared" si="13"/>
        <v>1</v>
      </c>
      <c r="K213" s="112">
        <f t="shared" si="14"/>
        <v>0</v>
      </c>
      <c r="L213" s="106">
        <f t="shared" si="15"/>
        <v>295</v>
      </c>
      <c r="M213" s="127">
        <f t="shared" si="16"/>
        <v>0</v>
      </c>
    </row>
    <row r="214" spans="1:13" x14ac:dyDescent="0.2">
      <c r="A214" s="218" t="str">
        <f>'Net Gen'!B214</f>
        <v>89040101-Big Sandy 1</v>
      </c>
      <c r="B214" s="303">
        <f>'Net Gen'!C214</f>
        <v>44660.791666666664</v>
      </c>
      <c r="C214" s="304" t="str">
        <f>'Net Gen'!P214</f>
        <v>OFFLINE</v>
      </c>
      <c r="D214" s="304">
        <f>'Net Gen'!E214</f>
        <v>0</v>
      </c>
      <c r="E214" s="304">
        <f>'Net Gen'!I214</f>
        <v>0</v>
      </c>
      <c r="F214" s="304">
        <f>'Net Gen'!K214</f>
        <v>0</v>
      </c>
      <c r="G214" s="304">
        <f>'Net Gen'!N214</f>
        <v>0</v>
      </c>
      <c r="H214" s="304">
        <f>'Net Gen'!O214</f>
        <v>295</v>
      </c>
      <c r="J214" s="124">
        <f t="shared" si="13"/>
        <v>1</v>
      </c>
      <c r="K214" s="112">
        <f t="shared" si="14"/>
        <v>0</v>
      </c>
      <c r="L214" s="106">
        <f t="shared" si="15"/>
        <v>295</v>
      </c>
      <c r="M214" s="127">
        <f t="shared" si="16"/>
        <v>0</v>
      </c>
    </row>
    <row r="215" spans="1:13" x14ac:dyDescent="0.2">
      <c r="A215" s="218" t="str">
        <f>'Net Gen'!B215</f>
        <v>89040101-Big Sandy 1</v>
      </c>
      <c r="B215" s="303">
        <f>'Net Gen'!C215</f>
        <v>44660.833333333336</v>
      </c>
      <c r="C215" s="304" t="str">
        <f>'Net Gen'!P215</f>
        <v>OFFLINE</v>
      </c>
      <c r="D215" s="304">
        <f>'Net Gen'!E215</f>
        <v>0</v>
      </c>
      <c r="E215" s="304">
        <f>'Net Gen'!I215</f>
        <v>0</v>
      </c>
      <c r="F215" s="304">
        <f>'Net Gen'!K215</f>
        <v>0</v>
      </c>
      <c r="G215" s="304">
        <f>'Net Gen'!N215</f>
        <v>0</v>
      </c>
      <c r="H215" s="304">
        <f>'Net Gen'!O215</f>
        <v>295</v>
      </c>
      <c r="J215" s="124">
        <f t="shared" si="13"/>
        <v>1</v>
      </c>
      <c r="K215" s="112">
        <f t="shared" si="14"/>
        <v>0</v>
      </c>
      <c r="L215" s="106">
        <f t="shared" si="15"/>
        <v>295</v>
      </c>
      <c r="M215" s="127">
        <f t="shared" si="16"/>
        <v>0</v>
      </c>
    </row>
    <row r="216" spans="1:13" x14ac:dyDescent="0.2">
      <c r="A216" s="218" t="str">
        <f>'Net Gen'!B216</f>
        <v>89040101-Big Sandy 1</v>
      </c>
      <c r="B216" s="303">
        <f>'Net Gen'!C216</f>
        <v>44660.875</v>
      </c>
      <c r="C216" s="304" t="str">
        <f>'Net Gen'!P216</f>
        <v>OFFLINE</v>
      </c>
      <c r="D216" s="304">
        <f>'Net Gen'!E216</f>
        <v>0</v>
      </c>
      <c r="E216" s="304">
        <f>'Net Gen'!I216</f>
        <v>0</v>
      </c>
      <c r="F216" s="304">
        <f>'Net Gen'!K216</f>
        <v>0</v>
      </c>
      <c r="G216" s="304">
        <f>'Net Gen'!N216</f>
        <v>0</v>
      </c>
      <c r="H216" s="304">
        <f>'Net Gen'!O216</f>
        <v>295</v>
      </c>
      <c r="J216" s="124">
        <f t="shared" si="13"/>
        <v>1</v>
      </c>
      <c r="K216" s="112">
        <f t="shared" si="14"/>
        <v>0</v>
      </c>
      <c r="L216" s="106">
        <f t="shared" si="15"/>
        <v>295</v>
      </c>
      <c r="M216" s="127">
        <f t="shared" si="16"/>
        <v>0</v>
      </c>
    </row>
    <row r="217" spans="1:13" x14ac:dyDescent="0.2">
      <c r="A217" s="218" t="str">
        <f>'Net Gen'!B217</f>
        <v>89040101-Big Sandy 1</v>
      </c>
      <c r="B217" s="303">
        <f>'Net Gen'!C217</f>
        <v>44660.916666666664</v>
      </c>
      <c r="C217" s="304" t="str">
        <f>'Net Gen'!P217</f>
        <v>OFFLINE</v>
      </c>
      <c r="D217" s="304">
        <f>'Net Gen'!E217</f>
        <v>0</v>
      </c>
      <c r="E217" s="304">
        <f>'Net Gen'!I217</f>
        <v>0</v>
      </c>
      <c r="F217" s="304">
        <f>'Net Gen'!K217</f>
        <v>0</v>
      </c>
      <c r="G217" s="304">
        <f>'Net Gen'!N217</f>
        <v>0</v>
      </c>
      <c r="H217" s="304">
        <f>'Net Gen'!O217</f>
        <v>295</v>
      </c>
      <c r="J217" s="124">
        <f t="shared" si="13"/>
        <v>1</v>
      </c>
      <c r="K217" s="112">
        <f t="shared" si="14"/>
        <v>0</v>
      </c>
      <c r="L217" s="106">
        <f t="shared" si="15"/>
        <v>295</v>
      </c>
      <c r="M217" s="127">
        <f t="shared" si="16"/>
        <v>0</v>
      </c>
    </row>
    <row r="218" spans="1:13" x14ac:dyDescent="0.2">
      <c r="A218" s="218" t="str">
        <f>'Net Gen'!B218</f>
        <v>89040101-Big Sandy 1</v>
      </c>
      <c r="B218" s="303">
        <f>'Net Gen'!C218</f>
        <v>44660.958333333336</v>
      </c>
      <c r="C218" s="304" t="str">
        <f>'Net Gen'!P218</f>
        <v>OFFLINE</v>
      </c>
      <c r="D218" s="304">
        <f>'Net Gen'!E218</f>
        <v>0</v>
      </c>
      <c r="E218" s="304">
        <f>'Net Gen'!I218</f>
        <v>0</v>
      </c>
      <c r="F218" s="304">
        <f>'Net Gen'!K218</f>
        <v>0</v>
      </c>
      <c r="G218" s="304">
        <f>'Net Gen'!N218</f>
        <v>0</v>
      </c>
      <c r="H218" s="304">
        <f>'Net Gen'!O218</f>
        <v>295</v>
      </c>
      <c r="J218" s="124">
        <f t="shared" si="13"/>
        <v>1</v>
      </c>
      <c r="K218" s="112">
        <f t="shared" si="14"/>
        <v>0</v>
      </c>
      <c r="L218" s="106">
        <f t="shared" si="15"/>
        <v>295</v>
      </c>
      <c r="M218" s="127">
        <f t="shared" si="16"/>
        <v>0</v>
      </c>
    </row>
    <row r="219" spans="1:13" x14ac:dyDescent="0.2">
      <c r="A219" s="218" t="str">
        <f>'Net Gen'!B219</f>
        <v>89040101-Big Sandy 1</v>
      </c>
      <c r="B219" s="303">
        <f>'Net Gen'!C219</f>
        <v>44661</v>
      </c>
      <c r="C219" s="304" t="str">
        <f>'Net Gen'!P219</f>
        <v>OFFLINE</v>
      </c>
      <c r="D219" s="304">
        <f>'Net Gen'!E219</f>
        <v>0</v>
      </c>
      <c r="E219" s="304">
        <f>'Net Gen'!I219</f>
        <v>0</v>
      </c>
      <c r="F219" s="304">
        <f>'Net Gen'!K219</f>
        <v>0</v>
      </c>
      <c r="G219" s="304">
        <f>'Net Gen'!N219</f>
        <v>0</v>
      </c>
      <c r="H219" s="304">
        <f>'Net Gen'!O219</f>
        <v>295</v>
      </c>
      <c r="J219" s="124">
        <f t="shared" si="13"/>
        <v>1</v>
      </c>
      <c r="K219" s="112">
        <f t="shared" si="14"/>
        <v>0</v>
      </c>
      <c r="L219" s="106">
        <f t="shared" si="15"/>
        <v>295</v>
      </c>
      <c r="M219" s="127">
        <f t="shared" si="16"/>
        <v>0</v>
      </c>
    </row>
    <row r="220" spans="1:13" x14ac:dyDescent="0.2">
      <c r="A220" s="218" t="str">
        <f>'Net Gen'!B220</f>
        <v>89040101-Big Sandy 1</v>
      </c>
      <c r="B220" s="303">
        <f>'Net Gen'!C220</f>
        <v>44661.041666666664</v>
      </c>
      <c r="C220" s="304" t="str">
        <f>'Net Gen'!P220</f>
        <v>OFFLINE</v>
      </c>
      <c r="D220" s="304">
        <f>'Net Gen'!E220</f>
        <v>0</v>
      </c>
      <c r="E220" s="304">
        <f>'Net Gen'!I220</f>
        <v>0</v>
      </c>
      <c r="F220" s="304">
        <f>'Net Gen'!K220</f>
        <v>0</v>
      </c>
      <c r="G220" s="304">
        <f>'Net Gen'!N220</f>
        <v>0</v>
      </c>
      <c r="H220" s="304">
        <f>'Net Gen'!O220</f>
        <v>295</v>
      </c>
      <c r="J220" s="124">
        <f t="shared" si="13"/>
        <v>1</v>
      </c>
      <c r="K220" s="112">
        <f t="shared" si="14"/>
        <v>0</v>
      </c>
      <c r="L220" s="106">
        <f t="shared" si="15"/>
        <v>295</v>
      </c>
      <c r="M220" s="127">
        <f t="shared" si="16"/>
        <v>0</v>
      </c>
    </row>
    <row r="221" spans="1:13" x14ac:dyDescent="0.2">
      <c r="A221" s="218" t="str">
        <f>'Net Gen'!B221</f>
        <v>89040101-Big Sandy 1</v>
      </c>
      <c r="B221" s="303">
        <f>'Net Gen'!C221</f>
        <v>44661.083333333336</v>
      </c>
      <c r="C221" s="304" t="str">
        <f>'Net Gen'!P221</f>
        <v>OFFLINE</v>
      </c>
      <c r="D221" s="304">
        <f>'Net Gen'!E221</f>
        <v>0</v>
      </c>
      <c r="E221" s="304">
        <f>'Net Gen'!I221</f>
        <v>0</v>
      </c>
      <c r="F221" s="304">
        <f>'Net Gen'!K221</f>
        <v>0</v>
      </c>
      <c r="G221" s="304">
        <f>'Net Gen'!N221</f>
        <v>0</v>
      </c>
      <c r="H221" s="304">
        <f>'Net Gen'!O221</f>
        <v>295</v>
      </c>
      <c r="J221" s="124">
        <f t="shared" si="13"/>
        <v>1</v>
      </c>
      <c r="K221" s="112">
        <f t="shared" si="14"/>
        <v>0</v>
      </c>
      <c r="L221" s="106">
        <f t="shared" si="15"/>
        <v>295</v>
      </c>
      <c r="M221" s="127">
        <f t="shared" si="16"/>
        <v>0</v>
      </c>
    </row>
    <row r="222" spans="1:13" x14ac:dyDescent="0.2">
      <c r="A222" s="218" t="str">
        <f>'Net Gen'!B222</f>
        <v>89040101-Big Sandy 1</v>
      </c>
      <c r="B222" s="303">
        <f>'Net Gen'!C222</f>
        <v>44661.125</v>
      </c>
      <c r="C222" s="304" t="str">
        <f>'Net Gen'!P222</f>
        <v>OFFLINE</v>
      </c>
      <c r="D222" s="304">
        <f>'Net Gen'!E222</f>
        <v>0</v>
      </c>
      <c r="E222" s="304">
        <f>'Net Gen'!I222</f>
        <v>0</v>
      </c>
      <c r="F222" s="304">
        <f>'Net Gen'!K222</f>
        <v>0</v>
      </c>
      <c r="G222" s="304">
        <f>'Net Gen'!N222</f>
        <v>0</v>
      </c>
      <c r="H222" s="304">
        <f>'Net Gen'!O222</f>
        <v>295</v>
      </c>
      <c r="J222" s="124">
        <f t="shared" si="13"/>
        <v>1</v>
      </c>
      <c r="K222" s="112">
        <f t="shared" si="14"/>
        <v>0</v>
      </c>
      <c r="L222" s="106">
        <f t="shared" si="15"/>
        <v>295</v>
      </c>
      <c r="M222" s="127">
        <f t="shared" si="16"/>
        <v>0</v>
      </c>
    </row>
    <row r="223" spans="1:13" x14ac:dyDescent="0.2">
      <c r="A223" s="218" t="str">
        <f>'Net Gen'!B223</f>
        <v>89040101-Big Sandy 1</v>
      </c>
      <c r="B223" s="303">
        <f>'Net Gen'!C223</f>
        <v>44661.166666666664</v>
      </c>
      <c r="C223" s="304" t="str">
        <f>'Net Gen'!P223</f>
        <v>OFFLINE</v>
      </c>
      <c r="D223" s="304">
        <f>'Net Gen'!E223</f>
        <v>0</v>
      </c>
      <c r="E223" s="304">
        <f>'Net Gen'!I223</f>
        <v>0</v>
      </c>
      <c r="F223" s="304">
        <f>'Net Gen'!K223</f>
        <v>0</v>
      </c>
      <c r="G223" s="304">
        <f>'Net Gen'!N223</f>
        <v>0</v>
      </c>
      <c r="H223" s="304">
        <f>'Net Gen'!O223</f>
        <v>295</v>
      </c>
      <c r="J223" s="124">
        <f t="shared" si="13"/>
        <v>1</v>
      </c>
      <c r="K223" s="112">
        <f t="shared" si="14"/>
        <v>0</v>
      </c>
      <c r="L223" s="106">
        <f t="shared" si="15"/>
        <v>295</v>
      </c>
      <c r="M223" s="127">
        <f t="shared" si="16"/>
        <v>0</v>
      </c>
    </row>
    <row r="224" spans="1:13" x14ac:dyDescent="0.2">
      <c r="A224" s="218" t="str">
        <f>'Net Gen'!B224</f>
        <v>89040101-Big Sandy 1</v>
      </c>
      <c r="B224" s="303">
        <f>'Net Gen'!C224</f>
        <v>44661.208333333336</v>
      </c>
      <c r="C224" s="304" t="str">
        <f>'Net Gen'!P224</f>
        <v>OFFLINE</v>
      </c>
      <c r="D224" s="304">
        <f>'Net Gen'!E224</f>
        <v>0</v>
      </c>
      <c r="E224" s="304">
        <f>'Net Gen'!I224</f>
        <v>0</v>
      </c>
      <c r="F224" s="304">
        <f>'Net Gen'!K224</f>
        <v>0</v>
      </c>
      <c r="G224" s="304">
        <f>'Net Gen'!N224</f>
        <v>0</v>
      </c>
      <c r="H224" s="304">
        <f>'Net Gen'!O224</f>
        <v>295</v>
      </c>
      <c r="J224" s="124">
        <f t="shared" si="13"/>
        <v>1</v>
      </c>
      <c r="K224" s="112">
        <f t="shared" si="14"/>
        <v>0</v>
      </c>
      <c r="L224" s="106">
        <f t="shared" si="15"/>
        <v>295</v>
      </c>
      <c r="M224" s="127">
        <f t="shared" si="16"/>
        <v>0</v>
      </c>
    </row>
    <row r="225" spans="1:13" x14ac:dyDescent="0.2">
      <c r="A225" s="218" t="str">
        <f>'Net Gen'!B225</f>
        <v>89040101-Big Sandy 1</v>
      </c>
      <c r="B225" s="303">
        <f>'Net Gen'!C225</f>
        <v>44661.25</v>
      </c>
      <c r="C225" s="304" t="str">
        <f>'Net Gen'!P225</f>
        <v>OFFLINE</v>
      </c>
      <c r="D225" s="304">
        <f>'Net Gen'!E225</f>
        <v>0</v>
      </c>
      <c r="E225" s="304">
        <f>'Net Gen'!I225</f>
        <v>0</v>
      </c>
      <c r="F225" s="304">
        <f>'Net Gen'!K225</f>
        <v>0</v>
      </c>
      <c r="G225" s="304">
        <f>'Net Gen'!N225</f>
        <v>0</v>
      </c>
      <c r="H225" s="304">
        <f>'Net Gen'!O225</f>
        <v>295</v>
      </c>
      <c r="J225" s="124">
        <f t="shared" si="13"/>
        <v>1</v>
      </c>
      <c r="K225" s="112">
        <f t="shared" si="14"/>
        <v>0</v>
      </c>
      <c r="L225" s="106">
        <f t="shared" si="15"/>
        <v>295</v>
      </c>
      <c r="M225" s="127">
        <f t="shared" si="16"/>
        <v>0</v>
      </c>
    </row>
    <row r="226" spans="1:13" x14ac:dyDescent="0.2">
      <c r="A226" s="218" t="str">
        <f>'Net Gen'!B226</f>
        <v>89040101-Big Sandy 1</v>
      </c>
      <c r="B226" s="303">
        <f>'Net Gen'!C226</f>
        <v>44661.291666666664</v>
      </c>
      <c r="C226" s="304" t="str">
        <f>'Net Gen'!P226</f>
        <v>OFFLINE</v>
      </c>
      <c r="D226" s="304">
        <f>'Net Gen'!E226</f>
        <v>0</v>
      </c>
      <c r="E226" s="304">
        <f>'Net Gen'!I226</f>
        <v>0</v>
      </c>
      <c r="F226" s="304">
        <f>'Net Gen'!K226</f>
        <v>0</v>
      </c>
      <c r="G226" s="304">
        <f>'Net Gen'!N226</f>
        <v>0</v>
      </c>
      <c r="H226" s="304">
        <f>'Net Gen'!O226</f>
        <v>295</v>
      </c>
      <c r="J226" s="124">
        <f t="shared" si="13"/>
        <v>1</v>
      </c>
      <c r="K226" s="112">
        <f t="shared" si="14"/>
        <v>0</v>
      </c>
      <c r="L226" s="106">
        <f t="shared" si="15"/>
        <v>295</v>
      </c>
      <c r="M226" s="127">
        <f t="shared" si="16"/>
        <v>0</v>
      </c>
    </row>
    <row r="227" spans="1:13" x14ac:dyDescent="0.2">
      <c r="A227" s="218" t="str">
        <f>'Net Gen'!B227</f>
        <v>89040101-Big Sandy 1</v>
      </c>
      <c r="B227" s="303">
        <f>'Net Gen'!C227</f>
        <v>44661.333333333336</v>
      </c>
      <c r="C227" s="304" t="str">
        <f>'Net Gen'!P227</f>
        <v>OFFLINE</v>
      </c>
      <c r="D227" s="304">
        <f>'Net Gen'!E227</f>
        <v>0</v>
      </c>
      <c r="E227" s="304">
        <f>'Net Gen'!I227</f>
        <v>0</v>
      </c>
      <c r="F227" s="304">
        <f>'Net Gen'!K227</f>
        <v>0</v>
      </c>
      <c r="G227" s="304">
        <f>'Net Gen'!N227</f>
        <v>0</v>
      </c>
      <c r="H227" s="304">
        <f>'Net Gen'!O227</f>
        <v>295</v>
      </c>
      <c r="J227" s="124">
        <f t="shared" si="13"/>
        <v>1</v>
      </c>
      <c r="K227" s="112">
        <f t="shared" si="14"/>
        <v>0</v>
      </c>
      <c r="L227" s="106">
        <f t="shared" si="15"/>
        <v>295</v>
      </c>
      <c r="M227" s="127">
        <f t="shared" si="16"/>
        <v>0</v>
      </c>
    </row>
    <row r="228" spans="1:13" x14ac:dyDescent="0.2">
      <c r="A228" s="218" t="str">
        <f>'Net Gen'!B228</f>
        <v>89040101-Big Sandy 1</v>
      </c>
      <c r="B228" s="303">
        <f>'Net Gen'!C228</f>
        <v>44661.375</v>
      </c>
      <c r="C228" s="304" t="str">
        <f>'Net Gen'!P228</f>
        <v>OFFLINE</v>
      </c>
      <c r="D228" s="304">
        <f>'Net Gen'!E228</f>
        <v>0</v>
      </c>
      <c r="E228" s="304">
        <f>'Net Gen'!I228</f>
        <v>0</v>
      </c>
      <c r="F228" s="304">
        <f>'Net Gen'!K228</f>
        <v>0</v>
      </c>
      <c r="G228" s="304">
        <f>'Net Gen'!N228</f>
        <v>0</v>
      </c>
      <c r="H228" s="304">
        <f>'Net Gen'!O228</f>
        <v>295</v>
      </c>
      <c r="J228" s="124">
        <f t="shared" si="13"/>
        <v>1</v>
      </c>
      <c r="K228" s="112">
        <f t="shared" si="14"/>
        <v>0</v>
      </c>
      <c r="L228" s="106">
        <f t="shared" si="15"/>
        <v>295</v>
      </c>
      <c r="M228" s="127">
        <f t="shared" si="16"/>
        <v>0</v>
      </c>
    </row>
    <row r="229" spans="1:13" x14ac:dyDescent="0.2">
      <c r="A229" s="218" t="str">
        <f>'Net Gen'!B229</f>
        <v>89040101-Big Sandy 1</v>
      </c>
      <c r="B229" s="303">
        <f>'Net Gen'!C229</f>
        <v>44661.416666666664</v>
      </c>
      <c r="C229" s="304" t="str">
        <f>'Net Gen'!P229</f>
        <v>OFFLINE</v>
      </c>
      <c r="D229" s="304">
        <f>'Net Gen'!E229</f>
        <v>0</v>
      </c>
      <c r="E229" s="304">
        <f>'Net Gen'!I229</f>
        <v>0</v>
      </c>
      <c r="F229" s="304">
        <f>'Net Gen'!K229</f>
        <v>0</v>
      </c>
      <c r="G229" s="304">
        <f>'Net Gen'!N229</f>
        <v>0</v>
      </c>
      <c r="H229" s="304">
        <f>'Net Gen'!O229</f>
        <v>295</v>
      </c>
      <c r="J229" s="124">
        <f t="shared" si="13"/>
        <v>1</v>
      </c>
      <c r="K229" s="112">
        <f t="shared" si="14"/>
        <v>0</v>
      </c>
      <c r="L229" s="106">
        <f t="shared" si="15"/>
        <v>295</v>
      </c>
      <c r="M229" s="127">
        <f t="shared" si="16"/>
        <v>0</v>
      </c>
    </row>
    <row r="230" spans="1:13" x14ac:dyDescent="0.2">
      <c r="A230" s="218" t="str">
        <f>'Net Gen'!B230</f>
        <v>89040101-Big Sandy 1</v>
      </c>
      <c r="B230" s="303">
        <f>'Net Gen'!C230</f>
        <v>44661.458333333336</v>
      </c>
      <c r="C230" s="304" t="str">
        <f>'Net Gen'!P230</f>
        <v>OFFLINE</v>
      </c>
      <c r="D230" s="304">
        <f>'Net Gen'!E230</f>
        <v>0</v>
      </c>
      <c r="E230" s="304">
        <f>'Net Gen'!I230</f>
        <v>0</v>
      </c>
      <c r="F230" s="304">
        <f>'Net Gen'!K230</f>
        <v>0</v>
      </c>
      <c r="G230" s="304">
        <f>'Net Gen'!N230</f>
        <v>0</v>
      </c>
      <c r="H230" s="304">
        <f>'Net Gen'!O230</f>
        <v>295</v>
      </c>
      <c r="J230" s="124">
        <f t="shared" si="13"/>
        <v>1</v>
      </c>
      <c r="K230" s="112">
        <f t="shared" si="14"/>
        <v>0</v>
      </c>
      <c r="L230" s="106">
        <f t="shared" si="15"/>
        <v>295</v>
      </c>
      <c r="M230" s="127">
        <f t="shared" si="16"/>
        <v>0</v>
      </c>
    </row>
    <row r="231" spans="1:13" x14ac:dyDescent="0.2">
      <c r="A231" s="218" t="str">
        <f>'Net Gen'!B231</f>
        <v>89040101-Big Sandy 1</v>
      </c>
      <c r="B231" s="303">
        <f>'Net Gen'!C231</f>
        <v>44661.5</v>
      </c>
      <c r="C231" s="304" t="str">
        <f>'Net Gen'!P231</f>
        <v>OFFLINE</v>
      </c>
      <c r="D231" s="304">
        <f>'Net Gen'!E231</f>
        <v>0</v>
      </c>
      <c r="E231" s="304">
        <f>'Net Gen'!I231</f>
        <v>0</v>
      </c>
      <c r="F231" s="304">
        <f>'Net Gen'!K231</f>
        <v>0</v>
      </c>
      <c r="G231" s="304">
        <f>'Net Gen'!N231</f>
        <v>0</v>
      </c>
      <c r="H231" s="304">
        <f>'Net Gen'!O231</f>
        <v>295</v>
      </c>
      <c r="J231" s="124">
        <f t="shared" si="13"/>
        <v>1</v>
      </c>
      <c r="K231" s="112">
        <f t="shared" si="14"/>
        <v>0</v>
      </c>
      <c r="L231" s="106">
        <f t="shared" si="15"/>
        <v>295</v>
      </c>
      <c r="M231" s="127">
        <f t="shared" si="16"/>
        <v>0</v>
      </c>
    </row>
    <row r="232" spans="1:13" x14ac:dyDescent="0.2">
      <c r="A232" s="218" t="str">
        <f>'Net Gen'!B232</f>
        <v>89040101-Big Sandy 1</v>
      </c>
      <c r="B232" s="303">
        <f>'Net Gen'!C232</f>
        <v>44661.541666666664</v>
      </c>
      <c r="C232" s="304" t="str">
        <f>'Net Gen'!P232</f>
        <v>OFFLINE</v>
      </c>
      <c r="D232" s="304">
        <f>'Net Gen'!E232</f>
        <v>0</v>
      </c>
      <c r="E232" s="304">
        <f>'Net Gen'!I232</f>
        <v>0</v>
      </c>
      <c r="F232" s="304">
        <f>'Net Gen'!K232</f>
        <v>0</v>
      </c>
      <c r="G232" s="304">
        <f>'Net Gen'!N232</f>
        <v>0</v>
      </c>
      <c r="H232" s="304">
        <f>'Net Gen'!O232</f>
        <v>295</v>
      </c>
      <c r="J232" s="124">
        <f t="shared" si="13"/>
        <v>1</v>
      </c>
      <c r="K232" s="112">
        <f t="shared" si="14"/>
        <v>0</v>
      </c>
      <c r="L232" s="106">
        <f t="shared" si="15"/>
        <v>295</v>
      </c>
      <c r="M232" s="127">
        <f t="shared" si="16"/>
        <v>0</v>
      </c>
    </row>
    <row r="233" spans="1:13" x14ac:dyDescent="0.2">
      <c r="A233" s="218" t="str">
        <f>'Net Gen'!B233</f>
        <v>89040101-Big Sandy 1</v>
      </c>
      <c r="B233" s="303">
        <f>'Net Gen'!C233</f>
        <v>44661.583333333336</v>
      </c>
      <c r="C233" s="304" t="str">
        <f>'Net Gen'!P233</f>
        <v>OFFLINE</v>
      </c>
      <c r="D233" s="304">
        <f>'Net Gen'!E233</f>
        <v>0</v>
      </c>
      <c r="E233" s="304">
        <f>'Net Gen'!I233</f>
        <v>0</v>
      </c>
      <c r="F233" s="304">
        <f>'Net Gen'!K233</f>
        <v>0</v>
      </c>
      <c r="G233" s="304">
        <f>'Net Gen'!N233</f>
        <v>0</v>
      </c>
      <c r="H233" s="304">
        <f>'Net Gen'!O233</f>
        <v>295</v>
      </c>
      <c r="J233" s="124">
        <f t="shared" si="13"/>
        <v>1</v>
      </c>
      <c r="K233" s="112">
        <f t="shared" si="14"/>
        <v>0</v>
      </c>
      <c r="L233" s="106">
        <f t="shared" si="15"/>
        <v>295</v>
      </c>
      <c r="M233" s="127">
        <f t="shared" si="16"/>
        <v>0</v>
      </c>
    </row>
    <row r="234" spans="1:13" x14ac:dyDescent="0.2">
      <c r="A234" s="218" t="str">
        <f>'Net Gen'!B234</f>
        <v>89040101-Big Sandy 1</v>
      </c>
      <c r="B234" s="303">
        <f>'Net Gen'!C234</f>
        <v>44661.625</v>
      </c>
      <c r="C234" s="304" t="str">
        <f>'Net Gen'!P234</f>
        <v>OFFLINE</v>
      </c>
      <c r="D234" s="304">
        <f>'Net Gen'!E234</f>
        <v>0</v>
      </c>
      <c r="E234" s="304">
        <f>'Net Gen'!I234</f>
        <v>0</v>
      </c>
      <c r="F234" s="304">
        <f>'Net Gen'!K234</f>
        <v>0</v>
      </c>
      <c r="G234" s="304">
        <f>'Net Gen'!N234</f>
        <v>0</v>
      </c>
      <c r="H234" s="304">
        <f>'Net Gen'!O234</f>
        <v>295</v>
      </c>
      <c r="J234" s="124">
        <f t="shared" si="13"/>
        <v>1</v>
      </c>
      <c r="K234" s="112">
        <f t="shared" si="14"/>
        <v>0</v>
      </c>
      <c r="L234" s="106">
        <f t="shared" si="15"/>
        <v>295</v>
      </c>
      <c r="M234" s="127">
        <f t="shared" si="16"/>
        <v>0</v>
      </c>
    </row>
    <row r="235" spans="1:13" x14ac:dyDescent="0.2">
      <c r="A235" s="218" t="str">
        <f>'Net Gen'!B235</f>
        <v>89040101-Big Sandy 1</v>
      </c>
      <c r="B235" s="303">
        <f>'Net Gen'!C235</f>
        <v>44661.666666666664</v>
      </c>
      <c r="C235" s="304" t="str">
        <f>'Net Gen'!P235</f>
        <v>OFFLINE</v>
      </c>
      <c r="D235" s="304">
        <f>'Net Gen'!E235</f>
        <v>0</v>
      </c>
      <c r="E235" s="304">
        <f>'Net Gen'!I235</f>
        <v>0</v>
      </c>
      <c r="F235" s="304">
        <f>'Net Gen'!K235</f>
        <v>0</v>
      </c>
      <c r="G235" s="304">
        <f>'Net Gen'!N235</f>
        <v>0</v>
      </c>
      <c r="H235" s="304">
        <f>'Net Gen'!O235</f>
        <v>295</v>
      </c>
      <c r="J235" s="124">
        <f t="shared" si="13"/>
        <v>1</v>
      </c>
      <c r="K235" s="112">
        <f t="shared" si="14"/>
        <v>0</v>
      </c>
      <c r="L235" s="106">
        <f t="shared" si="15"/>
        <v>295</v>
      </c>
      <c r="M235" s="127">
        <f t="shared" si="16"/>
        <v>0</v>
      </c>
    </row>
    <row r="236" spans="1:13" x14ac:dyDescent="0.2">
      <c r="A236" s="218" t="str">
        <f>'Net Gen'!B236</f>
        <v>89040101-Big Sandy 1</v>
      </c>
      <c r="B236" s="303">
        <f>'Net Gen'!C236</f>
        <v>44661.708333333336</v>
      </c>
      <c r="C236" s="304" t="str">
        <f>'Net Gen'!P236</f>
        <v>OFFLINE</v>
      </c>
      <c r="D236" s="304">
        <f>'Net Gen'!E236</f>
        <v>0</v>
      </c>
      <c r="E236" s="304">
        <f>'Net Gen'!I236</f>
        <v>0</v>
      </c>
      <c r="F236" s="304">
        <f>'Net Gen'!K236</f>
        <v>0</v>
      </c>
      <c r="G236" s="304">
        <f>'Net Gen'!N236</f>
        <v>0</v>
      </c>
      <c r="H236" s="304">
        <f>'Net Gen'!O236</f>
        <v>295</v>
      </c>
      <c r="J236" s="124">
        <f t="shared" si="13"/>
        <v>1</v>
      </c>
      <c r="K236" s="112">
        <f t="shared" si="14"/>
        <v>0</v>
      </c>
      <c r="L236" s="106">
        <f t="shared" si="15"/>
        <v>295</v>
      </c>
      <c r="M236" s="127">
        <f t="shared" si="16"/>
        <v>0</v>
      </c>
    </row>
    <row r="237" spans="1:13" x14ac:dyDescent="0.2">
      <c r="A237" s="218" t="str">
        <f>'Net Gen'!B237</f>
        <v>89040101-Big Sandy 1</v>
      </c>
      <c r="B237" s="303">
        <f>'Net Gen'!C237</f>
        <v>44661.75</v>
      </c>
      <c r="C237" s="304" t="str">
        <f>'Net Gen'!P237</f>
        <v>OFFLINE</v>
      </c>
      <c r="D237" s="304">
        <f>'Net Gen'!E237</f>
        <v>0</v>
      </c>
      <c r="E237" s="304">
        <f>'Net Gen'!I237</f>
        <v>0</v>
      </c>
      <c r="F237" s="304">
        <f>'Net Gen'!K237</f>
        <v>0</v>
      </c>
      <c r="G237" s="304">
        <f>'Net Gen'!N237</f>
        <v>0</v>
      </c>
      <c r="H237" s="304">
        <f>'Net Gen'!O237</f>
        <v>295</v>
      </c>
      <c r="J237" s="124">
        <f t="shared" si="13"/>
        <v>1</v>
      </c>
      <c r="K237" s="112">
        <f t="shared" si="14"/>
        <v>0</v>
      </c>
      <c r="L237" s="106">
        <f t="shared" si="15"/>
        <v>295</v>
      </c>
      <c r="M237" s="127">
        <f t="shared" si="16"/>
        <v>0</v>
      </c>
    </row>
    <row r="238" spans="1:13" x14ac:dyDescent="0.2">
      <c r="A238" s="218" t="str">
        <f>'Net Gen'!B238</f>
        <v>89040101-Big Sandy 1</v>
      </c>
      <c r="B238" s="303">
        <f>'Net Gen'!C238</f>
        <v>44661.791666666664</v>
      </c>
      <c r="C238" s="304" t="str">
        <f>'Net Gen'!P238</f>
        <v>OFFLINE</v>
      </c>
      <c r="D238" s="304">
        <f>'Net Gen'!E238</f>
        <v>0</v>
      </c>
      <c r="E238" s="304">
        <f>'Net Gen'!I238</f>
        <v>0</v>
      </c>
      <c r="F238" s="304">
        <f>'Net Gen'!K238</f>
        <v>0</v>
      </c>
      <c r="G238" s="304">
        <f>'Net Gen'!N238</f>
        <v>0</v>
      </c>
      <c r="H238" s="304">
        <f>'Net Gen'!O238</f>
        <v>295</v>
      </c>
      <c r="J238" s="124">
        <f t="shared" si="13"/>
        <v>1</v>
      </c>
      <c r="K238" s="112">
        <f t="shared" si="14"/>
        <v>0</v>
      </c>
      <c r="L238" s="106">
        <f t="shared" si="15"/>
        <v>295</v>
      </c>
      <c r="M238" s="127">
        <f t="shared" si="16"/>
        <v>0</v>
      </c>
    </row>
    <row r="239" spans="1:13" x14ac:dyDescent="0.2">
      <c r="A239" s="218" t="str">
        <f>'Net Gen'!B239</f>
        <v>89040101-Big Sandy 1</v>
      </c>
      <c r="B239" s="303">
        <f>'Net Gen'!C239</f>
        <v>44661.833333333336</v>
      </c>
      <c r="C239" s="304" t="str">
        <f>'Net Gen'!P239</f>
        <v>OFFLINE</v>
      </c>
      <c r="D239" s="304">
        <f>'Net Gen'!E239</f>
        <v>0</v>
      </c>
      <c r="E239" s="304">
        <f>'Net Gen'!I239</f>
        <v>0</v>
      </c>
      <c r="F239" s="304">
        <f>'Net Gen'!K239</f>
        <v>0</v>
      </c>
      <c r="G239" s="304">
        <f>'Net Gen'!N239</f>
        <v>0</v>
      </c>
      <c r="H239" s="304">
        <f>'Net Gen'!O239</f>
        <v>295</v>
      </c>
      <c r="J239" s="124">
        <f t="shared" si="13"/>
        <v>1</v>
      </c>
      <c r="K239" s="112">
        <f t="shared" si="14"/>
        <v>0</v>
      </c>
      <c r="L239" s="106">
        <f t="shared" si="15"/>
        <v>295</v>
      </c>
      <c r="M239" s="127">
        <f t="shared" si="16"/>
        <v>0</v>
      </c>
    </row>
    <row r="240" spans="1:13" x14ac:dyDescent="0.2">
      <c r="A240" s="218" t="str">
        <f>'Net Gen'!B240</f>
        <v>89040101-Big Sandy 1</v>
      </c>
      <c r="B240" s="303">
        <f>'Net Gen'!C240</f>
        <v>44661.875</v>
      </c>
      <c r="C240" s="304" t="str">
        <f>'Net Gen'!P240</f>
        <v>OFFLINE</v>
      </c>
      <c r="D240" s="304">
        <f>'Net Gen'!E240</f>
        <v>0</v>
      </c>
      <c r="E240" s="304">
        <f>'Net Gen'!I240</f>
        <v>0</v>
      </c>
      <c r="F240" s="304">
        <f>'Net Gen'!K240</f>
        <v>0</v>
      </c>
      <c r="G240" s="304">
        <f>'Net Gen'!N240</f>
        <v>0</v>
      </c>
      <c r="H240" s="304">
        <f>'Net Gen'!O240</f>
        <v>295</v>
      </c>
      <c r="J240" s="124">
        <f t="shared" si="13"/>
        <v>1</v>
      </c>
      <c r="K240" s="112">
        <f t="shared" si="14"/>
        <v>0</v>
      </c>
      <c r="L240" s="106">
        <f t="shared" si="15"/>
        <v>295</v>
      </c>
      <c r="M240" s="127">
        <f t="shared" si="16"/>
        <v>0</v>
      </c>
    </row>
    <row r="241" spans="1:13" x14ac:dyDescent="0.2">
      <c r="A241" s="218" t="str">
        <f>'Net Gen'!B241</f>
        <v>89040101-Big Sandy 1</v>
      </c>
      <c r="B241" s="303">
        <f>'Net Gen'!C241</f>
        <v>44661.916666666664</v>
      </c>
      <c r="C241" s="304" t="str">
        <f>'Net Gen'!P241</f>
        <v>OFFLINE</v>
      </c>
      <c r="D241" s="304">
        <f>'Net Gen'!E241</f>
        <v>0</v>
      </c>
      <c r="E241" s="304">
        <f>'Net Gen'!I241</f>
        <v>0</v>
      </c>
      <c r="F241" s="304">
        <f>'Net Gen'!K241</f>
        <v>0</v>
      </c>
      <c r="G241" s="304">
        <f>'Net Gen'!N241</f>
        <v>0</v>
      </c>
      <c r="H241" s="304">
        <f>'Net Gen'!O241</f>
        <v>295</v>
      </c>
      <c r="J241" s="124">
        <f t="shared" si="13"/>
        <v>1</v>
      </c>
      <c r="K241" s="112">
        <f t="shared" si="14"/>
        <v>0</v>
      </c>
      <c r="L241" s="106">
        <f t="shared" si="15"/>
        <v>295</v>
      </c>
      <c r="M241" s="127">
        <f t="shared" si="16"/>
        <v>0</v>
      </c>
    </row>
    <row r="242" spans="1:13" x14ac:dyDescent="0.2">
      <c r="A242" s="218" t="str">
        <f>'Net Gen'!B242</f>
        <v>89040101-Big Sandy 1</v>
      </c>
      <c r="B242" s="303">
        <f>'Net Gen'!C242</f>
        <v>44661.958333333336</v>
      </c>
      <c r="C242" s="304" t="str">
        <f>'Net Gen'!P242</f>
        <v>OFFLINE</v>
      </c>
      <c r="D242" s="304">
        <f>'Net Gen'!E242</f>
        <v>0</v>
      </c>
      <c r="E242" s="304">
        <f>'Net Gen'!I242</f>
        <v>0</v>
      </c>
      <c r="F242" s="304">
        <f>'Net Gen'!K242</f>
        <v>0</v>
      </c>
      <c r="G242" s="304">
        <f>'Net Gen'!N242</f>
        <v>0</v>
      </c>
      <c r="H242" s="304">
        <f>'Net Gen'!O242</f>
        <v>295</v>
      </c>
      <c r="J242" s="124">
        <f t="shared" si="13"/>
        <v>1</v>
      </c>
      <c r="K242" s="112">
        <f t="shared" si="14"/>
        <v>0</v>
      </c>
      <c r="L242" s="106">
        <f t="shared" si="15"/>
        <v>295</v>
      </c>
      <c r="M242" s="127">
        <f t="shared" si="16"/>
        <v>0</v>
      </c>
    </row>
    <row r="243" spans="1:13" x14ac:dyDescent="0.2">
      <c r="A243" s="218" t="str">
        <f>'Net Gen'!B243</f>
        <v>89040101-Big Sandy 1</v>
      </c>
      <c r="B243" s="303">
        <f>'Net Gen'!C243</f>
        <v>44662</v>
      </c>
      <c r="C243" s="304" t="str">
        <f>'Net Gen'!P243</f>
        <v>OFFLINE</v>
      </c>
      <c r="D243" s="304">
        <f>'Net Gen'!E243</f>
        <v>0</v>
      </c>
      <c r="E243" s="304">
        <f>'Net Gen'!I243</f>
        <v>0</v>
      </c>
      <c r="F243" s="304">
        <f>'Net Gen'!K243</f>
        <v>0</v>
      </c>
      <c r="G243" s="304">
        <f>'Net Gen'!N243</f>
        <v>0</v>
      </c>
      <c r="H243" s="304">
        <f>'Net Gen'!O243</f>
        <v>295</v>
      </c>
      <c r="J243" s="124">
        <f t="shared" si="13"/>
        <v>1</v>
      </c>
      <c r="K243" s="112">
        <f t="shared" si="14"/>
        <v>0</v>
      </c>
      <c r="L243" s="106">
        <f t="shared" si="15"/>
        <v>295</v>
      </c>
      <c r="M243" s="127">
        <f t="shared" si="16"/>
        <v>0</v>
      </c>
    </row>
    <row r="244" spans="1:13" x14ac:dyDescent="0.2">
      <c r="A244" s="218" t="str">
        <f>'Net Gen'!B244</f>
        <v>89040101-Big Sandy 1</v>
      </c>
      <c r="B244" s="303">
        <f>'Net Gen'!C244</f>
        <v>44662.041666666664</v>
      </c>
      <c r="C244" s="304" t="str">
        <f>'Net Gen'!P244</f>
        <v>OFFLINE</v>
      </c>
      <c r="D244" s="304">
        <f>'Net Gen'!E244</f>
        <v>0</v>
      </c>
      <c r="E244" s="304">
        <f>'Net Gen'!I244</f>
        <v>0</v>
      </c>
      <c r="F244" s="304">
        <f>'Net Gen'!K244</f>
        <v>0</v>
      </c>
      <c r="G244" s="304">
        <f>'Net Gen'!N244</f>
        <v>0</v>
      </c>
      <c r="H244" s="304">
        <f>'Net Gen'!O244</f>
        <v>295</v>
      </c>
      <c r="J244" s="124">
        <f t="shared" si="13"/>
        <v>1</v>
      </c>
      <c r="K244" s="112">
        <f t="shared" si="14"/>
        <v>0</v>
      </c>
      <c r="L244" s="106">
        <f t="shared" si="15"/>
        <v>295</v>
      </c>
      <c r="M244" s="127">
        <f t="shared" si="16"/>
        <v>0</v>
      </c>
    </row>
    <row r="245" spans="1:13" x14ac:dyDescent="0.2">
      <c r="A245" s="218" t="str">
        <f>'Net Gen'!B245</f>
        <v>89040101-Big Sandy 1</v>
      </c>
      <c r="B245" s="303">
        <f>'Net Gen'!C245</f>
        <v>44662.083333333336</v>
      </c>
      <c r="C245" s="304" t="str">
        <f>'Net Gen'!P245</f>
        <v>OFFLINE</v>
      </c>
      <c r="D245" s="304">
        <f>'Net Gen'!E245</f>
        <v>0</v>
      </c>
      <c r="E245" s="304">
        <f>'Net Gen'!I245</f>
        <v>0</v>
      </c>
      <c r="F245" s="304">
        <f>'Net Gen'!K245</f>
        <v>0</v>
      </c>
      <c r="G245" s="304">
        <f>'Net Gen'!N245</f>
        <v>0</v>
      </c>
      <c r="H245" s="304">
        <f>'Net Gen'!O245</f>
        <v>295</v>
      </c>
      <c r="J245" s="124">
        <f t="shared" si="13"/>
        <v>1</v>
      </c>
      <c r="K245" s="112">
        <f t="shared" si="14"/>
        <v>0</v>
      </c>
      <c r="L245" s="106">
        <f t="shared" si="15"/>
        <v>295</v>
      </c>
      <c r="M245" s="127">
        <f t="shared" si="16"/>
        <v>0</v>
      </c>
    </row>
    <row r="246" spans="1:13" x14ac:dyDescent="0.2">
      <c r="A246" s="218" t="str">
        <f>'Net Gen'!B246</f>
        <v>89040101-Big Sandy 1</v>
      </c>
      <c r="B246" s="303">
        <f>'Net Gen'!C246</f>
        <v>44662.125</v>
      </c>
      <c r="C246" s="304" t="str">
        <f>'Net Gen'!P246</f>
        <v>OFFLINE</v>
      </c>
      <c r="D246" s="304">
        <f>'Net Gen'!E246</f>
        <v>0</v>
      </c>
      <c r="E246" s="304">
        <f>'Net Gen'!I246</f>
        <v>0</v>
      </c>
      <c r="F246" s="304">
        <f>'Net Gen'!K246</f>
        <v>0</v>
      </c>
      <c r="G246" s="304">
        <f>'Net Gen'!N246</f>
        <v>0</v>
      </c>
      <c r="H246" s="304">
        <f>'Net Gen'!O246</f>
        <v>295</v>
      </c>
      <c r="J246" s="124">
        <f t="shared" si="13"/>
        <v>1</v>
      </c>
      <c r="K246" s="112">
        <f t="shared" si="14"/>
        <v>0</v>
      </c>
      <c r="L246" s="106">
        <f t="shared" si="15"/>
        <v>295</v>
      </c>
      <c r="M246" s="127">
        <f t="shared" si="16"/>
        <v>0</v>
      </c>
    </row>
    <row r="247" spans="1:13" x14ac:dyDescent="0.2">
      <c r="A247" s="218" t="str">
        <f>'Net Gen'!B247</f>
        <v>89040101-Big Sandy 1</v>
      </c>
      <c r="B247" s="303">
        <f>'Net Gen'!C247</f>
        <v>44662.166666666664</v>
      </c>
      <c r="C247" s="304" t="str">
        <f>'Net Gen'!P247</f>
        <v>OFFLINE</v>
      </c>
      <c r="D247" s="304">
        <f>'Net Gen'!E247</f>
        <v>0</v>
      </c>
      <c r="E247" s="304">
        <f>'Net Gen'!I247</f>
        <v>0</v>
      </c>
      <c r="F247" s="304">
        <f>'Net Gen'!K247</f>
        <v>0</v>
      </c>
      <c r="G247" s="304">
        <f>'Net Gen'!N247</f>
        <v>0</v>
      </c>
      <c r="H247" s="304">
        <f>'Net Gen'!O247</f>
        <v>295</v>
      </c>
      <c r="J247" s="124">
        <f t="shared" si="13"/>
        <v>1</v>
      </c>
      <c r="K247" s="112">
        <f t="shared" si="14"/>
        <v>0</v>
      </c>
      <c r="L247" s="106">
        <f t="shared" si="15"/>
        <v>295</v>
      </c>
      <c r="M247" s="127">
        <f t="shared" si="16"/>
        <v>0</v>
      </c>
    </row>
    <row r="248" spans="1:13" x14ac:dyDescent="0.2">
      <c r="A248" s="218" t="str">
        <f>'Net Gen'!B248</f>
        <v>89040101-Big Sandy 1</v>
      </c>
      <c r="B248" s="303">
        <f>'Net Gen'!C248</f>
        <v>44662.208333333336</v>
      </c>
      <c r="C248" s="304" t="str">
        <f>'Net Gen'!P248</f>
        <v>OFFLINE</v>
      </c>
      <c r="D248" s="304">
        <f>'Net Gen'!E248</f>
        <v>0</v>
      </c>
      <c r="E248" s="304">
        <f>'Net Gen'!I248</f>
        <v>0</v>
      </c>
      <c r="F248" s="304">
        <f>'Net Gen'!K248</f>
        <v>0</v>
      </c>
      <c r="G248" s="304">
        <f>'Net Gen'!N248</f>
        <v>0</v>
      </c>
      <c r="H248" s="304">
        <f>'Net Gen'!O248</f>
        <v>295</v>
      </c>
      <c r="J248" s="124">
        <f t="shared" si="13"/>
        <v>1</v>
      </c>
      <c r="K248" s="112">
        <f t="shared" si="14"/>
        <v>0</v>
      </c>
      <c r="L248" s="106">
        <f t="shared" si="15"/>
        <v>295</v>
      </c>
      <c r="M248" s="127">
        <f t="shared" si="16"/>
        <v>0</v>
      </c>
    </row>
    <row r="249" spans="1:13" x14ac:dyDescent="0.2">
      <c r="A249" s="218" t="str">
        <f>'Net Gen'!B249</f>
        <v>89040101-Big Sandy 1</v>
      </c>
      <c r="B249" s="303">
        <f>'Net Gen'!C249</f>
        <v>44662.25</v>
      </c>
      <c r="C249" s="304" t="str">
        <f>'Net Gen'!P249</f>
        <v>OFFLINE</v>
      </c>
      <c r="D249" s="304">
        <f>'Net Gen'!E249</f>
        <v>0</v>
      </c>
      <c r="E249" s="304">
        <f>'Net Gen'!I249</f>
        <v>0</v>
      </c>
      <c r="F249" s="304">
        <f>'Net Gen'!K249</f>
        <v>0</v>
      </c>
      <c r="G249" s="304">
        <f>'Net Gen'!N249</f>
        <v>0</v>
      </c>
      <c r="H249" s="304">
        <f>'Net Gen'!O249</f>
        <v>295</v>
      </c>
      <c r="J249" s="124">
        <f t="shared" si="13"/>
        <v>1</v>
      </c>
      <c r="K249" s="112">
        <f t="shared" si="14"/>
        <v>0</v>
      </c>
      <c r="L249" s="106">
        <f t="shared" si="15"/>
        <v>295</v>
      </c>
      <c r="M249" s="127">
        <f t="shared" si="16"/>
        <v>0</v>
      </c>
    </row>
    <row r="250" spans="1:13" x14ac:dyDescent="0.2">
      <c r="A250" s="218" t="str">
        <f>'Net Gen'!B250</f>
        <v>89040101-Big Sandy 1</v>
      </c>
      <c r="B250" s="303">
        <f>'Net Gen'!C250</f>
        <v>44662.291666666664</v>
      </c>
      <c r="C250" s="304" t="str">
        <f>'Net Gen'!P250</f>
        <v>OFFLINE</v>
      </c>
      <c r="D250" s="304">
        <f>'Net Gen'!E250</f>
        <v>0</v>
      </c>
      <c r="E250" s="304">
        <f>'Net Gen'!I250</f>
        <v>0</v>
      </c>
      <c r="F250" s="304">
        <f>'Net Gen'!K250</f>
        <v>0</v>
      </c>
      <c r="G250" s="304">
        <f>'Net Gen'!N250</f>
        <v>0</v>
      </c>
      <c r="H250" s="304">
        <f>'Net Gen'!O250</f>
        <v>295</v>
      </c>
      <c r="J250" s="124">
        <f t="shared" si="13"/>
        <v>1</v>
      </c>
      <c r="K250" s="112">
        <f t="shared" si="14"/>
        <v>0</v>
      </c>
      <c r="L250" s="106">
        <f t="shared" si="15"/>
        <v>295</v>
      </c>
      <c r="M250" s="127">
        <f t="shared" si="16"/>
        <v>0</v>
      </c>
    </row>
    <row r="251" spans="1:13" x14ac:dyDescent="0.2">
      <c r="A251" s="218" t="str">
        <f>'Net Gen'!B251</f>
        <v>89040101-Big Sandy 1</v>
      </c>
      <c r="B251" s="303">
        <f>'Net Gen'!C251</f>
        <v>44662.333333333336</v>
      </c>
      <c r="C251" s="304" t="str">
        <f>'Net Gen'!P251</f>
        <v>OFFLINE</v>
      </c>
      <c r="D251" s="304">
        <f>'Net Gen'!E251</f>
        <v>0</v>
      </c>
      <c r="E251" s="304">
        <f>'Net Gen'!I251</f>
        <v>0</v>
      </c>
      <c r="F251" s="304">
        <f>'Net Gen'!K251</f>
        <v>0</v>
      </c>
      <c r="G251" s="304">
        <f>'Net Gen'!N251</f>
        <v>0</v>
      </c>
      <c r="H251" s="304">
        <f>'Net Gen'!O251</f>
        <v>295</v>
      </c>
      <c r="J251" s="124">
        <f t="shared" si="13"/>
        <v>1</v>
      </c>
      <c r="K251" s="112">
        <f t="shared" si="14"/>
        <v>0</v>
      </c>
      <c r="L251" s="106">
        <f t="shared" si="15"/>
        <v>295</v>
      </c>
      <c r="M251" s="127">
        <f t="shared" si="16"/>
        <v>0</v>
      </c>
    </row>
    <row r="252" spans="1:13" x14ac:dyDescent="0.2">
      <c r="A252" s="218" t="str">
        <f>'Net Gen'!B252</f>
        <v>89040101-Big Sandy 1</v>
      </c>
      <c r="B252" s="303">
        <f>'Net Gen'!C252</f>
        <v>44662.375</v>
      </c>
      <c r="C252" s="304" t="str">
        <f>'Net Gen'!P252</f>
        <v>OFFLINE</v>
      </c>
      <c r="D252" s="304">
        <f>'Net Gen'!E252</f>
        <v>0</v>
      </c>
      <c r="E252" s="304">
        <f>'Net Gen'!I252</f>
        <v>0</v>
      </c>
      <c r="F252" s="304">
        <f>'Net Gen'!K252</f>
        <v>0</v>
      </c>
      <c r="G252" s="304">
        <f>'Net Gen'!N252</f>
        <v>0</v>
      </c>
      <c r="H252" s="304">
        <f>'Net Gen'!O252</f>
        <v>295</v>
      </c>
      <c r="J252" s="124">
        <f t="shared" si="13"/>
        <v>1</v>
      </c>
      <c r="K252" s="112">
        <f t="shared" si="14"/>
        <v>0</v>
      </c>
      <c r="L252" s="106">
        <f t="shared" si="15"/>
        <v>295</v>
      </c>
      <c r="M252" s="127">
        <f t="shared" si="16"/>
        <v>0</v>
      </c>
    </row>
    <row r="253" spans="1:13" x14ac:dyDescent="0.2">
      <c r="A253" s="218" t="str">
        <f>'Net Gen'!B253</f>
        <v>89040101-Big Sandy 1</v>
      </c>
      <c r="B253" s="303">
        <f>'Net Gen'!C253</f>
        <v>44662.416666666664</v>
      </c>
      <c r="C253" s="304" t="str">
        <f>'Net Gen'!P253</f>
        <v>OFFLINE</v>
      </c>
      <c r="D253" s="304">
        <f>'Net Gen'!E253</f>
        <v>0</v>
      </c>
      <c r="E253" s="304">
        <f>'Net Gen'!I253</f>
        <v>0</v>
      </c>
      <c r="F253" s="304">
        <f>'Net Gen'!K253</f>
        <v>0</v>
      </c>
      <c r="G253" s="304">
        <f>'Net Gen'!N253</f>
        <v>0</v>
      </c>
      <c r="H253" s="304">
        <f>'Net Gen'!O253</f>
        <v>295</v>
      </c>
      <c r="J253" s="124">
        <f t="shared" si="13"/>
        <v>1</v>
      </c>
      <c r="K253" s="112">
        <f t="shared" si="14"/>
        <v>0</v>
      </c>
      <c r="L253" s="106">
        <f t="shared" si="15"/>
        <v>295</v>
      </c>
      <c r="M253" s="127">
        <f t="shared" si="16"/>
        <v>0</v>
      </c>
    </row>
    <row r="254" spans="1:13" x14ac:dyDescent="0.2">
      <c r="A254" s="218" t="str">
        <f>'Net Gen'!B254</f>
        <v>89040101-Big Sandy 1</v>
      </c>
      <c r="B254" s="303">
        <f>'Net Gen'!C254</f>
        <v>44662.458333333336</v>
      </c>
      <c r="C254" s="304" t="str">
        <f>'Net Gen'!P254</f>
        <v>OFFLINE</v>
      </c>
      <c r="D254" s="304">
        <f>'Net Gen'!E254</f>
        <v>0</v>
      </c>
      <c r="E254" s="304">
        <f>'Net Gen'!I254</f>
        <v>0</v>
      </c>
      <c r="F254" s="304">
        <f>'Net Gen'!K254</f>
        <v>0</v>
      </c>
      <c r="G254" s="304">
        <f>'Net Gen'!N254</f>
        <v>0</v>
      </c>
      <c r="H254" s="304">
        <f>'Net Gen'!O254</f>
        <v>295</v>
      </c>
      <c r="J254" s="124">
        <f t="shared" si="13"/>
        <v>1</v>
      </c>
      <c r="K254" s="112">
        <f t="shared" si="14"/>
        <v>0</v>
      </c>
      <c r="L254" s="106">
        <f t="shared" si="15"/>
        <v>295</v>
      </c>
      <c r="M254" s="127">
        <f t="shared" si="16"/>
        <v>0</v>
      </c>
    </row>
    <row r="255" spans="1:13" x14ac:dyDescent="0.2">
      <c r="A255" s="218" t="str">
        <f>'Net Gen'!B255</f>
        <v>89040101-Big Sandy 1</v>
      </c>
      <c r="B255" s="303">
        <f>'Net Gen'!C255</f>
        <v>44662.5</v>
      </c>
      <c r="C255" s="304" t="str">
        <f>'Net Gen'!P255</f>
        <v>OFFLINE</v>
      </c>
      <c r="D255" s="304">
        <f>'Net Gen'!E255</f>
        <v>0</v>
      </c>
      <c r="E255" s="304">
        <f>'Net Gen'!I255</f>
        <v>0</v>
      </c>
      <c r="F255" s="304">
        <f>'Net Gen'!K255</f>
        <v>0</v>
      </c>
      <c r="G255" s="304">
        <f>'Net Gen'!N255</f>
        <v>0</v>
      </c>
      <c r="H255" s="304">
        <f>'Net Gen'!O255</f>
        <v>295</v>
      </c>
      <c r="J255" s="124">
        <f t="shared" si="13"/>
        <v>1</v>
      </c>
      <c r="K255" s="112">
        <f t="shared" si="14"/>
        <v>0</v>
      </c>
      <c r="L255" s="106">
        <f t="shared" si="15"/>
        <v>295</v>
      </c>
      <c r="M255" s="127">
        <f t="shared" si="16"/>
        <v>0</v>
      </c>
    </row>
    <row r="256" spans="1:13" x14ac:dyDescent="0.2">
      <c r="A256" s="218" t="str">
        <f>'Net Gen'!B256</f>
        <v>89040101-Big Sandy 1</v>
      </c>
      <c r="B256" s="303">
        <f>'Net Gen'!C256</f>
        <v>44662.541666666664</v>
      </c>
      <c r="C256" s="304" t="str">
        <f>'Net Gen'!P256</f>
        <v>OFFLINE</v>
      </c>
      <c r="D256" s="304">
        <f>'Net Gen'!E256</f>
        <v>0</v>
      </c>
      <c r="E256" s="304">
        <f>'Net Gen'!I256</f>
        <v>0</v>
      </c>
      <c r="F256" s="304">
        <f>'Net Gen'!K256</f>
        <v>0</v>
      </c>
      <c r="G256" s="304">
        <f>'Net Gen'!N256</f>
        <v>0</v>
      </c>
      <c r="H256" s="304">
        <f>'Net Gen'!O256</f>
        <v>295</v>
      </c>
      <c r="J256" s="124">
        <f t="shared" si="13"/>
        <v>1</v>
      </c>
      <c r="K256" s="112">
        <f t="shared" si="14"/>
        <v>0</v>
      </c>
      <c r="L256" s="106">
        <f t="shared" si="15"/>
        <v>295</v>
      </c>
      <c r="M256" s="127">
        <f t="shared" si="16"/>
        <v>0</v>
      </c>
    </row>
    <row r="257" spans="1:13" x14ac:dyDescent="0.2">
      <c r="A257" s="218" t="str">
        <f>'Net Gen'!B257</f>
        <v>89040101-Big Sandy 1</v>
      </c>
      <c r="B257" s="303">
        <f>'Net Gen'!C257</f>
        <v>44662.583333333336</v>
      </c>
      <c r="C257" s="304" t="str">
        <f>'Net Gen'!P257</f>
        <v>OFFLINE</v>
      </c>
      <c r="D257" s="304">
        <f>'Net Gen'!E257</f>
        <v>0</v>
      </c>
      <c r="E257" s="304">
        <f>'Net Gen'!I257</f>
        <v>0</v>
      </c>
      <c r="F257" s="304">
        <f>'Net Gen'!K257</f>
        <v>0</v>
      </c>
      <c r="G257" s="304">
        <f>'Net Gen'!N257</f>
        <v>0</v>
      </c>
      <c r="H257" s="304">
        <f>'Net Gen'!O257</f>
        <v>295</v>
      </c>
      <c r="J257" s="124">
        <f t="shared" si="13"/>
        <v>1</v>
      </c>
      <c r="K257" s="112">
        <f t="shared" si="14"/>
        <v>0</v>
      </c>
      <c r="L257" s="106">
        <f t="shared" si="15"/>
        <v>295</v>
      </c>
      <c r="M257" s="127">
        <f t="shared" si="16"/>
        <v>0</v>
      </c>
    </row>
    <row r="258" spans="1:13" x14ac:dyDescent="0.2">
      <c r="A258" s="218" t="str">
        <f>'Net Gen'!B258</f>
        <v>89040101-Big Sandy 1</v>
      </c>
      <c r="B258" s="303">
        <f>'Net Gen'!C258</f>
        <v>44662.625</v>
      </c>
      <c r="C258" s="304" t="str">
        <f>'Net Gen'!P258</f>
        <v>OFFLINE</v>
      </c>
      <c r="D258" s="304">
        <f>'Net Gen'!E258</f>
        <v>0</v>
      </c>
      <c r="E258" s="304">
        <f>'Net Gen'!I258</f>
        <v>0</v>
      </c>
      <c r="F258" s="304">
        <f>'Net Gen'!K258</f>
        <v>0</v>
      </c>
      <c r="G258" s="304">
        <f>'Net Gen'!N258</f>
        <v>0</v>
      </c>
      <c r="H258" s="304">
        <f>'Net Gen'!O258</f>
        <v>295</v>
      </c>
      <c r="J258" s="124">
        <f t="shared" si="13"/>
        <v>1</v>
      </c>
      <c r="K258" s="112">
        <f t="shared" si="14"/>
        <v>0</v>
      </c>
      <c r="L258" s="106">
        <f t="shared" si="15"/>
        <v>295</v>
      </c>
      <c r="M258" s="127">
        <f t="shared" si="16"/>
        <v>0</v>
      </c>
    </row>
    <row r="259" spans="1:13" x14ac:dyDescent="0.2">
      <c r="A259" s="218" t="str">
        <f>'Net Gen'!B259</f>
        <v>89040101-Big Sandy 1</v>
      </c>
      <c r="B259" s="303">
        <f>'Net Gen'!C259</f>
        <v>44662.666666666664</v>
      </c>
      <c r="C259" s="304" t="str">
        <f>'Net Gen'!P259</f>
        <v>OFFLINE</v>
      </c>
      <c r="D259" s="304">
        <f>'Net Gen'!E259</f>
        <v>0</v>
      </c>
      <c r="E259" s="304">
        <f>'Net Gen'!I259</f>
        <v>0</v>
      </c>
      <c r="F259" s="304">
        <f>'Net Gen'!K259</f>
        <v>0</v>
      </c>
      <c r="G259" s="304">
        <f>'Net Gen'!N259</f>
        <v>0</v>
      </c>
      <c r="H259" s="304">
        <f>'Net Gen'!O259</f>
        <v>295</v>
      </c>
      <c r="J259" s="124">
        <f t="shared" si="13"/>
        <v>1</v>
      </c>
      <c r="K259" s="112">
        <f t="shared" si="14"/>
        <v>0</v>
      </c>
      <c r="L259" s="106">
        <f t="shared" si="15"/>
        <v>295</v>
      </c>
      <c r="M259" s="127">
        <f t="shared" si="16"/>
        <v>0</v>
      </c>
    </row>
    <row r="260" spans="1:13" x14ac:dyDescent="0.2">
      <c r="A260" s="218" t="str">
        <f>'Net Gen'!B260</f>
        <v>89040101-Big Sandy 1</v>
      </c>
      <c r="B260" s="303">
        <f>'Net Gen'!C260</f>
        <v>44662.708333333336</v>
      </c>
      <c r="C260" s="304" t="str">
        <f>'Net Gen'!P260</f>
        <v>OFFLINE</v>
      </c>
      <c r="D260" s="304">
        <f>'Net Gen'!E260</f>
        <v>0</v>
      </c>
      <c r="E260" s="304">
        <f>'Net Gen'!I260</f>
        <v>0</v>
      </c>
      <c r="F260" s="304">
        <f>'Net Gen'!K260</f>
        <v>0</v>
      </c>
      <c r="G260" s="304">
        <f>'Net Gen'!N260</f>
        <v>0</v>
      </c>
      <c r="H260" s="304">
        <f>'Net Gen'!O260</f>
        <v>295</v>
      </c>
      <c r="J260" s="124">
        <f t="shared" si="13"/>
        <v>1</v>
      </c>
      <c r="K260" s="112">
        <f t="shared" si="14"/>
        <v>0</v>
      </c>
      <c r="L260" s="106">
        <f t="shared" si="15"/>
        <v>295</v>
      </c>
      <c r="M260" s="127">
        <f t="shared" si="16"/>
        <v>0</v>
      </c>
    </row>
    <row r="261" spans="1:13" x14ac:dyDescent="0.2">
      <c r="A261" s="218" t="str">
        <f>'Net Gen'!B261</f>
        <v>89040101-Big Sandy 1</v>
      </c>
      <c r="B261" s="303">
        <f>'Net Gen'!C261</f>
        <v>44662.75</v>
      </c>
      <c r="C261" s="304" t="str">
        <f>'Net Gen'!P261</f>
        <v>OFFLINE</v>
      </c>
      <c r="D261" s="304">
        <f>'Net Gen'!E261</f>
        <v>0</v>
      </c>
      <c r="E261" s="304">
        <f>'Net Gen'!I261</f>
        <v>0</v>
      </c>
      <c r="F261" s="304">
        <f>'Net Gen'!K261</f>
        <v>0</v>
      </c>
      <c r="G261" s="304">
        <f>'Net Gen'!N261</f>
        <v>0</v>
      </c>
      <c r="H261" s="304">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3">
        <f>'Net Gen'!C262</f>
        <v>44662.791666666664</v>
      </c>
      <c r="C262" s="304" t="str">
        <f>'Net Gen'!P262</f>
        <v>OFFLINE</v>
      </c>
      <c r="D262" s="304">
        <f>'Net Gen'!E262</f>
        <v>0</v>
      </c>
      <c r="E262" s="304">
        <f>'Net Gen'!I262</f>
        <v>0</v>
      </c>
      <c r="F262" s="304">
        <f>'Net Gen'!K262</f>
        <v>0</v>
      </c>
      <c r="G262" s="304">
        <f>'Net Gen'!N262</f>
        <v>0</v>
      </c>
      <c r="H262" s="304">
        <f>'Net Gen'!O262</f>
        <v>295</v>
      </c>
      <c r="J262" s="124">
        <f t="shared" si="17"/>
        <v>1</v>
      </c>
      <c r="K262" s="112">
        <f t="shared" si="18"/>
        <v>0</v>
      </c>
      <c r="L262" s="106">
        <f t="shared" si="19"/>
        <v>295</v>
      </c>
      <c r="M262" s="127">
        <f t="shared" si="20"/>
        <v>0</v>
      </c>
    </row>
    <row r="263" spans="1:13" x14ac:dyDescent="0.2">
      <c r="A263" s="218" t="str">
        <f>'Net Gen'!B263</f>
        <v>89040101-Big Sandy 1</v>
      </c>
      <c r="B263" s="303">
        <f>'Net Gen'!C263</f>
        <v>44662.833333333336</v>
      </c>
      <c r="C263" s="304" t="str">
        <f>'Net Gen'!P263</f>
        <v>OFFLINE</v>
      </c>
      <c r="D263" s="304">
        <f>'Net Gen'!E263</f>
        <v>0</v>
      </c>
      <c r="E263" s="304">
        <f>'Net Gen'!I263</f>
        <v>0</v>
      </c>
      <c r="F263" s="304">
        <f>'Net Gen'!K263</f>
        <v>0</v>
      </c>
      <c r="G263" s="304">
        <f>'Net Gen'!N263</f>
        <v>0</v>
      </c>
      <c r="H263" s="304">
        <f>'Net Gen'!O263</f>
        <v>295</v>
      </c>
      <c r="J263" s="124">
        <f t="shared" si="17"/>
        <v>1</v>
      </c>
      <c r="K263" s="112">
        <f t="shared" si="18"/>
        <v>0</v>
      </c>
      <c r="L263" s="106">
        <f t="shared" si="19"/>
        <v>295</v>
      </c>
      <c r="M263" s="127">
        <f t="shared" si="20"/>
        <v>0</v>
      </c>
    </row>
    <row r="264" spans="1:13" x14ac:dyDescent="0.2">
      <c r="A264" s="218" t="str">
        <f>'Net Gen'!B264</f>
        <v>89040101-Big Sandy 1</v>
      </c>
      <c r="B264" s="303">
        <f>'Net Gen'!C264</f>
        <v>44662.875</v>
      </c>
      <c r="C264" s="304" t="str">
        <f>'Net Gen'!P264</f>
        <v>OFFLINE</v>
      </c>
      <c r="D264" s="304">
        <f>'Net Gen'!E264</f>
        <v>0</v>
      </c>
      <c r="E264" s="304">
        <f>'Net Gen'!I264</f>
        <v>0</v>
      </c>
      <c r="F264" s="304">
        <f>'Net Gen'!K264</f>
        <v>0</v>
      </c>
      <c r="G264" s="304">
        <f>'Net Gen'!N264</f>
        <v>0</v>
      </c>
      <c r="H264" s="304">
        <f>'Net Gen'!O264</f>
        <v>295</v>
      </c>
      <c r="J264" s="124">
        <f t="shared" si="17"/>
        <v>1</v>
      </c>
      <c r="K264" s="112">
        <f t="shared" si="18"/>
        <v>0</v>
      </c>
      <c r="L264" s="106">
        <f t="shared" si="19"/>
        <v>295</v>
      </c>
      <c r="M264" s="127">
        <f t="shared" si="20"/>
        <v>0</v>
      </c>
    </row>
    <row r="265" spans="1:13" x14ac:dyDescent="0.2">
      <c r="A265" s="218" t="str">
        <f>'Net Gen'!B265</f>
        <v>89040101-Big Sandy 1</v>
      </c>
      <c r="B265" s="303">
        <f>'Net Gen'!C265</f>
        <v>44662.916666666664</v>
      </c>
      <c r="C265" s="304" t="str">
        <f>'Net Gen'!P265</f>
        <v>OFFLINE</v>
      </c>
      <c r="D265" s="304">
        <f>'Net Gen'!E265</f>
        <v>0</v>
      </c>
      <c r="E265" s="304">
        <f>'Net Gen'!I265</f>
        <v>0</v>
      </c>
      <c r="F265" s="304">
        <f>'Net Gen'!K265</f>
        <v>0</v>
      </c>
      <c r="G265" s="304">
        <f>'Net Gen'!N265</f>
        <v>0</v>
      </c>
      <c r="H265" s="304">
        <f>'Net Gen'!O265</f>
        <v>295</v>
      </c>
      <c r="J265" s="124">
        <f t="shared" si="17"/>
        <v>1</v>
      </c>
      <c r="K265" s="112">
        <f t="shared" si="18"/>
        <v>0</v>
      </c>
      <c r="L265" s="106">
        <f t="shared" si="19"/>
        <v>295</v>
      </c>
      <c r="M265" s="127">
        <f t="shared" si="20"/>
        <v>0</v>
      </c>
    </row>
    <row r="266" spans="1:13" x14ac:dyDescent="0.2">
      <c r="A266" s="218" t="str">
        <f>'Net Gen'!B266</f>
        <v>89040101-Big Sandy 1</v>
      </c>
      <c r="B266" s="303">
        <f>'Net Gen'!C266</f>
        <v>44662.958333333336</v>
      </c>
      <c r="C266" s="304" t="str">
        <f>'Net Gen'!P266</f>
        <v>OFFLINE</v>
      </c>
      <c r="D266" s="304">
        <f>'Net Gen'!E266</f>
        <v>0</v>
      </c>
      <c r="E266" s="304">
        <f>'Net Gen'!I266</f>
        <v>0</v>
      </c>
      <c r="F266" s="304">
        <f>'Net Gen'!K266</f>
        <v>0</v>
      </c>
      <c r="G266" s="304">
        <f>'Net Gen'!N266</f>
        <v>0</v>
      </c>
      <c r="H266" s="304">
        <f>'Net Gen'!O266</f>
        <v>295</v>
      </c>
      <c r="J266" s="124">
        <f t="shared" si="17"/>
        <v>1</v>
      </c>
      <c r="K266" s="112">
        <f t="shared" si="18"/>
        <v>0</v>
      </c>
      <c r="L266" s="106">
        <f t="shared" si="19"/>
        <v>295</v>
      </c>
      <c r="M266" s="127">
        <f t="shared" si="20"/>
        <v>0</v>
      </c>
    </row>
    <row r="267" spans="1:13" x14ac:dyDescent="0.2">
      <c r="A267" s="218" t="str">
        <f>'Net Gen'!B267</f>
        <v>89040101-Big Sandy 1</v>
      </c>
      <c r="B267" s="303">
        <f>'Net Gen'!C267</f>
        <v>44663</v>
      </c>
      <c r="C267" s="304" t="str">
        <f>'Net Gen'!P267</f>
        <v>OFFLINE</v>
      </c>
      <c r="D267" s="304">
        <f>'Net Gen'!E267</f>
        <v>0</v>
      </c>
      <c r="E267" s="304">
        <f>'Net Gen'!I267</f>
        <v>0</v>
      </c>
      <c r="F267" s="304">
        <f>'Net Gen'!K267</f>
        <v>0</v>
      </c>
      <c r="G267" s="304">
        <f>'Net Gen'!N267</f>
        <v>0</v>
      </c>
      <c r="H267" s="304">
        <f>'Net Gen'!O267</f>
        <v>295</v>
      </c>
      <c r="J267" s="124">
        <f t="shared" si="17"/>
        <v>1</v>
      </c>
      <c r="K267" s="112">
        <f t="shared" si="18"/>
        <v>0</v>
      </c>
      <c r="L267" s="106">
        <f t="shared" si="19"/>
        <v>295</v>
      </c>
      <c r="M267" s="127">
        <f t="shared" si="20"/>
        <v>0</v>
      </c>
    </row>
    <row r="268" spans="1:13" x14ac:dyDescent="0.2">
      <c r="A268" s="218" t="str">
        <f>'Net Gen'!B268</f>
        <v>89040101-Big Sandy 1</v>
      </c>
      <c r="B268" s="303">
        <f>'Net Gen'!C268</f>
        <v>44663.041666666664</v>
      </c>
      <c r="C268" s="304" t="str">
        <f>'Net Gen'!P268</f>
        <v>OFFLINE</v>
      </c>
      <c r="D268" s="304">
        <f>'Net Gen'!E268</f>
        <v>0</v>
      </c>
      <c r="E268" s="304">
        <f>'Net Gen'!I268</f>
        <v>0</v>
      </c>
      <c r="F268" s="304">
        <f>'Net Gen'!K268</f>
        <v>0</v>
      </c>
      <c r="G268" s="304">
        <f>'Net Gen'!N268</f>
        <v>0</v>
      </c>
      <c r="H268" s="304">
        <f>'Net Gen'!O268</f>
        <v>295</v>
      </c>
      <c r="J268" s="124">
        <f t="shared" si="17"/>
        <v>1</v>
      </c>
      <c r="K268" s="112">
        <f t="shared" si="18"/>
        <v>0</v>
      </c>
      <c r="L268" s="106">
        <f t="shared" si="19"/>
        <v>295</v>
      </c>
      <c r="M268" s="127">
        <f t="shared" si="20"/>
        <v>0</v>
      </c>
    </row>
    <row r="269" spans="1:13" x14ac:dyDescent="0.2">
      <c r="A269" s="218" t="str">
        <f>'Net Gen'!B269</f>
        <v>89040101-Big Sandy 1</v>
      </c>
      <c r="B269" s="303">
        <f>'Net Gen'!C269</f>
        <v>44663.083333333336</v>
      </c>
      <c r="C269" s="304" t="str">
        <f>'Net Gen'!P269</f>
        <v>OFFLINE</v>
      </c>
      <c r="D269" s="304">
        <f>'Net Gen'!E269</f>
        <v>0</v>
      </c>
      <c r="E269" s="304">
        <f>'Net Gen'!I269</f>
        <v>0</v>
      </c>
      <c r="F269" s="304">
        <f>'Net Gen'!K269</f>
        <v>0</v>
      </c>
      <c r="G269" s="304">
        <f>'Net Gen'!N269</f>
        <v>0</v>
      </c>
      <c r="H269" s="304">
        <f>'Net Gen'!O269</f>
        <v>295</v>
      </c>
      <c r="J269" s="124">
        <f t="shared" si="17"/>
        <v>1</v>
      </c>
      <c r="K269" s="112">
        <f t="shared" si="18"/>
        <v>0</v>
      </c>
      <c r="L269" s="106">
        <f t="shared" si="19"/>
        <v>295</v>
      </c>
      <c r="M269" s="127">
        <f t="shared" si="20"/>
        <v>0</v>
      </c>
    </row>
    <row r="270" spans="1:13" x14ac:dyDescent="0.2">
      <c r="A270" s="218" t="str">
        <f>'Net Gen'!B270</f>
        <v>89040101-Big Sandy 1</v>
      </c>
      <c r="B270" s="303">
        <f>'Net Gen'!C270</f>
        <v>44663.125</v>
      </c>
      <c r="C270" s="304" t="str">
        <f>'Net Gen'!P270</f>
        <v>OFFLINE</v>
      </c>
      <c r="D270" s="304">
        <f>'Net Gen'!E270</f>
        <v>0</v>
      </c>
      <c r="E270" s="304">
        <f>'Net Gen'!I270</f>
        <v>0</v>
      </c>
      <c r="F270" s="304">
        <f>'Net Gen'!K270</f>
        <v>0</v>
      </c>
      <c r="G270" s="304">
        <f>'Net Gen'!N270</f>
        <v>0</v>
      </c>
      <c r="H270" s="304">
        <f>'Net Gen'!O270</f>
        <v>295</v>
      </c>
      <c r="J270" s="124">
        <f t="shared" si="17"/>
        <v>1</v>
      </c>
      <c r="K270" s="112">
        <f t="shared" si="18"/>
        <v>0</v>
      </c>
      <c r="L270" s="106">
        <f t="shared" si="19"/>
        <v>295</v>
      </c>
      <c r="M270" s="127">
        <f t="shared" si="20"/>
        <v>0</v>
      </c>
    </row>
    <row r="271" spans="1:13" x14ac:dyDescent="0.2">
      <c r="A271" s="218" t="str">
        <f>'Net Gen'!B271</f>
        <v>89040101-Big Sandy 1</v>
      </c>
      <c r="B271" s="303">
        <f>'Net Gen'!C271</f>
        <v>44663.166666666664</v>
      </c>
      <c r="C271" s="304" t="str">
        <f>'Net Gen'!P271</f>
        <v>OFFLINE</v>
      </c>
      <c r="D271" s="304">
        <f>'Net Gen'!E271</f>
        <v>0</v>
      </c>
      <c r="E271" s="304">
        <f>'Net Gen'!I271</f>
        <v>0</v>
      </c>
      <c r="F271" s="304">
        <f>'Net Gen'!K271</f>
        <v>0</v>
      </c>
      <c r="G271" s="304">
        <f>'Net Gen'!N271</f>
        <v>0</v>
      </c>
      <c r="H271" s="304">
        <f>'Net Gen'!O271</f>
        <v>295</v>
      </c>
      <c r="J271" s="124">
        <f t="shared" si="17"/>
        <v>1</v>
      </c>
      <c r="K271" s="112">
        <f t="shared" si="18"/>
        <v>0</v>
      </c>
      <c r="L271" s="106">
        <f t="shared" si="19"/>
        <v>295</v>
      </c>
      <c r="M271" s="127">
        <f t="shared" si="20"/>
        <v>0</v>
      </c>
    </row>
    <row r="272" spans="1:13" x14ac:dyDescent="0.2">
      <c r="A272" s="218" t="str">
        <f>'Net Gen'!B272</f>
        <v>89040101-Big Sandy 1</v>
      </c>
      <c r="B272" s="303">
        <f>'Net Gen'!C272</f>
        <v>44663.208333333336</v>
      </c>
      <c r="C272" s="304" t="str">
        <f>'Net Gen'!P272</f>
        <v>OFFLINE</v>
      </c>
      <c r="D272" s="304">
        <f>'Net Gen'!E272</f>
        <v>0</v>
      </c>
      <c r="E272" s="304">
        <f>'Net Gen'!I272</f>
        <v>0</v>
      </c>
      <c r="F272" s="304">
        <f>'Net Gen'!K272</f>
        <v>0</v>
      </c>
      <c r="G272" s="304">
        <f>'Net Gen'!N272</f>
        <v>0</v>
      </c>
      <c r="H272" s="304">
        <f>'Net Gen'!O272</f>
        <v>295</v>
      </c>
      <c r="J272" s="124">
        <f t="shared" si="17"/>
        <v>1</v>
      </c>
      <c r="K272" s="112">
        <f t="shared" si="18"/>
        <v>0</v>
      </c>
      <c r="L272" s="106">
        <f t="shared" si="19"/>
        <v>295</v>
      </c>
      <c r="M272" s="127">
        <f t="shared" si="20"/>
        <v>0</v>
      </c>
    </row>
    <row r="273" spans="1:13" x14ac:dyDescent="0.2">
      <c r="A273" s="218" t="str">
        <f>'Net Gen'!B273</f>
        <v>89040101-Big Sandy 1</v>
      </c>
      <c r="B273" s="303">
        <f>'Net Gen'!C273</f>
        <v>44663.25</v>
      </c>
      <c r="C273" s="304" t="str">
        <f>'Net Gen'!P273</f>
        <v>OFFLINE</v>
      </c>
      <c r="D273" s="304">
        <f>'Net Gen'!E273</f>
        <v>0</v>
      </c>
      <c r="E273" s="304">
        <f>'Net Gen'!I273</f>
        <v>0</v>
      </c>
      <c r="F273" s="304">
        <f>'Net Gen'!K273</f>
        <v>0</v>
      </c>
      <c r="G273" s="304">
        <f>'Net Gen'!N273</f>
        <v>0</v>
      </c>
      <c r="H273" s="304">
        <f>'Net Gen'!O273</f>
        <v>295</v>
      </c>
      <c r="J273" s="124">
        <f t="shared" si="17"/>
        <v>1</v>
      </c>
      <c r="K273" s="112">
        <f t="shared" si="18"/>
        <v>0</v>
      </c>
      <c r="L273" s="106">
        <f t="shared" si="19"/>
        <v>295</v>
      </c>
      <c r="M273" s="127">
        <f t="shared" si="20"/>
        <v>0</v>
      </c>
    </row>
    <row r="274" spans="1:13" x14ac:dyDescent="0.2">
      <c r="A274" s="218" t="str">
        <f>'Net Gen'!B274</f>
        <v>89040101-Big Sandy 1</v>
      </c>
      <c r="B274" s="303">
        <f>'Net Gen'!C274</f>
        <v>44663.291666666664</v>
      </c>
      <c r="C274" s="304" t="str">
        <f>'Net Gen'!P274</f>
        <v>OFFLINE</v>
      </c>
      <c r="D274" s="304">
        <f>'Net Gen'!E274</f>
        <v>0</v>
      </c>
      <c r="E274" s="304">
        <f>'Net Gen'!I274</f>
        <v>0</v>
      </c>
      <c r="F274" s="304">
        <f>'Net Gen'!K274</f>
        <v>0</v>
      </c>
      <c r="G274" s="304">
        <f>'Net Gen'!N274</f>
        <v>0</v>
      </c>
      <c r="H274" s="304">
        <f>'Net Gen'!O274</f>
        <v>295</v>
      </c>
      <c r="J274" s="124">
        <f t="shared" si="17"/>
        <v>1</v>
      </c>
      <c r="K274" s="112">
        <f t="shared" si="18"/>
        <v>0</v>
      </c>
      <c r="L274" s="106">
        <f t="shared" si="19"/>
        <v>295</v>
      </c>
      <c r="M274" s="127">
        <f t="shared" si="20"/>
        <v>0</v>
      </c>
    </row>
    <row r="275" spans="1:13" x14ac:dyDescent="0.2">
      <c r="A275" s="218" t="str">
        <f>'Net Gen'!B275</f>
        <v>89040101-Big Sandy 1</v>
      </c>
      <c r="B275" s="303">
        <f>'Net Gen'!C275</f>
        <v>44663.333333333336</v>
      </c>
      <c r="C275" s="304" t="str">
        <f>'Net Gen'!P275</f>
        <v>OFFLINE</v>
      </c>
      <c r="D275" s="304">
        <f>'Net Gen'!E275</f>
        <v>0</v>
      </c>
      <c r="E275" s="304">
        <f>'Net Gen'!I275</f>
        <v>0</v>
      </c>
      <c r="F275" s="304">
        <f>'Net Gen'!K275</f>
        <v>0</v>
      </c>
      <c r="G275" s="304">
        <f>'Net Gen'!N275</f>
        <v>0</v>
      </c>
      <c r="H275" s="304">
        <f>'Net Gen'!O275</f>
        <v>295</v>
      </c>
      <c r="J275" s="124">
        <f t="shared" si="17"/>
        <v>1</v>
      </c>
      <c r="K275" s="112">
        <f t="shared" si="18"/>
        <v>0</v>
      </c>
      <c r="L275" s="106">
        <f t="shared" si="19"/>
        <v>295</v>
      </c>
      <c r="M275" s="127">
        <f t="shared" si="20"/>
        <v>0</v>
      </c>
    </row>
    <row r="276" spans="1:13" x14ac:dyDescent="0.2">
      <c r="A276" s="218" t="str">
        <f>'Net Gen'!B276</f>
        <v>89040101-Big Sandy 1</v>
      </c>
      <c r="B276" s="303">
        <f>'Net Gen'!C276</f>
        <v>44663.375</v>
      </c>
      <c r="C276" s="304" t="str">
        <f>'Net Gen'!P276</f>
        <v>OFFLINE</v>
      </c>
      <c r="D276" s="304">
        <f>'Net Gen'!E276</f>
        <v>0</v>
      </c>
      <c r="E276" s="304">
        <f>'Net Gen'!I276</f>
        <v>0</v>
      </c>
      <c r="F276" s="304">
        <f>'Net Gen'!K276</f>
        <v>0</v>
      </c>
      <c r="G276" s="304">
        <f>'Net Gen'!N276</f>
        <v>0</v>
      </c>
      <c r="H276" s="304">
        <f>'Net Gen'!O276</f>
        <v>295</v>
      </c>
      <c r="J276" s="124">
        <f t="shared" si="17"/>
        <v>1</v>
      </c>
      <c r="K276" s="112">
        <f t="shared" si="18"/>
        <v>0</v>
      </c>
      <c r="L276" s="106">
        <f t="shared" si="19"/>
        <v>295</v>
      </c>
      <c r="M276" s="127">
        <f t="shared" si="20"/>
        <v>0</v>
      </c>
    </row>
    <row r="277" spans="1:13" x14ac:dyDescent="0.2">
      <c r="A277" s="218" t="str">
        <f>'Net Gen'!B277</f>
        <v>89040101-Big Sandy 1</v>
      </c>
      <c r="B277" s="303">
        <f>'Net Gen'!C277</f>
        <v>44663.416666666664</v>
      </c>
      <c r="C277" s="304" t="str">
        <f>'Net Gen'!P277</f>
        <v>OFFLINE</v>
      </c>
      <c r="D277" s="304">
        <f>'Net Gen'!E277</f>
        <v>0</v>
      </c>
      <c r="E277" s="304">
        <f>'Net Gen'!I277</f>
        <v>0</v>
      </c>
      <c r="F277" s="304">
        <f>'Net Gen'!K277</f>
        <v>0</v>
      </c>
      <c r="G277" s="304">
        <f>'Net Gen'!N277</f>
        <v>0</v>
      </c>
      <c r="H277" s="304">
        <f>'Net Gen'!O277</f>
        <v>295</v>
      </c>
      <c r="J277" s="124">
        <f t="shared" si="17"/>
        <v>1</v>
      </c>
      <c r="K277" s="112">
        <f t="shared" si="18"/>
        <v>0</v>
      </c>
      <c r="L277" s="106">
        <f t="shared" si="19"/>
        <v>295</v>
      </c>
      <c r="M277" s="127">
        <f t="shared" si="20"/>
        <v>0</v>
      </c>
    </row>
    <row r="278" spans="1:13" x14ac:dyDescent="0.2">
      <c r="A278" s="218" t="str">
        <f>'Net Gen'!B278</f>
        <v>89040101-Big Sandy 1</v>
      </c>
      <c r="B278" s="303">
        <f>'Net Gen'!C278</f>
        <v>44663.458333333336</v>
      </c>
      <c r="C278" s="304" t="str">
        <f>'Net Gen'!P278</f>
        <v>OFFLINE</v>
      </c>
      <c r="D278" s="304">
        <f>'Net Gen'!E278</f>
        <v>0</v>
      </c>
      <c r="E278" s="304">
        <f>'Net Gen'!I278</f>
        <v>0</v>
      </c>
      <c r="F278" s="304">
        <f>'Net Gen'!K278</f>
        <v>0</v>
      </c>
      <c r="G278" s="304">
        <f>'Net Gen'!N278</f>
        <v>0</v>
      </c>
      <c r="H278" s="304">
        <f>'Net Gen'!O278</f>
        <v>295</v>
      </c>
      <c r="J278" s="124">
        <f t="shared" si="17"/>
        <v>1</v>
      </c>
      <c r="K278" s="112">
        <f t="shared" si="18"/>
        <v>0</v>
      </c>
      <c r="L278" s="106">
        <f t="shared" si="19"/>
        <v>295</v>
      </c>
      <c r="M278" s="127">
        <f t="shared" si="20"/>
        <v>0</v>
      </c>
    </row>
    <row r="279" spans="1:13" x14ac:dyDescent="0.2">
      <c r="A279" s="218" t="str">
        <f>'Net Gen'!B279</f>
        <v>89040101-Big Sandy 1</v>
      </c>
      <c r="B279" s="303">
        <f>'Net Gen'!C279</f>
        <v>44663.5</v>
      </c>
      <c r="C279" s="304" t="str">
        <f>'Net Gen'!P279</f>
        <v>OFFLINE</v>
      </c>
      <c r="D279" s="304">
        <f>'Net Gen'!E279</f>
        <v>0</v>
      </c>
      <c r="E279" s="304">
        <f>'Net Gen'!I279</f>
        <v>0</v>
      </c>
      <c r="F279" s="304">
        <f>'Net Gen'!K279</f>
        <v>0</v>
      </c>
      <c r="G279" s="304">
        <f>'Net Gen'!N279</f>
        <v>0</v>
      </c>
      <c r="H279" s="304">
        <f>'Net Gen'!O279</f>
        <v>295</v>
      </c>
      <c r="J279" s="124">
        <f t="shared" si="17"/>
        <v>1</v>
      </c>
      <c r="K279" s="112">
        <f t="shared" si="18"/>
        <v>0</v>
      </c>
      <c r="L279" s="106">
        <f t="shared" si="19"/>
        <v>295</v>
      </c>
      <c r="M279" s="127">
        <f t="shared" si="20"/>
        <v>0</v>
      </c>
    </row>
    <row r="280" spans="1:13" x14ac:dyDescent="0.2">
      <c r="A280" s="218" t="str">
        <f>'Net Gen'!B280</f>
        <v>89040101-Big Sandy 1</v>
      </c>
      <c r="B280" s="303">
        <f>'Net Gen'!C280</f>
        <v>44663.541666666664</v>
      </c>
      <c r="C280" s="304" t="str">
        <f>'Net Gen'!P280</f>
        <v>OFFLINE</v>
      </c>
      <c r="D280" s="304">
        <f>'Net Gen'!E280</f>
        <v>0</v>
      </c>
      <c r="E280" s="304">
        <f>'Net Gen'!I280</f>
        <v>0</v>
      </c>
      <c r="F280" s="304">
        <f>'Net Gen'!K280</f>
        <v>0</v>
      </c>
      <c r="G280" s="304">
        <f>'Net Gen'!N280</f>
        <v>0</v>
      </c>
      <c r="H280" s="304">
        <f>'Net Gen'!O280</f>
        <v>295</v>
      </c>
      <c r="J280" s="124">
        <f t="shared" si="17"/>
        <v>1</v>
      </c>
      <c r="K280" s="112">
        <f t="shared" si="18"/>
        <v>0</v>
      </c>
      <c r="L280" s="106">
        <f t="shared" si="19"/>
        <v>295</v>
      </c>
      <c r="M280" s="127">
        <f t="shared" si="20"/>
        <v>0</v>
      </c>
    </row>
    <row r="281" spans="1:13" x14ac:dyDescent="0.2">
      <c r="A281" s="218" t="str">
        <f>'Net Gen'!B281</f>
        <v>89040101-Big Sandy 1</v>
      </c>
      <c r="B281" s="303">
        <f>'Net Gen'!C281</f>
        <v>44663.583333333336</v>
      </c>
      <c r="C281" s="304" t="str">
        <f>'Net Gen'!P281</f>
        <v>OFFLINE</v>
      </c>
      <c r="D281" s="304">
        <f>'Net Gen'!E281</f>
        <v>0</v>
      </c>
      <c r="E281" s="304">
        <f>'Net Gen'!I281</f>
        <v>0</v>
      </c>
      <c r="F281" s="304">
        <f>'Net Gen'!K281</f>
        <v>0</v>
      </c>
      <c r="G281" s="304">
        <f>'Net Gen'!N281</f>
        <v>0</v>
      </c>
      <c r="H281" s="304">
        <f>'Net Gen'!O281</f>
        <v>295</v>
      </c>
      <c r="J281" s="124">
        <f t="shared" si="17"/>
        <v>1</v>
      </c>
      <c r="K281" s="112">
        <f t="shared" si="18"/>
        <v>0</v>
      </c>
      <c r="L281" s="106">
        <f t="shared" si="19"/>
        <v>295</v>
      </c>
      <c r="M281" s="127">
        <f t="shared" si="20"/>
        <v>0</v>
      </c>
    </row>
    <row r="282" spans="1:13" x14ac:dyDescent="0.2">
      <c r="A282" s="218" t="str">
        <f>'Net Gen'!B282</f>
        <v>89040101-Big Sandy 1</v>
      </c>
      <c r="B282" s="303">
        <f>'Net Gen'!C282</f>
        <v>44663.625</v>
      </c>
      <c r="C282" s="304" t="str">
        <f>'Net Gen'!P282</f>
        <v>OFFLINE</v>
      </c>
      <c r="D282" s="304">
        <f>'Net Gen'!E282</f>
        <v>0</v>
      </c>
      <c r="E282" s="304">
        <f>'Net Gen'!I282</f>
        <v>0</v>
      </c>
      <c r="F282" s="304">
        <f>'Net Gen'!K282</f>
        <v>0</v>
      </c>
      <c r="G282" s="304">
        <f>'Net Gen'!N282</f>
        <v>0</v>
      </c>
      <c r="H282" s="304">
        <f>'Net Gen'!O282</f>
        <v>295</v>
      </c>
      <c r="J282" s="124">
        <f t="shared" si="17"/>
        <v>1</v>
      </c>
      <c r="K282" s="112">
        <f t="shared" si="18"/>
        <v>0</v>
      </c>
      <c r="L282" s="106">
        <f t="shared" si="19"/>
        <v>295</v>
      </c>
      <c r="M282" s="127">
        <f t="shared" si="20"/>
        <v>0</v>
      </c>
    </row>
    <row r="283" spans="1:13" x14ac:dyDescent="0.2">
      <c r="A283" s="218" t="str">
        <f>'Net Gen'!B283</f>
        <v>89040101-Big Sandy 1</v>
      </c>
      <c r="B283" s="303">
        <f>'Net Gen'!C283</f>
        <v>44663.666666666664</v>
      </c>
      <c r="C283" s="304" t="str">
        <f>'Net Gen'!P283</f>
        <v>OFFLINE</v>
      </c>
      <c r="D283" s="304">
        <f>'Net Gen'!E283</f>
        <v>0</v>
      </c>
      <c r="E283" s="304">
        <f>'Net Gen'!I283</f>
        <v>0</v>
      </c>
      <c r="F283" s="304">
        <f>'Net Gen'!K283</f>
        <v>0</v>
      </c>
      <c r="G283" s="304">
        <f>'Net Gen'!N283</f>
        <v>0</v>
      </c>
      <c r="H283" s="304">
        <f>'Net Gen'!O283</f>
        <v>295</v>
      </c>
      <c r="J283" s="124">
        <f t="shared" si="17"/>
        <v>1</v>
      </c>
      <c r="K283" s="112">
        <f t="shared" si="18"/>
        <v>0</v>
      </c>
      <c r="L283" s="106">
        <f t="shared" si="19"/>
        <v>295</v>
      </c>
      <c r="M283" s="127">
        <f t="shared" si="20"/>
        <v>0</v>
      </c>
    </row>
    <row r="284" spans="1:13" x14ac:dyDescent="0.2">
      <c r="A284" s="218" t="str">
        <f>'Net Gen'!B284</f>
        <v>89040101-Big Sandy 1</v>
      </c>
      <c r="B284" s="303">
        <f>'Net Gen'!C284</f>
        <v>44663.708333333336</v>
      </c>
      <c r="C284" s="304" t="str">
        <f>'Net Gen'!P284</f>
        <v>OFFLINE</v>
      </c>
      <c r="D284" s="304">
        <f>'Net Gen'!E284</f>
        <v>0</v>
      </c>
      <c r="E284" s="304">
        <f>'Net Gen'!I284</f>
        <v>0</v>
      </c>
      <c r="F284" s="304">
        <f>'Net Gen'!K284</f>
        <v>0</v>
      </c>
      <c r="G284" s="304">
        <f>'Net Gen'!N284</f>
        <v>0</v>
      </c>
      <c r="H284" s="304">
        <f>'Net Gen'!O284</f>
        <v>295</v>
      </c>
      <c r="J284" s="124">
        <f t="shared" si="17"/>
        <v>1</v>
      </c>
      <c r="K284" s="112">
        <f t="shared" si="18"/>
        <v>0</v>
      </c>
      <c r="L284" s="106">
        <f t="shared" si="19"/>
        <v>295</v>
      </c>
      <c r="M284" s="127">
        <f t="shared" si="20"/>
        <v>0</v>
      </c>
    </row>
    <row r="285" spans="1:13" x14ac:dyDescent="0.2">
      <c r="A285" s="218" t="str">
        <f>'Net Gen'!B285</f>
        <v>89040101-Big Sandy 1</v>
      </c>
      <c r="B285" s="303">
        <f>'Net Gen'!C285</f>
        <v>44663.75</v>
      </c>
      <c r="C285" s="304" t="str">
        <f>'Net Gen'!P285</f>
        <v>OFFLINE</v>
      </c>
      <c r="D285" s="304">
        <f>'Net Gen'!E285</f>
        <v>0</v>
      </c>
      <c r="E285" s="304">
        <f>'Net Gen'!I285</f>
        <v>0</v>
      </c>
      <c r="F285" s="304">
        <f>'Net Gen'!K285</f>
        <v>0</v>
      </c>
      <c r="G285" s="304">
        <f>'Net Gen'!N285</f>
        <v>0</v>
      </c>
      <c r="H285" s="304">
        <f>'Net Gen'!O285</f>
        <v>295</v>
      </c>
      <c r="J285" s="124">
        <f t="shared" si="17"/>
        <v>1</v>
      </c>
      <c r="K285" s="112">
        <f t="shared" si="18"/>
        <v>0</v>
      </c>
      <c r="L285" s="106">
        <f t="shared" si="19"/>
        <v>295</v>
      </c>
      <c r="M285" s="127">
        <f t="shared" si="20"/>
        <v>0</v>
      </c>
    </row>
    <row r="286" spans="1:13" x14ac:dyDescent="0.2">
      <c r="A286" s="218" t="str">
        <f>'Net Gen'!B286</f>
        <v>89040101-Big Sandy 1</v>
      </c>
      <c r="B286" s="303">
        <f>'Net Gen'!C286</f>
        <v>44663.791666666664</v>
      </c>
      <c r="C286" s="304" t="str">
        <f>'Net Gen'!P286</f>
        <v>OFFLINE</v>
      </c>
      <c r="D286" s="304">
        <f>'Net Gen'!E286</f>
        <v>0</v>
      </c>
      <c r="E286" s="304">
        <f>'Net Gen'!I286</f>
        <v>0</v>
      </c>
      <c r="F286" s="304">
        <f>'Net Gen'!K286</f>
        <v>0</v>
      </c>
      <c r="G286" s="304">
        <f>'Net Gen'!N286</f>
        <v>0</v>
      </c>
      <c r="H286" s="304">
        <f>'Net Gen'!O286</f>
        <v>295</v>
      </c>
      <c r="J286" s="124">
        <f t="shared" si="17"/>
        <v>1</v>
      </c>
      <c r="K286" s="112">
        <f t="shared" si="18"/>
        <v>0</v>
      </c>
      <c r="L286" s="106">
        <f t="shared" si="19"/>
        <v>295</v>
      </c>
      <c r="M286" s="127">
        <f t="shared" si="20"/>
        <v>0</v>
      </c>
    </row>
    <row r="287" spans="1:13" x14ac:dyDescent="0.2">
      <c r="A287" s="218" t="str">
        <f>'Net Gen'!B287</f>
        <v>89040101-Big Sandy 1</v>
      </c>
      <c r="B287" s="303">
        <f>'Net Gen'!C287</f>
        <v>44663.833333333336</v>
      </c>
      <c r="C287" s="304" t="str">
        <f>'Net Gen'!P287</f>
        <v>OFFLINE</v>
      </c>
      <c r="D287" s="304">
        <f>'Net Gen'!E287</f>
        <v>0</v>
      </c>
      <c r="E287" s="304">
        <f>'Net Gen'!I287</f>
        <v>0</v>
      </c>
      <c r="F287" s="304">
        <f>'Net Gen'!K287</f>
        <v>0</v>
      </c>
      <c r="G287" s="304">
        <f>'Net Gen'!N287</f>
        <v>0</v>
      </c>
      <c r="H287" s="304">
        <f>'Net Gen'!O287</f>
        <v>295</v>
      </c>
      <c r="J287" s="124">
        <f t="shared" si="17"/>
        <v>1</v>
      </c>
      <c r="K287" s="112">
        <f t="shared" si="18"/>
        <v>0</v>
      </c>
      <c r="L287" s="106">
        <f t="shared" si="19"/>
        <v>295</v>
      </c>
      <c r="M287" s="127">
        <f t="shared" si="20"/>
        <v>0</v>
      </c>
    </row>
    <row r="288" spans="1:13" x14ac:dyDescent="0.2">
      <c r="A288" s="218" t="str">
        <f>'Net Gen'!B288</f>
        <v>89040101-Big Sandy 1</v>
      </c>
      <c r="B288" s="303">
        <f>'Net Gen'!C288</f>
        <v>44663.875</v>
      </c>
      <c r="C288" s="304" t="str">
        <f>'Net Gen'!P288</f>
        <v>OFFLINE</v>
      </c>
      <c r="D288" s="304">
        <f>'Net Gen'!E288</f>
        <v>0</v>
      </c>
      <c r="E288" s="304">
        <f>'Net Gen'!I288</f>
        <v>0</v>
      </c>
      <c r="F288" s="304">
        <f>'Net Gen'!K288</f>
        <v>0</v>
      </c>
      <c r="G288" s="304">
        <f>'Net Gen'!N288</f>
        <v>0</v>
      </c>
      <c r="H288" s="304">
        <f>'Net Gen'!O288</f>
        <v>295</v>
      </c>
      <c r="J288" s="124">
        <f t="shared" si="17"/>
        <v>1</v>
      </c>
      <c r="K288" s="112">
        <f t="shared" si="18"/>
        <v>0</v>
      </c>
      <c r="L288" s="106">
        <f t="shared" si="19"/>
        <v>295</v>
      </c>
      <c r="M288" s="127">
        <f t="shared" si="20"/>
        <v>0</v>
      </c>
    </row>
    <row r="289" spans="1:13" x14ac:dyDescent="0.2">
      <c r="A289" s="218" t="str">
        <f>'Net Gen'!B289</f>
        <v>89040101-Big Sandy 1</v>
      </c>
      <c r="B289" s="303">
        <f>'Net Gen'!C289</f>
        <v>44663.916666666664</v>
      </c>
      <c r="C289" s="304" t="str">
        <f>'Net Gen'!P289</f>
        <v>OFFLINE</v>
      </c>
      <c r="D289" s="304">
        <f>'Net Gen'!E289</f>
        <v>0</v>
      </c>
      <c r="E289" s="304">
        <f>'Net Gen'!I289</f>
        <v>0</v>
      </c>
      <c r="F289" s="304">
        <f>'Net Gen'!K289</f>
        <v>0</v>
      </c>
      <c r="G289" s="304">
        <f>'Net Gen'!N289</f>
        <v>0</v>
      </c>
      <c r="H289" s="304">
        <f>'Net Gen'!O289</f>
        <v>295</v>
      </c>
      <c r="J289" s="124">
        <f t="shared" si="17"/>
        <v>1</v>
      </c>
      <c r="K289" s="112">
        <f t="shared" si="18"/>
        <v>0</v>
      </c>
      <c r="L289" s="106">
        <f t="shared" si="19"/>
        <v>295</v>
      </c>
      <c r="M289" s="127">
        <f t="shared" si="20"/>
        <v>0</v>
      </c>
    </row>
    <row r="290" spans="1:13" x14ac:dyDescent="0.2">
      <c r="A290" s="218" t="str">
        <f>'Net Gen'!B290</f>
        <v>89040101-Big Sandy 1</v>
      </c>
      <c r="B290" s="303">
        <f>'Net Gen'!C290</f>
        <v>44663.958333333336</v>
      </c>
      <c r="C290" s="304" t="str">
        <f>'Net Gen'!P290</f>
        <v>OFFLINE</v>
      </c>
      <c r="D290" s="304">
        <f>'Net Gen'!E290</f>
        <v>0</v>
      </c>
      <c r="E290" s="304">
        <f>'Net Gen'!I290</f>
        <v>0</v>
      </c>
      <c r="F290" s="304">
        <f>'Net Gen'!K290</f>
        <v>0</v>
      </c>
      <c r="G290" s="304">
        <f>'Net Gen'!N290</f>
        <v>0</v>
      </c>
      <c r="H290" s="304">
        <f>'Net Gen'!O290</f>
        <v>295</v>
      </c>
      <c r="J290" s="124">
        <f t="shared" si="17"/>
        <v>1</v>
      </c>
      <c r="K290" s="112">
        <f t="shared" si="18"/>
        <v>0</v>
      </c>
      <c r="L290" s="106">
        <f t="shared" si="19"/>
        <v>295</v>
      </c>
      <c r="M290" s="127">
        <f t="shared" si="20"/>
        <v>0</v>
      </c>
    </row>
    <row r="291" spans="1:13" x14ac:dyDescent="0.2">
      <c r="A291" s="218" t="str">
        <f>'Net Gen'!B291</f>
        <v>89040101-Big Sandy 1</v>
      </c>
      <c r="B291" s="303">
        <f>'Net Gen'!C291</f>
        <v>44664</v>
      </c>
      <c r="C291" s="304" t="str">
        <f>'Net Gen'!P291</f>
        <v>OFFLINE</v>
      </c>
      <c r="D291" s="304">
        <f>'Net Gen'!E291</f>
        <v>0</v>
      </c>
      <c r="E291" s="304">
        <f>'Net Gen'!I291</f>
        <v>0</v>
      </c>
      <c r="F291" s="304">
        <f>'Net Gen'!K291</f>
        <v>0</v>
      </c>
      <c r="G291" s="304">
        <f>'Net Gen'!N291</f>
        <v>0</v>
      </c>
      <c r="H291" s="304">
        <f>'Net Gen'!O291</f>
        <v>295</v>
      </c>
      <c r="J291" s="124">
        <f t="shared" si="17"/>
        <v>1</v>
      </c>
      <c r="K291" s="112">
        <f t="shared" si="18"/>
        <v>0</v>
      </c>
      <c r="L291" s="106">
        <f t="shared" si="19"/>
        <v>295</v>
      </c>
      <c r="M291" s="127">
        <f t="shared" si="20"/>
        <v>0</v>
      </c>
    </row>
    <row r="292" spans="1:13" x14ac:dyDescent="0.2">
      <c r="A292" s="218" t="str">
        <f>'Net Gen'!B292</f>
        <v>89040101-Big Sandy 1</v>
      </c>
      <c r="B292" s="303">
        <f>'Net Gen'!C292</f>
        <v>44664.041666666664</v>
      </c>
      <c r="C292" s="304" t="str">
        <f>'Net Gen'!P292</f>
        <v>OFFLINE</v>
      </c>
      <c r="D292" s="304">
        <f>'Net Gen'!E292</f>
        <v>0</v>
      </c>
      <c r="E292" s="304">
        <f>'Net Gen'!I292</f>
        <v>0</v>
      </c>
      <c r="F292" s="304">
        <f>'Net Gen'!K292</f>
        <v>0</v>
      </c>
      <c r="G292" s="304">
        <f>'Net Gen'!N292</f>
        <v>0</v>
      </c>
      <c r="H292" s="304">
        <f>'Net Gen'!O292</f>
        <v>295</v>
      </c>
      <c r="J292" s="124">
        <f t="shared" si="17"/>
        <v>1</v>
      </c>
      <c r="K292" s="112">
        <f t="shared" si="18"/>
        <v>0</v>
      </c>
      <c r="L292" s="106">
        <f t="shared" si="19"/>
        <v>295</v>
      </c>
      <c r="M292" s="127">
        <f t="shared" si="20"/>
        <v>0</v>
      </c>
    </row>
    <row r="293" spans="1:13" x14ac:dyDescent="0.2">
      <c r="A293" s="218" t="str">
        <f>'Net Gen'!B293</f>
        <v>89040101-Big Sandy 1</v>
      </c>
      <c r="B293" s="303">
        <f>'Net Gen'!C293</f>
        <v>44664.083333333336</v>
      </c>
      <c r="C293" s="304" t="str">
        <f>'Net Gen'!P293</f>
        <v>OFFLINE</v>
      </c>
      <c r="D293" s="304">
        <f>'Net Gen'!E293</f>
        <v>0</v>
      </c>
      <c r="E293" s="304">
        <f>'Net Gen'!I293</f>
        <v>0</v>
      </c>
      <c r="F293" s="304">
        <f>'Net Gen'!K293</f>
        <v>0</v>
      </c>
      <c r="G293" s="304">
        <f>'Net Gen'!N293</f>
        <v>0</v>
      </c>
      <c r="H293" s="304">
        <f>'Net Gen'!O293</f>
        <v>295</v>
      </c>
      <c r="J293" s="124">
        <f t="shared" si="17"/>
        <v>1</v>
      </c>
      <c r="K293" s="112">
        <f t="shared" si="18"/>
        <v>0</v>
      </c>
      <c r="L293" s="106">
        <f t="shared" si="19"/>
        <v>295</v>
      </c>
      <c r="M293" s="127">
        <f t="shared" si="20"/>
        <v>0</v>
      </c>
    </row>
    <row r="294" spans="1:13" x14ac:dyDescent="0.2">
      <c r="A294" s="218" t="str">
        <f>'Net Gen'!B294</f>
        <v>89040101-Big Sandy 1</v>
      </c>
      <c r="B294" s="303">
        <f>'Net Gen'!C294</f>
        <v>44664.125</v>
      </c>
      <c r="C294" s="304" t="str">
        <f>'Net Gen'!P294</f>
        <v>OFFLINE</v>
      </c>
      <c r="D294" s="304">
        <f>'Net Gen'!E294</f>
        <v>0</v>
      </c>
      <c r="E294" s="304">
        <f>'Net Gen'!I294</f>
        <v>0</v>
      </c>
      <c r="F294" s="304">
        <f>'Net Gen'!K294</f>
        <v>0</v>
      </c>
      <c r="G294" s="304">
        <f>'Net Gen'!N294</f>
        <v>0</v>
      </c>
      <c r="H294" s="304">
        <f>'Net Gen'!O294</f>
        <v>295</v>
      </c>
      <c r="J294" s="124">
        <f t="shared" si="17"/>
        <v>1</v>
      </c>
      <c r="K294" s="112">
        <f t="shared" si="18"/>
        <v>0</v>
      </c>
      <c r="L294" s="106">
        <f t="shared" si="19"/>
        <v>295</v>
      </c>
      <c r="M294" s="127">
        <f t="shared" si="20"/>
        <v>0</v>
      </c>
    </row>
    <row r="295" spans="1:13" x14ac:dyDescent="0.2">
      <c r="A295" s="218" t="str">
        <f>'Net Gen'!B295</f>
        <v>89040101-Big Sandy 1</v>
      </c>
      <c r="B295" s="303">
        <f>'Net Gen'!C295</f>
        <v>44664.166666666664</v>
      </c>
      <c r="C295" s="304" t="str">
        <f>'Net Gen'!P295</f>
        <v>OFFLINE</v>
      </c>
      <c r="D295" s="304">
        <f>'Net Gen'!E295</f>
        <v>0</v>
      </c>
      <c r="E295" s="304">
        <f>'Net Gen'!I295</f>
        <v>0</v>
      </c>
      <c r="F295" s="304">
        <f>'Net Gen'!K295</f>
        <v>0</v>
      </c>
      <c r="G295" s="304">
        <f>'Net Gen'!N295</f>
        <v>0</v>
      </c>
      <c r="H295" s="304">
        <f>'Net Gen'!O295</f>
        <v>295</v>
      </c>
      <c r="J295" s="124">
        <f t="shared" si="17"/>
        <v>1</v>
      </c>
      <c r="K295" s="112">
        <f t="shared" si="18"/>
        <v>0</v>
      </c>
      <c r="L295" s="106">
        <f t="shared" si="19"/>
        <v>295</v>
      </c>
      <c r="M295" s="127">
        <f t="shared" si="20"/>
        <v>0</v>
      </c>
    </row>
    <row r="296" spans="1:13" x14ac:dyDescent="0.2">
      <c r="A296" s="218" t="str">
        <f>'Net Gen'!B296</f>
        <v>89040101-Big Sandy 1</v>
      </c>
      <c r="B296" s="303">
        <f>'Net Gen'!C296</f>
        <v>44664.208333333336</v>
      </c>
      <c r="C296" s="304" t="str">
        <f>'Net Gen'!P296</f>
        <v>OFFLINE</v>
      </c>
      <c r="D296" s="304">
        <f>'Net Gen'!E296</f>
        <v>0</v>
      </c>
      <c r="E296" s="304">
        <f>'Net Gen'!I296</f>
        <v>0</v>
      </c>
      <c r="F296" s="304">
        <f>'Net Gen'!K296</f>
        <v>0</v>
      </c>
      <c r="G296" s="304">
        <f>'Net Gen'!N296</f>
        <v>0</v>
      </c>
      <c r="H296" s="304">
        <f>'Net Gen'!O296</f>
        <v>295</v>
      </c>
      <c r="J296" s="124">
        <f t="shared" si="17"/>
        <v>1</v>
      </c>
      <c r="K296" s="112">
        <f t="shared" si="18"/>
        <v>0</v>
      </c>
      <c r="L296" s="106">
        <f t="shared" si="19"/>
        <v>295</v>
      </c>
      <c r="M296" s="127">
        <f t="shared" si="20"/>
        <v>0</v>
      </c>
    </row>
    <row r="297" spans="1:13" x14ac:dyDescent="0.2">
      <c r="A297" s="218" t="str">
        <f>'Net Gen'!B297</f>
        <v>89040101-Big Sandy 1</v>
      </c>
      <c r="B297" s="303">
        <f>'Net Gen'!C297</f>
        <v>44664.25</v>
      </c>
      <c r="C297" s="304" t="str">
        <f>'Net Gen'!P297</f>
        <v>OFFLINE</v>
      </c>
      <c r="D297" s="304">
        <f>'Net Gen'!E297</f>
        <v>0</v>
      </c>
      <c r="E297" s="304">
        <f>'Net Gen'!I297</f>
        <v>0</v>
      </c>
      <c r="F297" s="304">
        <f>'Net Gen'!K297</f>
        <v>0</v>
      </c>
      <c r="G297" s="304">
        <f>'Net Gen'!N297</f>
        <v>0</v>
      </c>
      <c r="H297" s="304">
        <f>'Net Gen'!O297</f>
        <v>295</v>
      </c>
      <c r="J297" s="124">
        <f t="shared" si="17"/>
        <v>1</v>
      </c>
      <c r="K297" s="112">
        <f t="shared" si="18"/>
        <v>0</v>
      </c>
      <c r="L297" s="106">
        <f t="shared" si="19"/>
        <v>295</v>
      </c>
      <c r="M297" s="127">
        <f t="shared" si="20"/>
        <v>0</v>
      </c>
    </row>
    <row r="298" spans="1:13" x14ac:dyDescent="0.2">
      <c r="A298" s="218" t="str">
        <f>'Net Gen'!B298</f>
        <v>89040101-Big Sandy 1</v>
      </c>
      <c r="B298" s="303">
        <f>'Net Gen'!C298</f>
        <v>44664.291666666664</v>
      </c>
      <c r="C298" s="304" t="str">
        <f>'Net Gen'!P298</f>
        <v>OFFLINE</v>
      </c>
      <c r="D298" s="304">
        <f>'Net Gen'!E298</f>
        <v>0</v>
      </c>
      <c r="E298" s="304">
        <f>'Net Gen'!I298</f>
        <v>0</v>
      </c>
      <c r="F298" s="304">
        <f>'Net Gen'!K298</f>
        <v>0</v>
      </c>
      <c r="G298" s="304">
        <f>'Net Gen'!N298</f>
        <v>0</v>
      </c>
      <c r="H298" s="304">
        <f>'Net Gen'!O298</f>
        <v>295</v>
      </c>
      <c r="J298" s="124">
        <f t="shared" si="17"/>
        <v>1</v>
      </c>
      <c r="K298" s="112">
        <f t="shared" si="18"/>
        <v>0</v>
      </c>
      <c r="L298" s="106">
        <f t="shared" si="19"/>
        <v>295</v>
      </c>
      <c r="M298" s="127">
        <f t="shared" si="20"/>
        <v>0</v>
      </c>
    </row>
    <row r="299" spans="1:13" x14ac:dyDescent="0.2">
      <c r="A299" s="218" t="str">
        <f>'Net Gen'!B299</f>
        <v>89040101-Big Sandy 1</v>
      </c>
      <c r="B299" s="303">
        <f>'Net Gen'!C299</f>
        <v>44664.333333333336</v>
      </c>
      <c r="C299" s="304" t="str">
        <f>'Net Gen'!P299</f>
        <v>OFFLINE</v>
      </c>
      <c r="D299" s="304">
        <f>'Net Gen'!E299</f>
        <v>0</v>
      </c>
      <c r="E299" s="304">
        <f>'Net Gen'!I299</f>
        <v>0</v>
      </c>
      <c r="F299" s="304">
        <f>'Net Gen'!K299</f>
        <v>0</v>
      </c>
      <c r="G299" s="304">
        <f>'Net Gen'!N299</f>
        <v>0</v>
      </c>
      <c r="H299" s="304">
        <f>'Net Gen'!O299</f>
        <v>295</v>
      </c>
      <c r="J299" s="124">
        <f t="shared" si="17"/>
        <v>1</v>
      </c>
      <c r="K299" s="112">
        <f t="shared" si="18"/>
        <v>0</v>
      </c>
      <c r="L299" s="106">
        <f t="shared" si="19"/>
        <v>295</v>
      </c>
      <c r="M299" s="127">
        <f t="shared" si="20"/>
        <v>0</v>
      </c>
    </row>
    <row r="300" spans="1:13" x14ac:dyDescent="0.2">
      <c r="A300" s="218" t="str">
        <f>'Net Gen'!B300</f>
        <v>89040101-Big Sandy 1</v>
      </c>
      <c r="B300" s="303">
        <f>'Net Gen'!C300</f>
        <v>44664.375</v>
      </c>
      <c r="C300" s="304" t="str">
        <f>'Net Gen'!P300</f>
        <v>OFFLINE</v>
      </c>
      <c r="D300" s="304">
        <f>'Net Gen'!E300</f>
        <v>0</v>
      </c>
      <c r="E300" s="304">
        <f>'Net Gen'!I300</f>
        <v>0</v>
      </c>
      <c r="F300" s="304">
        <f>'Net Gen'!K300</f>
        <v>0</v>
      </c>
      <c r="G300" s="304">
        <f>'Net Gen'!N300</f>
        <v>0</v>
      </c>
      <c r="H300" s="304">
        <f>'Net Gen'!O300</f>
        <v>295</v>
      </c>
      <c r="J300" s="124">
        <f t="shared" si="17"/>
        <v>1</v>
      </c>
      <c r="K300" s="112">
        <f t="shared" si="18"/>
        <v>0</v>
      </c>
      <c r="L300" s="106">
        <f t="shared" si="19"/>
        <v>295</v>
      </c>
      <c r="M300" s="127">
        <f t="shared" si="20"/>
        <v>0</v>
      </c>
    </row>
    <row r="301" spans="1:13" x14ac:dyDescent="0.2">
      <c r="A301" s="218" t="str">
        <f>'Net Gen'!B301</f>
        <v>89040101-Big Sandy 1</v>
      </c>
      <c r="B301" s="303">
        <f>'Net Gen'!C301</f>
        <v>44664.416666666664</v>
      </c>
      <c r="C301" s="304" t="str">
        <f>'Net Gen'!P301</f>
        <v>OFFLINE</v>
      </c>
      <c r="D301" s="304">
        <f>'Net Gen'!E301</f>
        <v>0</v>
      </c>
      <c r="E301" s="304">
        <f>'Net Gen'!I301</f>
        <v>0</v>
      </c>
      <c r="F301" s="304">
        <f>'Net Gen'!K301</f>
        <v>0</v>
      </c>
      <c r="G301" s="304">
        <f>'Net Gen'!N301</f>
        <v>0</v>
      </c>
      <c r="H301" s="304">
        <f>'Net Gen'!O301</f>
        <v>295</v>
      </c>
      <c r="J301" s="124">
        <f t="shared" si="17"/>
        <v>1</v>
      </c>
      <c r="K301" s="112">
        <f t="shared" si="18"/>
        <v>0</v>
      </c>
      <c r="L301" s="106">
        <f t="shared" si="19"/>
        <v>295</v>
      </c>
      <c r="M301" s="127">
        <f t="shared" si="20"/>
        <v>0</v>
      </c>
    </row>
    <row r="302" spans="1:13" x14ac:dyDescent="0.2">
      <c r="A302" s="218" t="str">
        <f>'Net Gen'!B302</f>
        <v>89040101-Big Sandy 1</v>
      </c>
      <c r="B302" s="303">
        <f>'Net Gen'!C302</f>
        <v>44664.458333333336</v>
      </c>
      <c r="C302" s="304" t="str">
        <f>'Net Gen'!P302</f>
        <v>OFFLINE</v>
      </c>
      <c r="D302" s="304">
        <f>'Net Gen'!E302</f>
        <v>0</v>
      </c>
      <c r="E302" s="304">
        <f>'Net Gen'!I302</f>
        <v>0</v>
      </c>
      <c r="F302" s="304">
        <f>'Net Gen'!K302</f>
        <v>0</v>
      </c>
      <c r="G302" s="304">
        <f>'Net Gen'!N302</f>
        <v>0</v>
      </c>
      <c r="H302" s="304">
        <f>'Net Gen'!O302</f>
        <v>295</v>
      </c>
      <c r="J302" s="124">
        <f t="shared" si="17"/>
        <v>1</v>
      </c>
      <c r="K302" s="112">
        <f t="shared" si="18"/>
        <v>0</v>
      </c>
      <c r="L302" s="106">
        <f t="shared" si="19"/>
        <v>295</v>
      </c>
      <c r="M302" s="127">
        <f t="shared" si="20"/>
        <v>0</v>
      </c>
    </row>
    <row r="303" spans="1:13" x14ac:dyDescent="0.2">
      <c r="A303" s="218" t="str">
        <f>'Net Gen'!B303</f>
        <v>89040101-Big Sandy 1</v>
      </c>
      <c r="B303" s="303">
        <f>'Net Gen'!C303</f>
        <v>44664.5</v>
      </c>
      <c r="C303" s="304" t="str">
        <f>'Net Gen'!P303</f>
        <v>OFFLINE</v>
      </c>
      <c r="D303" s="304">
        <f>'Net Gen'!E303</f>
        <v>0</v>
      </c>
      <c r="E303" s="304">
        <f>'Net Gen'!I303</f>
        <v>0</v>
      </c>
      <c r="F303" s="304">
        <f>'Net Gen'!K303</f>
        <v>0</v>
      </c>
      <c r="G303" s="304">
        <f>'Net Gen'!N303</f>
        <v>0</v>
      </c>
      <c r="H303" s="304">
        <f>'Net Gen'!O303</f>
        <v>295</v>
      </c>
      <c r="J303" s="124">
        <f t="shared" si="17"/>
        <v>1</v>
      </c>
      <c r="K303" s="112">
        <f t="shared" si="18"/>
        <v>0</v>
      </c>
      <c r="L303" s="106">
        <f t="shared" si="19"/>
        <v>295</v>
      </c>
      <c r="M303" s="127">
        <f t="shared" si="20"/>
        <v>0</v>
      </c>
    </row>
    <row r="304" spans="1:13" x14ac:dyDescent="0.2">
      <c r="A304" s="218" t="str">
        <f>'Net Gen'!B304</f>
        <v>89040101-Big Sandy 1</v>
      </c>
      <c r="B304" s="303">
        <f>'Net Gen'!C304</f>
        <v>44664.541666666664</v>
      </c>
      <c r="C304" s="304" t="str">
        <f>'Net Gen'!P304</f>
        <v>OFFLINE</v>
      </c>
      <c r="D304" s="304">
        <f>'Net Gen'!E304</f>
        <v>0</v>
      </c>
      <c r="E304" s="304">
        <f>'Net Gen'!I304</f>
        <v>0</v>
      </c>
      <c r="F304" s="304">
        <f>'Net Gen'!K304</f>
        <v>0</v>
      </c>
      <c r="G304" s="304">
        <f>'Net Gen'!N304</f>
        <v>0</v>
      </c>
      <c r="H304" s="304">
        <f>'Net Gen'!O304</f>
        <v>295</v>
      </c>
      <c r="J304" s="124">
        <f t="shared" si="17"/>
        <v>1</v>
      </c>
      <c r="K304" s="112">
        <f t="shared" si="18"/>
        <v>0</v>
      </c>
      <c r="L304" s="106">
        <f t="shared" si="19"/>
        <v>295</v>
      </c>
      <c r="M304" s="127">
        <f t="shared" si="20"/>
        <v>0</v>
      </c>
    </row>
    <row r="305" spans="1:13" x14ac:dyDescent="0.2">
      <c r="A305" s="218" t="str">
        <f>'Net Gen'!B305</f>
        <v>89040101-Big Sandy 1</v>
      </c>
      <c r="B305" s="303">
        <f>'Net Gen'!C305</f>
        <v>44664.583333333336</v>
      </c>
      <c r="C305" s="304" t="str">
        <f>'Net Gen'!P305</f>
        <v>OFFLINE</v>
      </c>
      <c r="D305" s="304">
        <f>'Net Gen'!E305</f>
        <v>0</v>
      </c>
      <c r="E305" s="304">
        <f>'Net Gen'!I305</f>
        <v>0</v>
      </c>
      <c r="F305" s="304">
        <f>'Net Gen'!K305</f>
        <v>0</v>
      </c>
      <c r="G305" s="304">
        <f>'Net Gen'!N305</f>
        <v>0</v>
      </c>
      <c r="H305" s="304">
        <f>'Net Gen'!O305</f>
        <v>295</v>
      </c>
      <c r="J305" s="124">
        <f t="shared" si="17"/>
        <v>1</v>
      </c>
      <c r="K305" s="112">
        <f t="shared" si="18"/>
        <v>0</v>
      </c>
      <c r="L305" s="106">
        <f t="shared" si="19"/>
        <v>295</v>
      </c>
      <c r="M305" s="127">
        <f t="shared" si="20"/>
        <v>0</v>
      </c>
    </row>
    <row r="306" spans="1:13" x14ac:dyDescent="0.2">
      <c r="A306" s="218" t="str">
        <f>'Net Gen'!B306</f>
        <v>89040101-Big Sandy 1</v>
      </c>
      <c r="B306" s="303">
        <f>'Net Gen'!C306</f>
        <v>44664.625</v>
      </c>
      <c r="C306" s="304" t="str">
        <f>'Net Gen'!P306</f>
        <v>OFFLINE</v>
      </c>
      <c r="D306" s="304">
        <f>'Net Gen'!E306</f>
        <v>0</v>
      </c>
      <c r="E306" s="304">
        <f>'Net Gen'!I306</f>
        <v>0</v>
      </c>
      <c r="F306" s="304">
        <f>'Net Gen'!K306</f>
        <v>0</v>
      </c>
      <c r="G306" s="304">
        <f>'Net Gen'!N306</f>
        <v>0</v>
      </c>
      <c r="H306" s="304">
        <f>'Net Gen'!O306</f>
        <v>295</v>
      </c>
      <c r="J306" s="124">
        <f t="shared" si="17"/>
        <v>1</v>
      </c>
      <c r="K306" s="112">
        <f t="shared" si="18"/>
        <v>0</v>
      </c>
      <c r="L306" s="106">
        <f t="shared" si="19"/>
        <v>295</v>
      </c>
      <c r="M306" s="127">
        <f t="shared" si="20"/>
        <v>0</v>
      </c>
    </row>
    <row r="307" spans="1:13" x14ac:dyDescent="0.2">
      <c r="A307" s="218" t="str">
        <f>'Net Gen'!B307</f>
        <v>89040101-Big Sandy 1</v>
      </c>
      <c r="B307" s="303">
        <f>'Net Gen'!C307</f>
        <v>44664.666666666664</v>
      </c>
      <c r="C307" s="304" t="str">
        <f>'Net Gen'!P307</f>
        <v>OFFLINE</v>
      </c>
      <c r="D307" s="304">
        <f>'Net Gen'!E307</f>
        <v>0</v>
      </c>
      <c r="E307" s="304">
        <f>'Net Gen'!I307</f>
        <v>0</v>
      </c>
      <c r="F307" s="304">
        <f>'Net Gen'!K307</f>
        <v>0</v>
      </c>
      <c r="G307" s="304">
        <f>'Net Gen'!N307</f>
        <v>0</v>
      </c>
      <c r="H307" s="304">
        <f>'Net Gen'!O307</f>
        <v>295</v>
      </c>
      <c r="J307" s="124">
        <f t="shared" si="17"/>
        <v>1</v>
      </c>
      <c r="K307" s="112">
        <f t="shared" si="18"/>
        <v>0</v>
      </c>
      <c r="L307" s="106">
        <f t="shared" si="19"/>
        <v>295</v>
      </c>
      <c r="M307" s="127">
        <f t="shared" si="20"/>
        <v>0</v>
      </c>
    </row>
    <row r="308" spans="1:13" x14ac:dyDescent="0.2">
      <c r="A308" s="218" t="str">
        <f>'Net Gen'!B308</f>
        <v>89040101-Big Sandy 1</v>
      </c>
      <c r="B308" s="303">
        <f>'Net Gen'!C308</f>
        <v>44664.708333333336</v>
      </c>
      <c r="C308" s="304" t="str">
        <f>'Net Gen'!P308</f>
        <v>OFFLINE</v>
      </c>
      <c r="D308" s="304">
        <f>'Net Gen'!E308</f>
        <v>0</v>
      </c>
      <c r="E308" s="304">
        <f>'Net Gen'!I308</f>
        <v>0</v>
      </c>
      <c r="F308" s="304">
        <f>'Net Gen'!K308</f>
        <v>0</v>
      </c>
      <c r="G308" s="304">
        <f>'Net Gen'!N308</f>
        <v>0</v>
      </c>
      <c r="H308" s="304">
        <f>'Net Gen'!O308</f>
        <v>295</v>
      </c>
      <c r="J308" s="124">
        <f t="shared" si="17"/>
        <v>1</v>
      </c>
      <c r="K308" s="112">
        <f t="shared" si="18"/>
        <v>0</v>
      </c>
      <c r="L308" s="106">
        <f t="shared" si="19"/>
        <v>295</v>
      </c>
      <c r="M308" s="127">
        <f t="shared" si="20"/>
        <v>0</v>
      </c>
    </row>
    <row r="309" spans="1:13" x14ac:dyDescent="0.2">
      <c r="A309" s="218" t="str">
        <f>'Net Gen'!B309</f>
        <v>89040101-Big Sandy 1</v>
      </c>
      <c r="B309" s="303">
        <f>'Net Gen'!C309</f>
        <v>44664.75</v>
      </c>
      <c r="C309" s="304" t="str">
        <f>'Net Gen'!P309</f>
        <v>OFFLINE</v>
      </c>
      <c r="D309" s="304">
        <f>'Net Gen'!E309</f>
        <v>0</v>
      </c>
      <c r="E309" s="304">
        <f>'Net Gen'!I309</f>
        <v>0</v>
      </c>
      <c r="F309" s="304">
        <f>'Net Gen'!K309</f>
        <v>0</v>
      </c>
      <c r="G309" s="304">
        <f>'Net Gen'!N309</f>
        <v>0</v>
      </c>
      <c r="H309" s="304">
        <f>'Net Gen'!O309</f>
        <v>295</v>
      </c>
      <c r="J309" s="124">
        <f t="shared" si="17"/>
        <v>1</v>
      </c>
      <c r="K309" s="112">
        <f t="shared" si="18"/>
        <v>0</v>
      </c>
      <c r="L309" s="106">
        <f t="shared" si="19"/>
        <v>295</v>
      </c>
      <c r="M309" s="127">
        <f t="shared" si="20"/>
        <v>0</v>
      </c>
    </row>
    <row r="310" spans="1:13" x14ac:dyDescent="0.2">
      <c r="A310" s="218" t="str">
        <f>'Net Gen'!B310</f>
        <v>89040101-Big Sandy 1</v>
      </c>
      <c r="B310" s="303">
        <f>'Net Gen'!C310</f>
        <v>44664.791666666664</v>
      </c>
      <c r="C310" s="304" t="str">
        <f>'Net Gen'!P310</f>
        <v>OFFLINE</v>
      </c>
      <c r="D310" s="304">
        <f>'Net Gen'!E310</f>
        <v>0</v>
      </c>
      <c r="E310" s="304">
        <f>'Net Gen'!I310</f>
        <v>0</v>
      </c>
      <c r="F310" s="304">
        <f>'Net Gen'!K310</f>
        <v>0</v>
      </c>
      <c r="G310" s="304">
        <f>'Net Gen'!N310</f>
        <v>0</v>
      </c>
      <c r="H310" s="304">
        <f>'Net Gen'!O310</f>
        <v>295</v>
      </c>
      <c r="J310" s="124">
        <f t="shared" si="17"/>
        <v>1</v>
      </c>
      <c r="K310" s="112">
        <f t="shared" si="18"/>
        <v>0</v>
      </c>
      <c r="L310" s="106">
        <f t="shared" si="19"/>
        <v>295</v>
      </c>
      <c r="M310" s="127">
        <f t="shared" si="20"/>
        <v>0</v>
      </c>
    </row>
    <row r="311" spans="1:13" x14ac:dyDescent="0.2">
      <c r="A311" s="218" t="str">
        <f>'Net Gen'!B311</f>
        <v>89040101-Big Sandy 1</v>
      </c>
      <c r="B311" s="303">
        <f>'Net Gen'!C311</f>
        <v>44664.833333333336</v>
      </c>
      <c r="C311" s="304" t="str">
        <f>'Net Gen'!P311</f>
        <v>OFFLINE</v>
      </c>
      <c r="D311" s="304">
        <f>'Net Gen'!E311</f>
        <v>0</v>
      </c>
      <c r="E311" s="304">
        <f>'Net Gen'!I311</f>
        <v>0</v>
      </c>
      <c r="F311" s="304">
        <f>'Net Gen'!K311</f>
        <v>0</v>
      </c>
      <c r="G311" s="304">
        <f>'Net Gen'!N311</f>
        <v>0</v>
      </c>
      <c r="H311" s="304">
        <f>'Net Gen'!O311</f>
        <v>295</v>
      </c>
      <c r="J311" s="124">
        <f t="shared" si="17"/>
        <v>1</v>
      </c>
      <c r="K311" s="112">
        <f t="shared" si="18"/>
        <v>0</v>
      </c>
      <c r="L311" s="106">
        <f t="shared" si="19"/>
        <v>295</v>
      </c>
      <c r="M311" s="127">
        <f t="shared" si="20"/>
        <v>0</v>
      </c>
    </row>
    <row r="312" spans="1:13" x14ac:dyDescent="0.2">
      <c r="A312" s="218" t="str">
        <f>'Net Gen'!B312</f>
        <v>89040101-Big Sandy 1</v>
      </c>
      <c r="B312" s="303">
        <f>'Net Gen'!C312</f>
        <v>44664.875</v>
      </c>
      <c r="C312" s="304" t="str">
        <f>'Net Gen'!P312</f>
        <v>OFFLINE</v>
      </c>
      <c r="D312" s="304">
        <f>'Net Gen'!E312</f>
        <v>0</v>
      </c>
      <c r="E312" s="304">
        <f>'Net Gen'!I312</f>
        <v>0</v>
      </c>
      <c r="F312" s="304">
        <f>'Net Gen'!K312</f>
        <v>0</v>
      </c>
      <c r="G312" s="304">
        <f>'Net Gen'!N312</f>
        <v>0</v>
      </c>
      <c r="H312" s="304">
        <f>'Net Gen'!O312</f>
        <v>295</v>
      </c>
      <c r="J312" s="124">
        <f t="shared" si="17"/>
        <v>1</v>
      </c>
      <c r="K312" s="112">
        <f t="shared" si="18"/>
        <v>0</v>
      </c>
      <c r="L312" s="106">
        <f t="shared" si="19"/>
        <v>295</v>
      </c>
      <c r="M312" s="127">
        <f t="shared" si="20"/>
        <v>0</v>
      </c>
    </row>
    <row r="313" spans="1:13" x14ac:dyDescent="0.2">
      <c r="A313" s="218" t="str">
        <f>'Net Gen'!B313</f>
        <v>89040101-Big Sandy 1</v>
      </c>
      <c r="B313" s="303">
        <f>'Net Gen'!C313</f>
        <v>44664.916666666664</v>
      </c>
      <c r="C313" s="304" t="str">
        <f>'Net Gen'!P313</f>
        <v>OFFLINE</v>
      </c>
      <c r="D313" s="304">
        <f>'Net Gen'!E313</f>
        <v>0</v>
      </c>
      <c r="E313" s="304">
        <f>'Net Gen'!I313</f>
        <v>0</v>
      </c>
      <c r="F313" s="304">
        <f>'Net Gen'!K313</f>
        <v>0</v>
      </c>
      <c r="G313" s="304">
        <f>'Net Gen'!N313</f>
        <v>0</v>
      </c>
      <c r="H313" s="304">
        <f>'Net Gen'!O313</f>
        <v>295</v>
      </c>
      <c r="J313" s="124">
        <f t="shared" si="17"/>
        <v>1</v>
      </c>
      <c r="K313" s="112">
        <f t="shared" si="18"/>
        <v>0</v>
      </c>
      <c r="L313" s="106">
        <f t="shared" si="19"/>
        <v>295</v>
      </c>
      <c r="M313" s="127">
        <f t="shared" si="20"/>
        <v>0</v>
      </c>
    </row>
    <row r="314" spans="1:13" x14ac:dyDescent="0.2">
      <c r="A314" s="218" t="str">
        <f>'Net Gen'!B314</f>
        <v>89040101-Big Sandy 1</v>
      </c>
      <c r="B314" s="303">
        <f>'Net Gen'!C314</f>
        <v>44664.958333333336</v>
      </c>
      <c r="C314" s="304" t="str">
        <f>'Net Gen'!P314</f>
        <v>OFFLINE</v>
      </c>
      <c r="D314" s="304">
        <f>'Net Gen'!E314</f>
        <v>0</v>
      </c>
      <c r="E314" s="304">
        <f>'Net Gen'!I314</f>
        <v>0</v>
      </c>
      <c r="F314" s="304">
        <f>'Net Gen'!K314</f>
        <v>0</v>
      </c>
      <c r="G314" s="304">
        <f>'Net Gen'!N314</f>
        <v>0</v>
      </c>
      <c r="H314" s="304">
        <f>'Net Gen'!O314</f>
        <v>295</v>
      </c>
      <c r="J314" s="124">
        <f t="shared" si="17"/>
        <v>1</v>
      </c>
      <c r="K314" s="112">
        <f t="shared" si="18"/>
        <v>0</v>
      </c>
      <c r="L314" s="106">
        <f t="shared" si="19"/>
        <v>295</v>
      </c>
      <c r="M314" s="127">
        <f t="shared" si="20"/>
        <v>0</v>
      </c>
    </row>
    <row r="315" spans="1:13" x14ac:dyDescent="0.2">
      <c r="A315" s="218" t="str">
        <f>'Net Gen'!B315</f>
        <v>89040101-Big Sandy 1</v>
      </c>
      <c r="B315" s="303">
        <f>'Net Gen'!C315</f>
        <v>44665</v>
      </c>
      <c r="C315" s="304" t="str">
        <f>'Net Gen'!P315</f>
        <v>OFFLINE</v>
      </c>
      <c r="D315" s="304">
        <f>'Net Gen'!E315</f>
        <v>0</v>
      </c>
      <c r="E315" s="304">
        <f>'Net Gen'!I315</f>
        <v>0</v>
      </c>
      <c r="F315" s="304">
        <f>'Net Gen'!K315</f>
        <v>0</v>
      </c>
      <c r="G315" s="304">
        <f>'Net Gen'!N315</f>
        <v>0</v>
      </c>
      <c r="H315" s="304">
        <f>'Net Gen'!O315</f>
        <v>295</v>
      </c>
      <c r="J315" s="124">
        <f t="shared" si="17"/>
        <v>1</v>
      </c>
      <c r="K315" s="112">
        <f t="shared" si="18"/>
        <v>0</v>
      </c>
      <c r="L315" s="106">
        <f t="shared" si="19"/>
        <v>295</v>
      </c>
      <c r="M315" s="127">
        <f t="shared" si="20"/>
        <v>0</v>
      </c>
    </row>
    <row r="316" spans="1:13" x14ac:dyDescent="0.2">
      <c r="A316" s="218" t="str">
        <f>'Net Gen'!B316</f>
        <v>89040101-Big Sandy 1</v>
      </c>
      <c r="B316" s="303">
        <f>'Net Gen'!C316</f>
        <v>44665.041666666664</v>
      </c>
      <c r="C316" s="304" t="str">
        <f>'Net Gen'!P316</f>
        <v>OFFLINE</v>
      </c>
      <c r="D316" s="304">
        <f>'Net Gen'!E316</f>
        <v>0</v>
      </c>
      <c r="E316" s="304">
        <f>'Net Gen'!I316</f>
        <v>0</v>
      </c>
      <c r="F316" s="304">
        <f>'Net Gen'!K316</f>
        <v>0</v>
      </c>
      <c r="G316" s="304">
        <f>'Net Gen'!N316</f>
        <v>0</v>
      </c>
      <c r="H316" s="304">
        <f>'Net Gen'!O316</f>
        <v>295</v>
      </c>
      <c r="J316" s="124">
        <f t="shared" si="17"/>
        <v>1</v>
      </c>
      <c r="K316" s="112">
        <f t="shared" si="18"/>
        <v>0</v>
      </c>
      <c r="L316" s="106">
        <f t="shared" si="19"/>
        <v>295</v>
      </c>
      <c r="M316" s="127">
        <f t="shared" si="20"/>
        <v>0</v>
      </c>
    </row>
    <row r="317" spans="1:13" x14ac:dyDescent="0.2">
      <c r="A317" s="218" t="str">
        <f>'Net Gen'!B317</f>
        <v>89040101-Big Sandy 1</v>
      </c>
      <c r="B317" s="303">
        <f>'Net Gen'!C317</f>
        <v>44665.083333333336</v>
      </c>
      <c r="C317" s="304" t="str">
        <f>'Net Gen'!P317</f>
        <v>OFFLINE</v>
      </c>
      <c r="D317" s="304">
        <f>'Net Gen'!E317</f>
        <v>0</v>
      </c>
      <c r="E317" s="304">
        <f>'Net Gen'!I317</f>
        <v>0</v>
      </c>
      <c r="F317" s="304">
        <f>'Net Gen'!K317</f>
        <v>0</v>
      </c>
      <c r="G317" s="304">
        <f>'Net Gen'!N317</f>
        <v>0</v>
      </c>
      <c r="H317" s="304">
        <f>'Net Gen'!O317</f>
        <v>295</v>
      </c>
      <c r="J317" s="124">
        <f t="shared" si="17"/>
        <v>1</v>
      </c>
      <c r="K317" s="112">
        <f t="shared" si="18"/>
        <v>0</v>
      </c>
      <c r="L317" s="106">
        <f t="shared" si="19"/>
        <v>295</v>
      </c>
      <c r="M317" s="127">
        <f t="shared" si="20"/>
        <v>0</v>
      </c>
    </row>
    <row r="318" spans="1:13" x14ac:dyDescent="0.2">
      <c r="A318" s="218" t="str">
        <f>'Net Gen'!B318</f>
        <v>89040101-Big Sandy 1</v>
      </c>
      <c r="B318" s="303">
        <f>'Net Gen'!C318</f>
        <v>44665.125</v>
      </c>
      <c r="C318" s="304" t="str">
        <f>'Net Gen'!P318</f>
        <v>OFFLINE</v>
      </c>
      <c r="D318" s="304">
        <f>'Net Gen'!E318</f>
        <v>0</v>
      </c>
      <c r="E318" s="304">
        <f>'Net Gen'!I318</f>
        <v>0</v>
      </c>
      <c r="F318" s="304">
        <f>'Net Gen'!K318</f>
        <v>0</v>
      </c>
      <c r="G318" s="304">
        <f>'Net Gen'!N318</f>
        <v>0</v>
      </c>
      <c r="H318" s="304">
        <f>'Net Gen'!O318</f>
        <v>295</v>
      </c>
      <c r="J318" s="124">
        <f t="shared" si="17"/>
        <v>1</v>
      </c>
      <c r="K318" s="112">
        <f t="shared" si="18"/>
        <v>0</v>
      </c>
      <c r="L318" s="106">
        <f t="shared" si="19"/>
        <v>295</v>
      </c>
      <c r="M318" s="127">
        <f t="shared" si="20"/>
        <v>0</v>
      </c>
    </row>
    <row r="319" spans="1:13" x14ac:dyDescent="0.2">
      <c r="A319" s="218" t="str">
        <f>'Net Gen'!B319</f>
        <v>89040101-Big Sandy 1</v>
      </c>
      <c r="B319" s="303">
        <f>'Net Gen'!C319</f>
        <v>44665.166666666664</v>
      </c>
      <c r="C319" s="304" t="str">
        <f>'Net Gen'!P319</f>
        <v>OFFLINE</v>
      </c>
      <c r="D319" s="304">
        <f>'Net Gen'!E319</f>
        <v>0</v>
      </c>
      <c r="E319" s="304">
        <f>'Net Gen'!I319</f>
        <v>0</v>
      </c>
      <c r="F319" s="304">
        <f>'Net Gen'!K319</f>
        <v>0</v>
      </c>
      <c r="G319" s="304">
        <f>'Net Gen'!N319</f>
        <v>0</v>
      </c>
      <c r="H319" s="304">
        <f>'Net Gen'!O319</f>
        <v>295</v>
      </c>
      <c r="J319" s="124">
        <f t="shared" si="17"/>
        <v>1</v>
      </c>
      <c r="K319" s="112">
        <f t="shared" si="18"/>
        <v>0</v>
      </c>
      <c r="L319" s="106">
        <f t="shared" si="19"/>
        <v>295</v>
      </c>
      <c r="M319" s="127">
        <f t="shared" si="20"/>
        <v>0</v>
      </c>
    </row>
    <row r="320" spans="1:13" x14ac:dyDescent="0.2">
      <c r="A320" s="218" t="str">
        <f>'Net Gen'!B320</f>
        <v>89040101-Big Sandy 1</v>
      </c>
      <c r="B320" s="303">
        <f>'Net Gen'!C320</f>
        <v>44665.208333333336</v>
      </c>
      <c r="C320" s="304" t="str">
        <f>'Net Gen'!P320</f>
        <v>OFFLINE</v>
      </c>
      <c r="D320" s="304">
        <f>'Net Gen'!E320</f>
        <v>0</v>
      </c>
      <c r="E320" s="304">
        <f>'Net Gen'!I320</f>
        <v>0</v>
      </c>
      <c r="F320" s="304">
        <f>'Net Gen'!K320</f>
        <v>0</v>
      </c>
      <c r="G320" s="304">
        <f>'Net Gen'!N320</f>
        <v>0</v>
      </c>
      <c r="H320" s="304">
        <f>'Net Gen'!O320</f>
        <v>295</v>
      </c>
      <c r="J320" s="124">
        <f t="shared" si="17"/>
        <v>1</v>
      </c>
      <c r="K320" s="112">
        <f t="shared" si="18"/>
        <v>0</v>
      </c>
      <c r="L320" s="106">
        <f t="shared" si="19"/>
        <v>295</v>
      </c>
      <c r="M320" s="127">
        <f t="shared" si="20"/>
        <v>0</v>
      </c>
    </row>
    <row r="321" spans="1:13" x14ac:dyDescent="0.2">
      <c r="A321" s="218" t="str">
        <f>'Net Gen'!B321</f>
        <v>89040101-Big Sandy 1</v>
      </c>
      <c r="B321" s="303">
        <f>'Net Gen'!C321</f>
        <v>44665.25</v>
      </c>
      <c r="C321" s="304" t="str">
        <f>'Net Gen'!P321</f>
        <v>OFFLINE</v>
      </c>
      <c r="D321" s="304">
        <f>'Net Gen'!E321</f>
        <v>0</v>
      </c>
      <c r="E321" s="304">
        <f>'Net Gen'!I321</f>
        <v>0</v>
      </c>
      <c r="F321" s="304">
        <f>'Net Gen'!K321</f>
        <v>0</v>
      </c>
      <c r="G321" s="304">
        <f>'Net Gen'!N321</f>
        <v>0</v>
      </c>
      <c r="H321" s="304">
        <f>'Net Gen'!O321</f>
        <v>295</v>
      </c>
      <c r="J321" s="124">
        <f t="shared" si="17"/>
        <v>1</v>
      </c>
      <c r="K321" s="112">
        <f t="shared" si="18"/>
        <v>0</v>
      </c>
      <c r="L321" s="106">
        <f t="shared" si="19"/>
        <v>295</v>
      </c>
      <c r="M321" s="127">
        <f t="shared" si="20"/>
        <v>0</v>
      </c>
    </row>
    <row r="322" spans="1:13" x14ac:dyDescent="0.2">
      <c r="A322" s="218" t="str">
        <f>'Net Gen'!B322</f>
        <v>89040101-Big Sandy 1</v>
      </c>
      <c r="B322" s="303">
        <f>'Net Gen'!C322</f>
        <v>44665.291666666664</v>
      </c>
      <c r="C322" s="304" t="str">
        <f>'Net Gen'!P322</f>
        <v>OFFLINE</v>
      </c>
      <c r="D322" s="304">
        <f>'Net Gen'!E322</f>
        <v>0</v>
      </c>
      <c r="E322" s="304">
        <f>'Net Gen'!I322</f>
        <v>0</v>
      </c>
      <c r="F322" s="304">
        <f>'Net Gen'!K322</f>
        <v>0</v>
      </c>
      <c r="G322" s="304">
        <f>'Net Gen'!N322</f>
        <v>0</v>
      </c>
      <c r="H322" s="304">
        <f>'Net Gen'!O322</f>
        <v>295</v>
      </c>
      <c r="J322" s="124">
        <f t="shared" si="17"/>
        <v>1</v>
      </c>
      <c r="K322" s="112">
        <f t="shared" si="18"/>
        <v>0</v>
      </c>
      <c r="L322" s="106">
        <f t="shared" si="19"/>
        <v>295</v>
      </c>
      <c r="M322" s="127">
        <f t="shared" si="20"/>
        <v>0</v>
      </c>
    </row>
    <row r="323" spans="1:13" x14ac:dyDescent="0.2">
      <c r="A323" s="218" t="str">
        <f>'Net Gen'!B323</f>
        <v>89040101-Big Sandy 1</v>
      </c>
      <c r="B323" s="303">
        <f>'Net Gen'!C323</f>
        <v>44665.333333333336</v>
      </c>
      <c r="C323" s="304" t="str">
        <f>'Net Gen'!P323</f>
        <v>OFFLINE</v>
      </c>
      <c r="D323" s="304">
        <f>'Net Gen'!E323</f>
        <v>0</v>
      </c>
      <c r="E323" s="304">
        <f>'Net Gen'!I323</f>
        <v>0</v>
      </c>
      <c r="F323" s="304">
        <f>'Net Gen'!K323</f>
        <v>0</v>
      </c>
      <c r="G323" s="304">
        <f>'Net Gen'!N323</f>
        <v>0</v>
      </c>
      <c r="H323" s="304">
        <f>'Net Gen'!O323</f>
        <v>295</v>
      </c>
      <c r="J323" s="124">
        <f t="shared" si="17"/>
        <v>1</v>
      </c>
      <c r="K323" s="112">
        <f t="shared" si="18"/>
        <v>0</v>
      </c>
      <c r="L323" s="106">
        <f t="shared" si="19"/>
        <v>295</v>
      </c>
      <c r="M323" s="127">
        <f t="shared" si="20"/>
        <v>0</v>
      </c>
    </row>
    <row r="324" spans="1:13" x14ac:dyDescent="0.2">
      <c r="A324" s="218" t="str">
        <f>'Net Gen'!B324</f>
        <v>89040101-Big Sandy 1</v>
      </c>
      <c r="B324" s="303">
        <f>'Net Gen'!C324</f>
        <v>44665.375</v>
      </c>
      <c r="C324" s="304" t="str">
        <f>'Net Gen'!P324</f>
        <v>OFFLINE</v>
      </c>
      <c r="D324" s="304">
        <f>'Net Gen'!E324</f>
        <v>0</v>
      </c>
      <c r="E324" s="304">
        <f>'Net Gen'!I324</f>
        <v>0</v>
      </c>
      <c r="F324" s="304">
        <f>'Net Gen'!K324</f>
        <v>0</v>
      </c>
      <c r="G324" s="304">
        <f>'Net Gen'!N324</f>
        <v>0</v>
      </c>
      <c r="H324" s="304">
        <f>'Net Gen'!O324</f>
        <v>295</v>
      </c>
      <c r="J324" s="124">
        <f t="shared" si="17"/>
        <v>1</v>
      </c>
      <c r="K324" s="112">
        <f t="shared" si="18"/>
        <v>0</v>
      </c>
      <c r="L324" s="106">
        <f t="shared" si="19"/>
        <v>295</v>
      </c>
      <c r="M324" s="127">
        <f t="shared" si="20"/>
        <v>0</v>
      </c>
    </row>
    <row r="325" spans="1:13" x14ac:dyDescent="0.2">
      <c r="A325" s="218" t="str">
        <f>'Net Gen'!B325</f>
        <v>89040101-Big Sandy 1</v>
      </c>
      <c r="B325" s="303">
        <f>'Net Gen'!C325</f>
        <v>44665.416666666664</v>
      </c>
      <c r="C325" s="304" t="str">
        <f>'Net Gen'!P325</f>
        <v>OFFLINE</v>
      </c>
      <c r="D325" s="304">
        <f>'Net Gen'!E325</f>
        <v>0</v>
      </c>
      <c r="E325" s="304">
        <f>'Net Gen'!I325</f>
        <v>0</v>
      </c>
      <c r="F325" s="304">
        <f>'Net Gen'!K325</f>
        <v>0</v>
      </c>
      <c r="G325" s="304">
        <f>'Net Gen'!N325</f>
        <v>0</v>
      </c>
      <c r="H325" s="304">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3">
        <f>'Net Gen'!C326</f>
        <v>44665.458333333336</v>
      </c>
      <c r="C326" s="304" t="str">
        <f>'Net Gen'!P326</f>
        <v>OFFLINE</v>
      </c>
      <c r="D326" s="304">
        <f>'Net Gen'!E326</f>
        <v>0</v>
      </c>
      <c r="E326" s="304">
        <f>'Net Gen'!I326</f>
        <v>0</v>
      </c>
      <c r="F326" s="304">
        <f>'Net Gen'!K326</f>
        <v>0</v>
      </c>
      <c r="G326" s="304">
        <f>'Net Gen'!N326</f>
        <v>0</v>
      </c>
      <c r="H326" s="304">
        <f>'Net Gen'!O326</f>
        <v>295</v>
      </c>
      <c r="J326" s="124">
        <f t="shared" si="21"/>
        <v>1</v>
      </c>
      <c r="K326" s="112">
        <f t="shared" si="22"/>
        <v>0</v>
      </c>
      <c r="L326" s="106">
        <f t="shared" si="23"/>
        <v>295</v>
      </c>
      <c r="M326" s="127">
        <f t="shared" si="24"/>
        <v>0</v>
      </c>
    </row>
    <row r="327" spans="1:13" x14ac:dyDescent="0.2">
      <c r="A327" s="218" t="str">
        <f>'Net Gen'!B327</f>
        <v>89040101-Big Sandy 1</v>
      </c>
      <c r="B327" s="303">
        <f>'Net Gen'!C327</f>
        <v>44665.5</v>
      </c>
      <c r="C327" s="304" t="str">
        <f>'Net Gen'!P327</f>
        <v>OFFLINE</v>
      </c>
      <c r="D327" s="304">
        <f>'Net Gen'!E327</f>
        <v>0</v>
      </c>
      <c r="E327" s="304">
        <f>'Net Gen'!I327</f>
        <v>0</v>
      </c>
      <c r="F327" s="304">
        <f>'Net Gen'!K327</f>
        <v>0</v>
      </c>
      <c r="G327" s="304">
        <f>'Net Gen'!N327</f>
        <v>0</v>
      </c>
      <c r="H327" s="304">
        <f>'Net Gen'!O327</f>
        <v>295</v>
      </c>
      <c r="J327" s="124">
        <f t="shared" si="21"/>
        <v>1</v>
      </c>
      <c r="K327" s="112">
        <f t="shared" si="22"/>
        <v>0</v>
      </c>
      <c r="L327" s="106">
        <f t="shared" si="23"/>
        <v>295</v>
      </c>
      <c r="M327" s="127">
        <f t="shared" si="24"/>
        <v>0</v>
      </c>
    </row>
    <row r="328" spans="1:13" x14ac:dyDescent="0.2">
      <c r="A328" s="218" t="str">
        <f>'Net Gen'!B328</f>
        <v>89040101-Big Sandy 1</v>
      </c>
      <c r="B328" s="303">
        <f>'Net Gen'!C328</f>
        <v>44665.541666666664</v>
      </c>
      <c r="C328" s="304" t="str">
        <f>'Net Gen'!P328</f>
        <v>OFFLINE</v>
      </c>
      <c r="D328" s="304">
        <f>'Net Gen'!E328</f>
        <v>0</v>
      </c>
      <c r="E328" s="304">
        <f>'Net Gen'!I328</f>
        <v>0</v>
      </c>
      <c r="F328" s="304">
        <f>'Net Gen'!K328</f>
        <v>0</v>
      </c>
      <c r="G328" s="304">
        <f>'Net Gen'!N328</f>
        <v>0</v>
      </c>
      <c r="H328" s="304">
        <f>'Net Gen'!O328</f>
        <v>295</v>
      </c>
      <c r="J328" s="124">
        <f t="shared" si="21"/>
        <v>1</v>
      </c>
      <c r="K328" s="112">
        <f t="shared" si="22"/>
        <v>0</v>
      </c>
      <c r="L328" s="106">
        <f t="shared" si="23"/>
        <v>295</v>
      </c>
      <c r="M328" s="127">
        <f t="shared" si="24"/>
        <v>0</v>
      </c>
    </row>
    <row r="329" spans="1:13" x14ac:dyDescent="0.2">
      <c r="A329" s="218" t="str">
        <f>'Net Gen'!B329</f>
        <v>89040101-Big Sandy 1</v>
      </c>
      <c r="B329" s="303">
        <f>'Net Gen'!C329</f>
        <v>44665.583333333336</v>
      </c>
      <c r="C329" s="304" t="str">
        <f>'Net Gen'!P329</f>
        <v>OFFLINE</v>
      </c>
      <c r="D329" s="304">
        <f>'Net Gen'!E329</f>
        <v>0</v>
      </c>
      <c r="E329" s="304">
        <f>'Net Gen'!I329</f>
        <v>0</v>
      </c>
      <c r="F329" s="304">
        <f>'Net Gen'!K329</f>
        <v>0</v>
      </c>
      <c r="G329" s="304">
        <f>'Net Gen'!N329</f>
        <v>0</v>
      </c>
      <c r="H329" s="304">
        <f>'Net Gen'!O329</f>
        <v>295</v>
      </c>
      <c r="J329" s="124">
        <f t="shared" si="21"/>
        <v>1</v>
      </c>
      <c r="K329" s="112">
        <f t="shared" si="22"/>
        <v>0</v>
      </c>
      <c r="L329" s="106">
        <f t="shared" si="23"/>
        <v>295</v>
      </c>
      <c r="M329" s="127">
        <f t="shared" si="24"/>
        <v>0</v>
      </c>
    </row>
    <row r="330" spans="1:13" x14ac:dyDescent="0.2">
      <c r="A330" s="218" t="str">
        <f>'Net Gen'!B330</f>
        <v>89040101-Big Sandy 1</v>
      </c>
      <c r="B330" s="303">
        <f>'Net Gen'!C330</f>
        <v>44665.625</v>
      </c>
      <c r="C330" s="304" t="str">
        <f>'Net Gen'!P330</f>
        <v>OFFLINE</v>
      </c>
      <c r="D330" s="304">
        <f>'Net Gen'!E330</f>
        <v>0</v>
      </c>
      <c r="E330" s="304">
        <f>'Net Gen'!I330</f>
        <v>0</v>
      </c>
      <c r="F330" s="304">
        <f>'Net Gen'!K330</f>
        <v>0</v>
      </c>
      <c r="G330" s="304">
        <f>'Net Gen'!N330</f>
        <v>0</v>
      </c>
      <c r="H330" s="304">
        <f>'Net Gen'!O330</f>
        <v>295</v>
      </c>
      <c r="J330" s="124">
        <f t="shared" si="21"/>
        <v>1</v>
      </c>
      <c r="K330" s="112">
        <f t="shared" si="22"/>
        <v>0</v>
      </c>
      <c r="L330" s="106">
        <f t="shared" si="23"/>
        <v>295</v>
      </c>
      <c r="M330" s="127">
        <f t="shared" si="24"/>
        <v>0</v>
      </c>
    </row>
    <row r="331" spans="1:13" x14ac:dyDescent="0.2">
      <c r="A331" s="218" t="str">
        <f>'Net Gen'!B331</f>
        <v>89040101-Big Sandy 1</v>
      </c>
      <c r="B331" s="303">
        <f>'Net Gen'!C331</f>
        <v>44665.666666666664</v>
      </c>
      <c r="C331" s="304" t="str">
        <f>'Net Gen'!P331</f>
        <v>OFFLINE</v>
      </c>
      <c r="D331" s="304">
        <f>'Net Gen'!E331</f>
        <v>0</v>
      </c>
      <c r="E331" s="304">
        <f>'Net Gen'!I331</f>
        <v>0</v>
      </c>
      <c r="F331" s="304">
        <f>'Net Gen'!K331</f>
        <v>0</v>
      </c>
      <c r="G331" s="304">
        <f>'Net Gen'!N331</f>
        <v>0</v>
      </c>
      <c r="H331" s="304">
        <f>'Net Gen'!O331</f>
        <v>295</v>
      </c>
      <c r="J331" s="124">
        <f t="shared" si="21"/>
        <v>1</v>
      </c>
      <c r="K331" s="112">
        <f t="shared" si="22"/>
        <v>0</v>
      </c>
      <c r="L331" s="106">
        <f t="shared" si="23"/>
        <v>295</v>
      </c>
      <c r="M331" s="127">
        <f t="shared" si="24"/>
        <v>0</v>
      </c>
    </row>
    <row r="332" spans="1:13" x14ac:dyDescent="0.2">
      <c r="A332" s="218" t="str">
        <f>'Net Gen'!B332</f>
        <v>89040101-Big Sandy 1</v>
      </c>
      <c r="B332" s="303">
        <f>'Net Gen'!C332</f>
        <v>44665.708333333336</v>
      </c>
      <c r="C332" s="304" t="str">
        <f>'Net Gen'!P332</f>
        <v>OFFLINE</v>
      </c>
      <c r="D332" s="304">
        <f>'Net Gen'!E332</f>
        <v>0</v>
      </c>
      <c r="E332" s="304">
        <f>'Net Gen'!I332</f>
        <v>0</v>
      </c>
      <c r="F332" s="304">
        <f>'Net Gen'!K332</f>
        <v>0</v>
      </c>
      <c r="G332" s="304">
        <f>'Net Gen'!N332</f>
        <v>0</v>
      </c>
      <c r="H332" s="304">
        <f>'Net Gen'!O332</f>
        <v>295</v>
      </c>
      <c r="J332" s="124">
        <f t="shared" si="21"/>
        <v>1</v>
      </c>
      <c r="K332" s="112">
        <f t="shared" si="22"/>
        <v>0</v>
      </c>
      <c r="L332" s="106">
        <f t="shared" si="23"/>
        <v>295</v>
      </c>
      <c r="M332" s="127">
        <f t="shared" si="24"/>
        <v>0</v>
      </c>
    </row>
    <row r="333" spans="1:13" x14ac:dyDescent="0.2">
      <c r="A333" s="218" t="str">
        <f>'Net Gen'!B333</f>
        <v>89040101-Big Sandy 1</v>
      </c>
      <c r="B333" s="303">
        <f>'Net Gen'!C333</f>
        <v>44665.75</v>
      </c>
      <c r="C333" s="304" t="str">
        <f>'Net Gen'!P333</f>
        <v>OFFLINE</v>
      </c>
      <c r="D333" s="304">
        <f>'Net Gen'!E333</f>
        <v>0</v>
      </c>
      <c r="E333" s="304">
        <f>'Net Gen'!I333</f>
        <v>0</v>
      </c>
      <c r="F333" s="304">
        <f>'Net Gen'!K333</f>
        <v>0</v>
      </c>
      <c r="G333" s="304">
        <f>'Net Gen'!N333</f>
        <v>0</v>
      </c>
      <c r="H333" s="304">
        <f>'Net Gen'!O333</f>
        <v>295</v>
      </c>
      <c r="J333" s="124">
        <f t="shared" si="21"/>
        <v>1</v>
      </c>
      <c r="K333" s="112">
        <f t="shared" si="22"/>
        <v>0</v>
      </c>
      <c r="L333" s="106">
        <f t="shared" si="23"/>
        <v>295</v>
      </c>
      <c r="M333" s="127">
        <f t="shared" si="24"/>
        <v>0</v>
      </c>
    </row>
    <row r="334" spans="1:13" x14ac:dyDescent="0.2">
      <c r="A334" s="218" t="str">
        <f>'Net Gen'!B334</f>
        <v>89040101-Big Sandy 1</v>
      </c>
      <c r="B334" s="303">
        <f>'Net Gen'!C334</f>
        <v>44665.791666666664</v>
      </c>
      <c r="C334" s="304" t="str">
        <f>'Net Gen'!P334</f>
        <v>OFFLINE</v>
      </c>
      <c r="D334" s="304">
        <f>'Net Gen'!E334</f>
        <v>0</v>
      </c>
      <c r="E334" s="304">
        <f>'Net Gen'!I334</f>
        <v>0</v>
      </c>
      <c r="F334" s="304">
        <f>'Net Gen'!K334</f>
        <v>0</v>
      </c>
      <c r="G334" s="304">
        <f>'Net Gen'!N334</f>
        <v>0</v>
      </c>
      <c r="H334" s="304">
        <f>'Net Gen'!O334</f>
        <v>295</v>
      </c>
      <c r="J334" s="124">
        <f t="shared" si="21"/>
        <v>1</v>
      </c>
      <c r="K334" s="112">
        <f t="shared" si="22"/>
        <v>0</v>
      </c>
      <c r="L334" s="106">
        <f t="shared" si="23"/>
        <v>295</v>
      </c>
      <c r="M334" s="127">
        <f t="shared" si="24"/>
        <v>0</v>
      </c>
    </row>
    <row r="335" spans="1:13" x14ac:dyDescent="0.2">
      <c r="A335" s="218" t="str">
        <f>'Net Gen'!B335</f>
        <v>89040101-Big Sandy 1</v>
      </c>
      <c r="B335" s="303">
        <f>'Net Gen'!C335</f>
        <v>44665.833333333336</v>
      </c>
      <c r="C335" s="304" t="str">
        <f>'Net Gen'!P335</f>
        <v>OFFLINE</v>
      </c>
      <c r="D335" s="304">
        <f>'Net Gen'!E335</f>
        <v>0</v>
      </c>
      <c r="E335" s="304">
        <f>'Net Gen'!I335</f>
        <v>0</v>
      </c>
      <c r="F335" s="304">
        <f>'Net Gen'!K335</f>
        <v>0</v>
      </c>
      <c r="G335" s="304">
        <f>'Net Gen'!N335</f>
        <v>0</v>
      </c>
      <c r="H335" s="304">
        <f>'Net Gen'!O335</f>
        <v>295</v>
      </c>
      <c r="J335" s="124">
        <f t="shared" si="21"/>
        <v>1</v>
      </c>
      <c r="K335" s="112">
        <f t="shared" si="22"/>
        <v>0</v>
      </c>
      <c r="L335" s="106">
        <f t="shared" si="23"/>
        <v>295</v>
      </c>
      <c r="M335" s="127">
        <f t="shared" si="24"/>
        <v>0</v>
      </c>
    </row>
    <row r="336" spans="1:13" x14ac:dyDescent="0.2">
      <c r="A336" s="218" t="str">
        <f>'Net Gen'!B336</f>
        <v>89040101-Big Sandy 1</v>
      </c>
      <c r="B336" s="303">
        <f>'Net Gen'!C336</f>
        <v>44665.875</v>
      </c>
      <c r="C336" s="304" t="str">
        <f>'Net Gen'!P336</f>
        <v>OFFLINE</v>
      </c>
      <c r="D336" s="304">
        <f>'Net Gen'!E336</f>
        <v>0</v>
      </c>
      <c r="E336" s="304">
        <f>'Net Gen'!I336</f>
        <v>0</v>
      </c>
      <c r="F336" s="304">
        <f>'Net Gen'!K336</f>
        <v>0</v>
      </c>
      <c r="G336" s="304">
        <f>'Net Gen'!N336</f>
        <v>0</v>
      </c>
      <c r="H336" s="304">
        <f>'Net Gen'!O336</f>
        <v>295</v>
      </c>
      <c r="J336" s="124">
        <f t="shared" si="21"/>
        <v>1</v>
      </c>
      <c r="K336" s="112">
        <f t="shared" si="22"/>
        <v>0</v>
      </c>
      <c r="L336" s="106">
        <f t="shared" si="23"/>
        <v>295</v>
      </c>
      <c r="M336" s="127">
        <f t="shared" si="24"/>
        <v>0</v>
      </c>
    </row>
    <row r="337" spans="1:13" x14ac:dyDescent="0.2">
      <c r="A337" s="218" t="str">
        <f>'Net Gen'!B337</f>
        <v>89040101-Big Sandy 1</v>
      </c>
      <c r="B337" s="303">
        <f>'Net Gen'!C337</f>
        <v>44665.916666666664</v>
      </c>
      <c r="C337" s="304" t="str">
        <f>'Net Gen'!P337</f>
        <v>OFFLINE</v>
      </c>
      <c r="D337" s="304">
        <f>'Net Gen'!E337</f>
        <v>0</v>
      </c>
      <c r="E337" s="304">
        <f>'Net Gen'!I337</f>
        <v>0</v>
      </c>
      <c r="F337" s="304">
        <f>'Net Gen'!K337</f>
        <v>0</v>
      </c>
      <c r="G337" s="304">
        <f>'Net Gen'!N337</f>
        <v>0</v>
      </c>
      <c r="H337" s="304">
        <f>'Net Gen'!O337</f>
        <v>295</v>
      </c>
      <c r="J337" s="124">
        <f t="shared" si="21"/>
        <v>1</v>
      </c>
      <c r="K337" s="112">
        <f t="shared" si="22"/>
        <v>0</v>
      </c>
      <c r="L337" s="106">
        <f t="shared" si="23"/>
        <v>295</v>
      </c>
      <c r="M337" s="127">
        <f t="shared" si="24"/>
        <v>0</v>
      </c>
    </row>
    <row r="338" spans="1:13" x14ac:dyDescent="0.2">
      <c r="A338" s="218" t="str">
        <f>'Net Gen'!B338</f>
        <v>89040101-Big Sandy 1</v>
      </c>
      <c r="B338" s="303">
        <f>'Net Gen'!C338</f>
        <v>44665.958333333336</v>
      </c>
      <c r="C338" s="304" t="str">
        <f>'Net Gen'!P338</f>
        <v>OFFLINE</v>
      </c>
      <c r="D338" s="304">
        <f>'Net Gen'!E338</f>
        <v>0</v>
      </c>
      <c r="E338" s="304">
        <f>'Net Gen'!I338</f>
        <v>0</v>
      </c>
      <c r="F338" s="304">
        <f>'Net Gen'!K338</f>
        <v>0</v>
      </c>
      <c r="G338" s="304">
        <f>'Net Gen'!N338</f>
        <v>0</v>
      </c>
      <c r="H338" s="304">
        <f>'Net Gen'!O338</f>
        <v>295</v>
      </c>
      <c r="J338" s="124">
        <f t="shared" si="21"/>
        <v>1</v>
      </c>
      <c r="K338" s="112">
        <f t="shared" si="22"/>
        <v>0</v>
      </c>
      <c r="L338" s="106">
        <f t="shared" si="23"/>
        <v>295</v>
      </c>
      <c r="M338" s="127">
        <f t="shared" si="24"/>
        <v>0</v>
      </c>
    </row>
    <row r="339" spans="1:13" x14ac:dyDescent="0.2">
      <c r="A339" s="218" t="str">
        <f>'Net Gen'!B339</f>
        <v>89040101-Big Sandy 1</v>
      </c>
      <c r="B339" s="303">
        <f>'Net Gen'!C339</f>
        <v>44666</v>
      </c>
      <c r="C339" s="304" t="str">
        <f>'Net Gen'!P339</f>
        <v>OFFLINE</v>
      </c>
      <c r="D339" s="304">
        <f>'Net Gen'!E339</f>
        <v>0</v>
      </c>
      <c r="E339" s="304">
        <f>'Net Gen'!I339</f>
        <v>0</v>
      </c>
      <c r="F339" s="304">
        <f>'Net Gen'!K339</f>
        <v>0</v>
      </c>
      <c r="G339" s="304">
        <f>'Net Gen'!N339</f>
        <v>0</v>
      </c>
      <c r="H339" s="304">
        <f>'Net Gen'!O339</f>
        <v>295</v>
      </c>
      <c r="J339" s="124">
        <f t="shared" si="21"/>
        <v>1</v>
      </c>
      <c r="K339" s="112">
        <f t="shared" si="22"/>
        <v>0</v>
      </c>
      <c r="L339" s="106">
        <f t="shared" si="23"/>
        <v>295</v>
      </c>
      <c r="M339" s="127">
        <f t="shared" si="24"/>
        <v>0</v>
      </c>
    </row>
    <row r="340" spans="1:13" x14ac:dyDescent="0.2">
      <c r="A340" s="218" t="str">
        <f>'Net Gen'!B340</f>
        <v>89040101-Big Sandy 1</v>
      </c>
      <c r="B340" s="303">
        <f>'Net Gen'!C340</f>
        <v>44666.041666666664</v>
      </c>
      <c r="C340" s="304" t="str">
        <f>'Net Gen'!P340</f>
        <v>OFFLINE</v>
      </c>
      <c r="D340" s="304">
        <f>'Net Gen'!E340</f>
        <v>0</v>
      </c>
      <c r="E340" s="304">
        <f>'Net Gen'!I340</f>
        <v>0</v>
      </c>
      <c r="F340" s="304">
        <f>'Net Gen'!K340</f>
        <v>0</v>
      </c>
      <c r="G340" s="304">
        <f>'Net Gen'!N340</f>
        <v>0</v>
      </c>
      <c r="H340" s="304">
        <f>'Net Gen'!O340</f>
        <v>295</v>
      </c>
      <c r="J340" s="124">
        <f t="shared" si="21"/>
        <v>1</v>
      </c>
      <c r="K340" s="112">
        <f t="shared" si="22"/>
        <v>0</v>
      </c>
      <c r="L340" s="106">
        <f t="shared" si="23"/>
        <v>295</v>
      </c>
      <c r="M340" s="127">
        <f t="shared" si="24"/>
        <v>0</v>
      </c>
    </row>
    <row r="341" spans="1:13" x14ac:dyDescent="0.2">
      <c r="A341" s="218" t="str">
        <f>'Net Gen'!B341</f>
        <v>89040101-Big Sandy 1</v>
      </c>
      <c r="B341" s="303">
        <f>'Net Gen'!C341</f>
        <v>44666.083333333336</v>
      </c>
      <c r="C341" s="304" t="str">
        <f>'Net Gen'!P341</f>
        <v>OFFLINE</v>
      </c>
      <c r="D341" s="304">
        <f>'Net Gen'!E341</f>
        <v>0</v>
      </c>
      <c r="E341" s="304">
        <f>'Net Gen'!I341</f>
        <v>0</v>
      </c>
      <c r="F341" s="304">
        <f>'Net Gen'!K341</f>
        <v>0</v>
      </c>
      <c r="G341" s="304">
        <f>'Net Gen'!N341</f>
        <v>0</v>
      </c>
      <c r="H341" s="304">
        <f>'Net Gen'!O341</f>
        <v>295</v>
      </c>
      <c r="J341" s="124">
        <f t="shared" si="21"/>
        <v>1</v>
      </c>
      <c r="K341" s="112">
        <f t="shared" si="22"/>
        <v>0</v>
      </c>
      <c r="L341" s="106">
        <f t="shared" si="23"/>
        <v>295</v>
      </c>
      <c r="M341" s="127">
        <f t="shared" si="24"/>
        <v>0</v>
      </c>
    </row>
    <row r="342" spans="1:13" x14ac:dyDescent="0.2">
      <c r="A342" s="218" t="str">
        <f>'Net Gen'!B342</f>
        <v>89040101-Big Sandy 1</v>
      </c>
      <c r="B342" s="303">
        <f>'Net Gen'!C342</f>
        <v>44666.125</v>
      </c>
      <c r="C342" s="304" t="str">
        <f>'Net Gen'!P342</f>
        <v>OFFLINE</v>
      </c>
      <c r="D342" s="304">
        <f>'Net Gen'!E342</f>
        <v>0</v>
      </c>
      <c r="E342" s="304">
        <f>'Net Gen'!I342</f>
        <v>0</v>
      </c>
      <c r="F342" s="304">
        <f>'Net Gen'!K342</f>
        <v>0</v>
      </c>
      <c r="G342" s="304">
        <f>'Net Gen'!N342</f>
        <v>0</v>
      </c>
      <c r="H342" s="304">
        <f>'Net Gen'!O342</f>
        <v>295</v>
      </c>
      <c r="J342" s="124">
        <f t="shared" si="21"/>
        <v>1</v>
      </c>
      <c r="K342" s="112">
        <f t="shared" si="22"/>
        <v>0</v>
      </c>
      <c r="L342" s="106">
        <f t="shared" si="23"/>
        <v>295</v>
      </c>
      <c r="M342" s="127">
        <f t="shared" si="24"/>
        <v>0</v>
      </c>
    </row>
    <row r="343" spans="1:13" x14ac:dyDescent="0.2">
      <c r="A343" s="218" t="str">
        <f>'Net Gen'!B343</f>
        <v>89040101-Big Sandy 1</v>
      </c>
      <c r="B343" s="303">
        <f>'Net Gen'!C343</f>
        <v>44666.166666666664</v>
      </c>
      <c r="C343" s="304" t="str">
        <f>'Net Gen'!P343</f>
        <v>OFFLINE</v>
      </c>
      <c r="D343" s="304">
        <f>'Net Gen'!E343</f>
        <v>0</v>
      </c>
      <c r="E343" s="304">
        <f>'Net Gen'!I343</f>
        <v>0</v>
      </c>
      <c r="F343" s="304">
        <f>'Net Gen'!K343</f>
        <v>0</v>
      </c>
      <c r="G343" s="304">
        <f>'Net Gen'!N343</f>
        <v>0</v>
      </c>
      <c r="H343" s="304">
        <f>'Net Gen'!O343</f>
        <v>295</v>
      </c>
      <c r="J343" s="124">
        <f t="shared" si="21"/>
        <v>1</v>
      </c>
      <c r="K343" s="112">
        <f t="shared" si="22"/>
        <v>0</v>
      </c>
      <c r="L343" s="106">
        <f t="shared" si="23"/>
        <v>295</v>
      </c>
      <c r="M343" s="127">
        <f t="shared" si="24"/>
        <v>0</v>
      </c>
    </row>
    <row r="344" spans="1:13" x14ac:dyDescent="0.2">
      <c r="A344" s="218" t="str">
        <f>'Net Gen'!B344</f>
        <v>89040101-Big Sandy 1</v>
      </c>
      <c r="B344" s="303">
        <f>'Net Gen'!C344</f>
        <v>44666.208333333336</v>
      </c>
      <c r="C344" s="304" t="str">
        <f>'Net Gen'!P344</f>
        <v>OFFLINE</v>
      </c>
      <c r="D344" s="304">
        <f>'Net Gen'!E344</f>
        <v>0</v>
      </c>
      <c r="E344" s="304">
        <f>'Net Gen'!I344</f>
        <v>0</v>
      </c>
      <c r="F344" s="304">
        <f>'Net Gen'!K344</f>
        <v>0</v>
      </c>
      <c r="G344" s="304">
        <f>'Net Gen'!N344</f>
        <v>0</v>
      </c>
      <c r="H344" s="304">
        <f>'Net Gen'!O344</f>
        <v>295</v>
      </c>
      <c r="J344" s="124">
        <f t="shared" si="21"/>
        <v>1</v>
      </c>
      <c r="K344" s="112">
        <f t="shared" si="22"/>
        <v>0</v>
      </c>
      <c r="L344" s="106">
        <f t="shared" si="23"/>
        <v>295</v>
      </c>
      <c r="M344" s="127">
        <f t="shared" si="24"/>
        <v>0</v>
      </c>
    </row>
    <row r="345" spans="1:13" x14ac:dyDescent="0.2">
      <c r="A345" s="218" t="str">
        <f>'Net Gen'!B345</f>
        <v>89040101-Big Sandy 1</v>
      </c>
      <c r="B345" s="303">
        <f>'Net Gen'!C345</f>
        <v>44666.25</v>
      </c>
      <c r="C345" s="304" t="str">
        <f>'Net Gen'!P345</f>
        <v>FIXED</v>
      </c>
      <c r="D345" s="304">
        <f>'Net Gen'!E345</f>
        <v>10.265000000000001</v>
      </c>
      <c r="E345" s="304">
        <f>'Net Gen'!I345</f>
        <v>10.265000000000001</v>
      </c>
      <c r="F345" s="304">
        <f>'Net Gen'!K345</f>
        <v>10.265000000000001</v>
      </c>
      <c r="G345" s="304">
        <f>'Net Gen'!N345</f>
        <v>10</v>
      </c>
      <c r="H345" s="304">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3">
        <f>'Net Gen'!C346</f>
        <v>44666.291666666664</v>
      </c>
      <c r="C346" s="304" t="str">
        <f>'Net Gen'!P346</f>
        <v>DISPATCHABLE</v>
      </c>
      <c r="D346" s="304">
        <f>'Net Gen'!E346</f>
        <v>38.618000000000002</v>
      </c>
      <c r="E346" s="304">
        <f>'Net Gen'!I346</f>
        <v>122</v>
      </c>
      <c r="F346" s="304">
        <f>'Net Gen'!K346</f>
        <v>122</v>
      </c>
      <c r="G346" s="304">
        <f>'Net Gen'!N346</f>
        <v>122</v>
      </c>
      <c r="H346" s="304">
        <f>'Net Gen'!O346</f>
        <v>295</v>
      </c>
      <c r="J346" s="124">
        <f t="shared" si="21"/>
        <v>1</v>
      </c>
      <c r="K346" s="112">
        <f t="shared" si="22"/>
        <v>122</v>
      </c>
      <c r="L346" s="106">
        <f t="shared" si="23"/>
        <v>295</v>
      </c>
      <c r="M346" s="127">
        <f t="shared" si="24"/>
        <v>122</v>
      </c>
    </row>
    <row r="347" spans="1:13" x14ac:dyDescent="0.2">
      <c r="A347" s="218" t="str">
        <f>'Net Gen'!B347</f>
        <v>89040101-Big Sandy 1</v>
      </c>
      <c r="B347" s="303">
        <f>'Net Gen'!C347</f>
        <v>44666.333333333336</v>
      </c>
      <c r="C347" s="304" t="str">
        <f>'Net Gen'!P347</f>
        <v>DISPATCHABLE</v>
      </c>
      <c r="D347" s="304">
        <f>'Net Gen'!E347</f>
        <v>60.356000000000002</v>
      </c>
      <c r="E347" s="304">
        <f>'Net Gen'!I347</f>
        <v>295</v>
      </c>
      <c r="F347" s="304">
        <f>'Net Gen'!K347</f>
        <v>295</v>
      </c>
      <c r="G347" s="304">
        <f>'Net Gen'!N347</f>
        <v>295</v>
      </c>
      <c r="H347" s="304">
        <f>'Net Gen'!O347</f>
        <v>295</v>
      </c>
      <c r="J347" s="124">
        <f t="shared" si="21"/>
        <v>1</v>
      </c>
      <c r="K347" s="112">
        <f t="shared" si="22"/>
        <v>295</v>
      </c>
      <c r="L347" s="106">
        <f t="shared" si="23"/>
        <v>295</v>
      </c>
      <c r="M347" s="127">
        <f t="shared" si="24"/>
        <v>295</v>
      </c>
    </row>
    <row r="348" spans="1:13" x14ac:dyDescent="0.2">
      <c r="A348" s="218" t="str">
        <f>'Net Gen'!B348</f>
        <v>89040101-Big Sandy 1</v>
      </c>
      <c r="B348" s="303">
        <f>'Net Gen'!C348</f>
        <v>44666.375</v>
      </c>
      <c r="C348" s="304" t="str">
        <f>'Net Gen'!P348</f>
        <v>DISPATCHABLE</v>
      </c>
      <c r="D348" s="304">
        <f>'Net Gen'!E348</f>
        <v>60.091999999999999</v>
      </c>
      <c r="E348" s="304">
        <f>'Net Gen'!I348</f>
        <v>295</v>
      </c>
      <c r="F348" s="304">
        <f>'Net Gen'!K348</f>
        <v>295</v>
      </c>
      <c r="G348" s="304">
        <f>'Net Gen'!N348</f>
        <v>295</v>
      </c>
      <c r="H348" s="304">
        <f>'Net Gen'!O348</f>
        <v>295</v>
      </c>
      <c r="J348" s="124">
        <f t="shared" si="21"/>
        <v>1</v>
      </c>
      <c r="K348" s="112">
        <f t="shared" si="22"/>
        <v>295</v>
      </c>
      <c r="L348" s="106">
        <f t="shared" si="23"/>
        <v>295</v>
      </c>
      <c r="M348" s="127">
        <f t="shared" si="24"/>
        <v>295</v>
      </c>
    </row>
    <row r="349" spans="1:13" x14ac:dyDescent="0.2">
      <c r="A349" s="218" t="str">
        <f>'Net Gen'!B349</f>
        <v>89040101-Big Sandy 1</v>
      </c>
      <c r="B349" s="303">
        <f>'Net Gen'!C349</f>
        <v>44666.416666666664</v>
      </c>
      <c r="C349" s="304" t="str">
        <f>'Net Gen'!P349</f>
        <v>DISPATCHABLE</v>
      </c>
      <c r="D349" s="304">
        <f>'Net Gen'!E349</f>
        <v>59.860999999999997</v>
      </c>
      <c r="E349" s="304">
        <f>'Net Gen'!I349</f>
        <v>295</v>
      </c>
      <c r="F349" s="304">
        <f>'Net Gen'!K349</f>
        <v>295</v>
      </c>
      <c r="G349" s="304">
        <f>'Net Gen'!N349</f>
        <v>295</v>
      </c>
      <c r="H349" s="304">
        <f>'Net Gen'!O349</f>
        <v>295</v>
      </c>
      <c r="J349" s="124">
        <f t="shared" si="21"/>
        <v>1</v>
      </c>
      <c r="K349" s="112">
        <f t="shared" si="22"/>
        <v>295</v>
      </c>
      <c r="L349" s="106">
        <f t="shared" si="23"/>
        <v>295</v>
      </c>
      <c r="M349" s="127">
        <f t="shared" si="24"/>
        <v>295</v>
      </c>
    </row>
    <row r="350" spans="1:13" x14ac:dyDescent="0.2">
      <c r="A350" s="218" t="str">
        <f>'Net Gen'!B350</f>
        <v>89040101-Big Sandy 1</v>
      </c>
      <c r="B350" s="303">
        <f>'Net Gen'!C350</f>
        <v>44666.458333333336</v>
      </c>
      <c r="C350" s="304" t="str">
        <f>'Net Gen'!P350</f>
        <v>DISPATCHABLE</v>
      </c>
      <c r="D350" s="304">
        <f>'Net Gen'!E350</f>
        <v>60.332999999999998</v>
      </c>
      <c r="E350" s="304">
        <f>'Net Gen'!I350</f>
        <v>295</v>
      </c>
      <c r="F350" s="304">
        <f>'Net Gen'!K350</f>
        <v>295</v>
      </c>
      <c r="G350" s="304">
        <f>'Net Gen'!N350</f>
        <v>295</v>
      </c>
      <c r="H350" s="304">
        <f>'Net Gen'!O350</f>
        <v>295</v>
      </c>
      <c r="J350" s="124">
        <f t="shared" si="21"/>
        <v>1</v>
      </c>
      <c r="K350" s="112">
        <f t="shared" si="22"/>
        <v>295</v>
      </c>
      <c r="L350" s="106">
        <f t="shared" si="23"/>
        <v>295</v>
      </c>
      <c r="M350" s="127">
        <f t="shared" si="24"/>
        <v>295</v>
      </c>
    </row>
    <row r="351" spans="1:13" x14ac:dyDescent="0.2">
      <c r="A351" s="218" t="str">
        <f>'Net Gen'!B351</f>
        <v>89040101-Big Sandy 1</v>
      </c>
      <c r="B351" s="303">
        <f>'Net Gen'!C351</f>
        <v>44666.5</v>
      </c>
      <c r="C351" s="304" t="str">
        <f>'Net Gen'!P351</f>
        <v>DISPATCHABLE</v>
      </c>
      <c r="D351" s="304">
        <f>'Net Gen'!E351</f>
        <v>60.244999999999997</v>
      </c>
      <c r="E351" s="304">
        <f>'Net Gen'!I351</f>
        <v>295</v>
      </c>
      <c r="F351" s="304">
        <f>'Net Gen'!K351</f>
        <v>295</v>
      </c>
      <c r="G351" s="304">
        <f>'Net Gen'!N351</f>
        <v>295</v>
      </c>
      <c r="H351" s="304">
        <f>'Net Gen'!O351</f>
        <v>295</v>
      </c>
      <c r="J351" s="124">
        <f t="shared" si="21"/>
        <v>1</v>
      </c>
      <c r="K351" s="112">
        <f t="shared" si="22"/>
        <v>295</v>
      </c>
      <c r="L351" s="106">
        <f t="shared" si="23"/>
        <v>295</v>
      </c>
      <c r="M351" s="127">
        <f t="shared" si="24"/>
        <v>295</v>
      </c>
    </row>
    <row r="352" spans="1:13" x14ac:dyDescent="0.2">
      <c r="A352" s="218" t="str">
        <f>'Net Gen'!B352</f>
        <v>89040101-Big Sandy 1</v>
      </c>
      <c r="B352" s="303">
        <f>'Net Gen'!C352</f>
        <v>44666.541666666664</v>
      </c>
      <c r="C352" s="304" t="str">
        <f>'Net Gen'!P352</f>
        <v>DISPATCHABLE</v>
      </c>
      <c r="D352" s="304">
        <f>'Net Gen'!E352</f>
        <v>60.104999999999997</v>
      </c>
      <c r="E352" s="304">
        <f>'Net Gen'!I352</f>
        <v>295</v>
      </c>
      <c r="F352" s="304">
        <f>'Net Gen'!K352</f>
        <v>295</v>
      </c>
      <c r="G352" s="304">
        <f>'Net Gen'!N352</f>
        <v>295</v>
      </c>
      <c r="H352" s="304">
        <f>'Net Gen'!O352</f>
        <v>295</v>
      </c>
      <c r="J352" s="124">
        <f t="shared" si="21"/>
        <v>1</v>
      </c>
      <c r="K352" s="112">
        <f t="shared" si="22"/>
        <v>295</v>
      </c>
      <c r="L352" s="106">
        <f t="shared" si="23"/>
        <v>295</v>
      </c>
      <c r="M352" s="127">
        <f t="shared" si="24"/>
        <v>295</v>
      </c>
    </row>
    <row r="353" spans="1:13" x14ac:dyDescent="0.2">
      <c r="A353" s="218" t="str">
        <f>'Net Gen'!B353</f>
        <v>89040101-Big Sandy 1</v>
      </c>
      <c r="B353" s="303">
        <f>'Net Gen'!C353</f>
        <v>44666.583333333336</v>
      </c>
      <c r="C353" s="304" t="str">
        <f>'Net Gen'!P353</f>
        <v>DISPATCHABLE</v>
      </c>
      <c r="D353" s="304">
        <f>'Net Gen'!E353</f>
        <v>60.323</v>
      </c>
      <c r="E353" s="304">
        <f>'Net Gen'!I353</f>
        <v>295</v>
      </c>
      <c r="F353" s="304">
        <f>'Net Gen'!K353</f>
        <v>295</v>
      </c>
      <c r="G353" s="304">
        <f>'Net Gen'!N353</f>
        <v>295</v>
      </c>
      <c r="H353" s="304">
        <f>'Net Gen'!O353</f>
        <v>295</v>
      </c>
      <c r="J353" s="124">
        <f t="shared" si="21"/>
        <v>1</v>
      </c>
      <c r="K353" s="112">
        <f t="shared" si="22"/>
        <v>295</v>
      </c>
      <c r="L353" s="106">
        <f t="shared" si="23"/>
        <v>295</v>
      </c>
      <c r="M353" s="127">
        <f t="shared" si="24"/>
        <v>295</v>
      </c>
    </row>
    <row r="354" spans="1:13" x14ac:dyDescent="0.2">
      <c r="A354" s="218" t="str">
        <f>'Net Gen'!B354</f>
        <v>89040101-Big Sandy 1</v>
      </c>
      <c r="B354" s="303">
        <f>'Net Gen'!C354</f>
        <v>44666.625</v>
      </c>
      <c r="C354" s="304" t="str">
        <f>'Net Gen'!P354</f>
        <v>DISPATCHABLE</v>
      </c>
      <c r="D354" s="304">
        <f>'Net Gen'!E354</f>
        <v>60.052999999999997</v>
      </c>
      <c r="E354" s="304">
        <f>'Net Gen'!I354</f>
        <v>295</v>
      </c>
      <c r="F354" s="304">
        <f>'Net Gen'!K354</f>
        <v>295</v>
      </c>
      <c r="G354" s="304">
        <f>'Net Gen'!N354</f>
        <v>295</v>
      </c>
      <c r="H354" s="304">
        <f>'Net Gen'!O354</f>
        <v>295</v>
      </c>
      <c r="J354" s="124">
        <f t="shared" si="21"/>
        <v>1</v>
      </c>
      <c r="K354" s="112">
        <f t="shared" si="22"/>
        <v>295</v>
      </c>
      <c r="L354" s="106">
        <f t="shared" si="23"/>
        <v>295</v>
      </c>
      <c r="M354" s="127">
        <f t="shared" si="24"/>
        <v>295</v>
      </c>
    </row>
    <row r="355" spans="1:13" x14ac:dyDescent="0.2">
      <c r="A355" s="218" t="str">
        <f>'Net Gen'!B355</f>
        <v>89040101-Big Sandy 1</v>
      </c>
      <c r="B355" s="303">
        <f>'Net Gen'!C355</f>
        <v>44666.666666666664</v>
      </c>
      <c r="C355" s="304" t="str">
        <f>'Net Gen'!P355</f>
        <v>DISPATCHABLE</v>
      </c>
      <c r="D355" s="304">
        <f>'Net Gen'!E355</f>
        <v>60.613999999999997</v>
      </c>
      <c r="E355" s="304">
        <f>'Net Gen'!I355</f>
        <v>295</v>
      </c>
      <c r="F355" s="304">
        <f>'Net Gen'!K355</f>
        <v>295</v>
      </c>
      <c r="G355" s="304">
        <f>'Net Gen'!N355</f>
        <v>295</v>
      </c>
      <c r="H355" s="304">
        <f>'Net Gen'!O355</f>
        <v>295</v>
      </c>
      <c r="J355" s="124">
        <f t="shared" si="21"/>
        <v>1</v>
      </c>
      <c r="K355" s="112">
        <f t="shared" si="22"/>
        <v>295</v>
      </c>
      <c r="L355" s="106">
        <f t="shared" si="23"/>
        <v>295</v>
      </c>
      <c r="M355" s="127">
        <f t="shared" si="24"/>
        <v>295</v>
      </c>
    </row>
    <row r="356" spans="1:13" x14ac:dyDescent="0.2">
      <c r="A356" s="218" t="str">
        <f>'Net Gen'!B356</f>
        <v>89040101-Big Sandy 1</v>
      </c>
      <c r="B356" s="303">
        <f>'Net Gen'!C356</f>
        <v>44666.708333333336</v>
      </c>
      <c r="C356" s="304" t="str">
        <f>'Net Gen'!P356</f>
        <v>DISPATCHABLE</v>
      </c>
      <c r="D356" s="304">
        <f>'Net Gen'!E356</f>
        <v>59.835999999999999</v>
      </c>
      <c r="E356" s="304">
        <f>'Net Gen'!I356</f>
        <v>295</v>
      </c>
      <c r="F356" s="304">
        <f>'Net Gen'!K356</f>
        <v>295</v>
      </c>
      <c r="G356" s="304">
        <f>'Net Gen'!N356</f>
        <v>295</v>
      </c>
      <c r="H356" s="304">
        <f>'Net Gen'!O356</f>
        <v>295</v>
      </c>
      <c r="J356" s="124">
        <f t="shared" si="21"/>
        <v>1</v>
      </c>
      <c r="K356" s="112">
        <f t="shared" si="22"/>
        <v>295</v>
      </c>
      <c r="L356" s="106">
        <f t="shared" si="23"/>
        <v>295</v>
      </c>
      <c r="M356" s="127">
        <f t="shared" si="24"/>
        <v>295</v>
      </c>
    </row>
    <row r="357" spans="1:13" x14ac:dyDescent="0.2">
      <c r="A357" s="218" t="str">
        <f>'Net Gen'!B357</f>
        <v>89040101-Big Sandy 1</v>
      </c>
      <c r="B357" s="303">
        <f>'Net Gen'!C357</f>
        <v>44666.75</v>
      </c>
      <c r="C357" s="304" t="str">
        <f>'Net Gen'!P357</f>
        <v>DISPATCHABLE</v>
      </c>
      <c r="D357" s="304">
        <f>'Net Gen'!E357</f>
        <v>67.304000000000002</v>
      </c>
      <c r="E357" s="304">
        <f>'Net Gen'!I357</f>
        <v>295</v>
      </c>
      <c r="F357" s="304">
        <f>'Net Gen'!K357</f>
        <v>295</v>
      </c>
      <c r="G357" s="304">
        <f>'Net Gen'!N357</f>
        <v>295</v>
      </c>
      <c r="H357" s="304">
        <f>'Net Gen'!O357</f>
        <v>295</v>
      </c>
      <c r="J357" s="124">
        <f t="shared" si="21"/>
        <v>1</v>
      </c>
      <c r="K357" s="112">
        <f t="shared" si="22"/>
        <v>295</v>
      </c>
      <c r="L357" s="106">
        <f t="shared" si="23"/>
        <v>295</v>
      </c>
      <c r="M357" s="127">
        <f t="shared" si="24"/>
        <v>295</v>
      </c>
    </row>
    <row r="358" spans="1:13" x14ac:dyDescent="0.2">
      <c r="A358" s="218" t="str">
        <f>'Net Gen'!B358</f>
        <v>89040101-Big Sandy 1</v>
      </c>
      <c r="B358" s="303">
        <f>'Net Gen'!C358</f>
        <v>44666.791666666664</v>
      </c>
      <c r="C358" s="304" t="str">
        <f>'Net Gen'!P358</f>
        <v>DISPATCHABLE</v>
      </c>
      <c r="D358" s="304">
        <f>'Net Gen'!E358</f>
        <v>89.501999999999995</v>
      </c>
      <c r="E358" s="304">
        <f>'Net Gen'!I358</f>
        <v>295</v>
      </c>
      <c r="F358" s="304">
        <f>'Net Gen'!K358</f>
        <v>295</v>
      </c>
      <c r="G358" s="304">
        <f>'Net Gen'!N358</f>
        <v>295</v>
      </c>
      <c r="H358" s="304">
        <f>'Net Gen'!O358</f>
        <v>295</v>
      </c>
      <c r="J358" s="124">
        <f t="shared" si="21"/>
        <v>1</v>
      </c>
      <c r="K358" s="112">
        <f t="shared" si="22"/>
        <v>295</v>
      </c>
      <c r="L358" s="106">
        <f t="shared" si="23"/>
        <v>295</v>
      </c>
      <c r="M358" s="127">
        <f t="shared" si="24"/>
        <v>295</v>
      </c>
    </row>
    <row r="359" spans="1:13" x14ac:dyDescent="0.2">
      <c r="A359" s="218" t="str">
        <f>'Net Gen'!B359</f>
        <v>89040101-Big Sandy 1</v>
      </c>
      <c r="B359" s="303">
        <f>'Net Gen'!C359</f>
        <v>44666.833333333336</v>
      </c>
      <c r="C359" s="304" t="str">
        <f>'Net Gen'!P359</f>
        <v>DISPATCHABLE</v>
      </c>
      <c r="D359" s="304">
        <f>'Net Gen'!E359</f>
        <v>93.381</v>
      </c>
      <c r="E359" s="304">
        <f>'Net Gen'!I359</f>
        <v>295</v>
      </c>
      <c r="F359" s="304">
        <f>'Net Gen'!K359</f>
        <v>295</v>
      </c>
      <c r="G359" s="304">
        <f>'Net Gen'!N359</f>
        <v>295</v>
      </c>
      <c r="H359" s="304">
        <f>'Net Gen'!O359</f>
        <v>295</v>
      </c>
      <c r="J359" s="124">
        <f t="shared" si="21"/>
        <v>1</v>
      </c>
      <c r="K359" s="112">
        <f t="shared" si="22"/>
        <v>295</v>
      </c>
      <c r="L359" s="106">
        <f t="shared" si="23"/>
        <v>295</v>
      </c>
      <c r="M359" s="127">
        <f t="shared" si="24"/>
        <v>295</v>
      </c>
    </row>
    <row r="360" spans="1:13" x14ac:dyDescent="0.2">
      <c r="A360" s="218" t="str">
        <f>'Net Gen'!B360</f>
        <v>89040101-Big Sandy 1</v>
      </c>
      <c r="B360" s="303">
        <f>'Net Gen'!C360</f>
        <v>44666.875</v>
      </c>
      <c r="C360" s="304" t="str">
        <f>'Net Gen'!P360</f>
        <v>DISPATCHABLE</v>
      </c>
      <c r="D360" s="304">
        <f>'Net Gen'!E360</f>
        <v>89.56</v>
      </c>
      <c r="E360" s="304">
        <f>'Net Gen'!I360</f>
        <v>295</v>
      </c>
      <c r="F360" s="304">
        <f>'Net Gen'!K360</f>
        <v>295</v>
      </c>
      <c r="G360" s="304">
        <f>'Net Gen'!N360</f>
        <v>295</v>
      </c>
      <c r="H360" s="304">
        <f>'Net Gen'!O360</f>
        <v>295</v>
      </c>
      <c r="J360" s="124">
        <f t="shared" si="21"/>
        <v>1</v>
      </c>
      <c r="K360" s="112">
        <f t="shared" si="22"/>
        <v>295</v>
      </c>
      <c r="L360" s="106">
        <f t="shared" si="23"/>
        <v>295</v>
      </c>
      <c r="M360" s="127">
        <f t="shared" si="24"/>
        <v>295</v>
      </c>
    </row>
    <row r="361" spans="1:13" x14ac:dyDescent="0.2">
      <c r="A361" s="218" t="str">
        <f>'Net Gen'!B361</f>
        <v>89040101-Big Sandy 1</v>
      </c>
      <c r="B361" s="303">
        <f>'Net Gen'!C361</f>
        <v>44666.916666666664</v>
      </c>
      <c r="C361" s="304" t="str">
        <f>'Net Gen'!P361</f>
        <v>DISPATCHABLE</v>
      </c>
      <c r="D361" s="304">
        <f>'Net Gen'!E361</f>
        <v>88.593000000000004</v>
      </c>
      <c r="E361" s="304">
        <f>'Net Gen'!I361</f>
        <v>295</v>
      </c>
      <c r="F361" s="304">
        <f>'Net Gen'!K361</f>
        <v>295</v>
      </c>
      <c r="G361" s="304">
        <f>'Net Gen'!N361</f>
        <v>295</v>
      </c>
      <c r="H361" s="304">
        <f>'Net Gen'!O361</f>
        <v>295</v>
      </c>
      <c r="J361" s="124">
        <f t="shared" si="21"/>
        <v>1</v>
      </c>
      <c r="K361" s="112">
        <f t="shared" si="22"/>
        <v>295</v>
      </c>
      <c r="L361" s="106">
        <f t="shared" si="23"/>
        <v>295</v>
      </c>
      <c r="M361" s="127">
        <f t="shared" si="24"/>
        <v>295</v>
      </c>
    </row>
    <row r="362" spans="1:13" x14ac:dyDescent="0.2">
      <c r="A362" s="218" t="str">
        <f>'Net Gen'!B362</f>
        <v>89040101-Big Sandy 1</v>
      </c>
      <c r="B362" s="303">
        <f>'Net Gen'!C362</f>
        <v>44666.958333333336</v>
      </c>
      <c r="C362" s="304" t="str">
        <f>'Net Gen'!P362</f>
        <v>DISPATCHABLE</v>
      </c>
      <c r="D362" s="304">
        <f>'Net Gen'!E362</f>
        <v>74.62</v>
      </c>
      <c r="E362" s="304">
        <f>'Net Gen'!I362</f>
        <v>295</v>
      </c>
      <c r="F362" s="304">
        <f>'Net Gen'!K362</f>
        <v>295</v>
      </c>
      <c r="G362" s="304">
        <f>'Net Gen'!N362</f>
        <v>295</v>
      </c>
      <c r="H362" s="304">
        <f>'Net Gen'!O362</f>
        <v>295</v>
      </c>
      <c r="J362" s="124">
        <f t="shared" si="21"/>
        <v>1</v>
      </c>
      <c r="K362" s="112">
        <f t="shared" si="22"/>
        <v>295</v>
      </c>
      <c r="L362" s="106">
        <f t="shared" si="23"/>
        <v>295</v>
      </c>
      <c r="M362" s="127">
        <f t="shared" si="24"/>
        <v>295</v>
      </c>
    </row>
    <row r="363" spans="1:13" x14ac:dyDescent="0.2">
      <c r="A363" s="218" t="str">
        <f>'Net Gen'!B363</f>
        <v>89040101-Big Sandy 1</v>
      </c>
      <c r="B363" s="303">
        <f>'Net Gen'!C363</f>
        <v>44667</v>
      </c>
      <c r="C363" s="304" t="str">
        <f>'Net Gen'!P363</f>
        <v>DISPATCHABLE</v>
      </c>
      <c r="D363" s="304">
        <f>'Net Gen'!E363</f>
        <v>61.975999999999999</v>
      </c>
      <c r="E363" s="304">
        <f>'Net Gen'!I363</f>
        <v>295</v>
      </c>
      <c r="F363" s="304">
        <f>'Net Gen'!K363</f>
        <v>295</v>
      </c>
      <c r="G363" s="304">
        <f>'Net Gen'!N363</f>
        <v>295</v>
      </c>
      <c r="H363" s="304">
        <f>'Net Gen'!O363</f>
        <v>295</v>
      </c>
      <c r="J363" s="124">
        <f t="shared" si="21"/>
        <v>1</v>
      </c>
      <c r="K363" s="112">
        <f t="shared" si="22"/>
        <v>295</v>
      </c>
      <c r="L363" s="106">
        <f t="shared" si="23"/>
        <v>295</v>
      </c>
      <c r="M363" s="127">
        <f t="shared" si="24"/>
        <v>295</v>
      </c>
    </row>
    <row r="364" spans="1:13" x14ac:dyDescent="0.2">
      <c r="A364" s="218" t="str">
        <f>'Net Gen'!B364</f>
        <v>89040101-Big Sandy 1</v>
      </c>
      <c r="B364" s="303">
        <f>'Net Gen'!C364</f>
        <v>44667.041666666664</v>
      </c>
      <c r="C364" s="304" t="str">
        <f>'Net Gen'!P364</f>
        <v>DISPATCHABLE</v>
      </c>
      <c r="D364" s="304">
        <f>'Net Gen'!E364</f>
        <v>62.866999999999997</v>
      </c>
      <c r="E364" s="304">
        <f>'Net Gen'!I364</f>
        <v>295</v>
      </c>
      <c r="F364" s="304">
        <f>'Net Gen'!K364</f>
        <v>295</v>
      </c>
      <c r="G364" s="304">
        <f>'Net Gen'!N364</f>
        <v>295</v>
      </c>
      <c r="H364" s="304">
        <f>'Net Gen'!O364</f>
        <v>295</v>
      </c>
      <c r="J364" s="124">
        <f t="shared" si="21"/>
        <v>1</v>
      </c>
      <c r="K364" s="112">
        <f t="shared" si="22"/>
        <v>295</v>
      </c>
      <c r="L364" s="106">
        <f t="shared" si="23"/>
        <v>295</v>
      </c>
      <c r="M364" s="127">
        <f t="shared" si="24"/>
        <v>295</v>
      </c>
    </row>
    <row r="365" spans="1:13" x14ac:dyDescent="0.2">
      <c r="A365" s="218" t="str">
        <f>'Net Gen'!B365</f>
        <v>89040101-Big Sandy 1</v>
      </c>
      <c r="B365" s="303">
        <f>'Net Gen'!C365</f>
        <v>44667.083333333336</v>
      </c>
      <c r="C365" s="304" t="str">
        <f>'Net Gen'!P365</f>
        <v>DISPATCHABLE</v>
      </c>
      <c r="D365" s="304">
        <f>'Net Gen'!E365</f>
        <v>60.256</v>
      </c>
      <c r="E365" s="304">
        <f>'Net Gen'!I365</f>
        <v>295</v>
      </c>
      <c r="F365" s="304">
        <f>'Net Gen'!K365</f>
        <v>295</v>
      </c>
      <c r="G365" s="304">
        <f>'Net Gen'!N365</f>
        <v>295</v>
      </c>
      <c r="H365" s="304">
        <f>'Net Gen'!O365</f>
        <v>295</v>
      </c>
      <c r="J365" s="124">
        <f t="shared" si="21"/>
        <v>1</v>
      </c>
      <c r="K365" s="112">
        <f t="shared" si="22"/>
        <v>295</v>
      </c>
      <c r="L365" s="106">
        <f t="shared" si="23"/>
        <v>295</v>
      </c>
      <c r="M365" s="127">
        <f t="shared" si="24"/>
        <v>295</v>
      </c>
    </row>
    <row r="366" spans="1:13" x14ac:dyDescent="0.2">
      <c r="A366" s="218" t="str">
        <f>'Net Gen'!B366</f>
        <v>89040101-Big Sandy 1</v>
      </c>
      <c r="B366" s="303">
        <f>'Net Gen'!C366</f>
        <v>44667.125</v>
      </c>
      <c r="C366" s="304" t="str">
        <f>'Net Gen'!P366</f>
        <v>DISPATCHABLE</v>
      </c>
      <c r="D366" s="304">
        <f>'Net Gen'!E366</f>
        <v>60.88</v>
      </c>
      <c r="E366" s="304">
        <f>'Net Gen'!I366</f>
        <v>295</v>
      </c>
      <c r="F366" s="304">
        <f>'Net Gen'!K366</f>
        <v>295</v>
      </c>
      <c r="G366" s="304">
        <f>'Net Gen'!N366</f>
        <v>295</v>
      </c>
      <c r="H366" s="304">
        <f>'Net Gen'!O366</f>
        <v>295</v>
      </c>
      <c r="J366" s="124">
        <f t="shared" si="21"/>
        <v>1</v>
      </c>
      <c r="K366" s="112">
        <f t="shared" si="22"/>
        <v>295</v>
      </c>
      <c r="L366" s="106">
        <f t="shared" si="23"/>
        <v>295</v>
      </c>
      <c r="M366" s="127">
        <f t="shared" si="24"/>
        <v>295</v>
      </c>
    </row>
    <row r="367" spans="1:13" x14ac:dyDescent="0.2">
      <c r="A367" s="218" t="str">
        <f>'Net Gen'!B367</f>
        <v>89040101-Big Sandy 1</v>
      </c>
      <c r="B367" s="303">
        <f>'Net Gen'!C367</f>
        <v>44667.166666666664</v>
      </c>
      <c r="C367" s="304" t="str">
        <f>'Net Gen'!P367</f>
        <v>DISPATCHABLE</v>
      </c>
      <c r="D367" s="304">
        <f>'Net Gen'!E367</f>
        <v>60.070999999999998</v>
      </c>
      <c r="E367" s="304">
        <f>'Net Gen'!I367</f>
        <v>295</v>
      </c>
      <c r="F367" s="304">
        <f>'Net Gen'!K367</f>
        <v>295</v>
      </c>
      <c r="G367" s="304">
        <f>'Net Gen'!N367</f>
        <v>295</v>
      </c>
      <c r="H367" s="304">
        <f>'Net Gen'!O367</f>
        <v>295</v>
      </c>
      <c r="J367" s="124">
        <f t="shared" si="21"/>
        <v>1</v>
      </c>
      <c r="K367" s="112">
        <f t="shared" si="22"/>
        <v>295</v>
      </c>
      <c r="L367" s="106">
        <f t="shared" si="23"/>
        <v>295</v>
      </c>
      <c r="M367" s="127">
        <f t="shared" si="24"/>
        <v>295</v>
      </c>
    </row>
    <row r="368" spans="1:13" x14ac:dyDescent="0.2">
      <c r="A368" s="218" t="str">
        <f>'Net Gen'!B368</f>
        <v>89040101-Big Sandy 1</v>
      </c>
      <c r="B368" s="303">
        <f>'Net Gen'!C368</f>
        <v>44667.208333333336</v>
      </c>
      <c r="C368" s="304" t="str">
        <f>'Net Gen'!P368</f>
        <v>DISPATCHABLE</v>
      </c>
      <c r="D368" s="304">
        <f>'Net Gen'!E368</f>
        <v>62.215000000000003</v>
      </c>
      <c r="E368" s="304">
        <f>'Net Gen'!I368</f>
        <v>295</v>
      </c>
      <c r="F368" s="304">
        <f>'Net Gen'!K368</f>
        <v>295</v>
      </c>
      <c r="G368" s="304">
        <f>'Net Gen'!N368</f>
        <v>295</v>
      </c>
      <c r="H368" s="304">
        <f>'Net Gen'!O368</f>
        <v>295</v>
      </c>
      <c r="J368" s="124">
        <f t="shared" si="21"/>
        <v>1</v>
      </c>
      <c r="K368" s="112">
        <f t="shared" si="22"/>
        <v>295</v>
      </c>
      <c r="L368" s="106">
        <f t="shared" si="23"/>
        <v>295</v>
      </c>
      <c r="M368" s="127">
        <f t="shared" si="24"/>
        <v>295</v>
      </c>
    </row>
    <row r="369" spans="1:13" x14ac:dyDescent="0.2">
      <c r="A369" s="218" t="str">
        <f>'Net Gen'!B369</f>
        <v>89040101-Big Sandy 1</v>
      </c>
      <c r="B369" s="303">
        <f>'Net Gen'!C369</f>
        <v>44667.25</v>
      </c>
      <c r="C369" s="304" t="str">
        <f>'Net Gen'!P369</f>
        <v>DISPATCHABLE</v>
      </c>
      <c r="D369" s="304">
        <f>'Net Gen'!E369</f>
        <v>82.593999999999994</v>
      </c>
      <c r="E369" s="304">
        <f>'Net Gen'!I369</f>
        <v>295</v>
      </c>
      <c r="F369" s="304">
        <f>'Net Gen'!K369</f>
        <v>295</v>
      </c>
      <c r="G369" s="304">
        <f>'Net Gen'!N369</f>
        <v>295</v>
      </c>
      <c r="H369" s="304">
        <f>'Net Gen'!O369</f>
        <v>295</v>
      </c>
      <c r="J369" s="124">
        <f t="shared" si="21"/>
        <v>1</v>
      </c>
      <c r="K369" s="112">
        <f t="shared" si="22"/>
        <v>295</v>
      </c>
      <c r="L369" s="106">
        <f t="shared" si="23"/>
        <v>295</v>
      </c>
      <c r="M369" s="127">
        <f t="shared" si="24"/>
        <v>295</v>
      </c>
    </row>
    <row r="370" spans="1:13" x14ac:dyDescent="0.2">
      <c r="A370" s="218" t="str">
        <f>'Net Gen'!B370</f>
        <v>89040101-Big Sandy 1</v>
      </c>
      <c r="B370" s="303">
        <f>'Net Gen'!C370</f>
        <v>44667.291666666664</v>
      </c>
      <c r="C370" s="304" t="str">
        <f>'Net Gen'!P370</f>
        <v>DISPATCHABLE</v>
      </c>
      <c r="D370" s="304">
        <f>'Net Gen'!E370</f>
        <v>68.563999999999993</v>
      </c>
      <c r="E370" s="304">
        <f>'Net Gen'!I370</f>
        <v>295</v>
      </c>
      <c r="F370" s="304">
        <f>'Net Gen'!K370</f>
        <v>295</v>
      </c>
      <c r="G370" s="304">
        <f>'Net Gen'!N370</f>
        <v>295</v>
      </c>
      <c r="H370" s="304">
        <f>'Net Gen'!O370</f>
        <v>295</v>
      </c>
      <c r="J370" s="124">
        <f t="shared" si="21"/>
        <v>1</v>
      </c>
      <c r="K370" s="112">
        <f t="shared" si="22"/>
        <v>295</v>
      </c>
      <c r="L370" s="106">
        <f t="shared" si="23"/>
        <v>295</v>
      </c>
      <c r="M370" s="127">
        <f t="shared" si="24"/>
        <v>295</v>
      </c>
    </row>
    <row r="371" spans="1:13" x14ac:dyDescent="0.2">
      <c r="A371" s="218" t="str">
        <f>'Net Gen'!B371</f>
        <v>89040101-Big Sandy 1</v>
      </c>
      <c r="B371" s="303">
        <f>'Net Gen'!C371</f>
        <v>44667.333333333336</v>
      </c>
      <c r="C371" s="304" t="str">
        <f>'Net Gen'!P371</f>
        <v>DISPATCHABLE</v>
      </c>
      <c r="D371" s="304">
        <f>'Net Gen'!E371</f>
        <v>64.832999999999998</v>
      </c>
      <c r="E371" s="304">
        <f>'Net Gen'!I371</f>
        <v>295</v>
      </c>
      <c r="F371" s="304">
        <f>'Net Gen'!K371</f>
        <v>295</v>
      </c>
      <c r="G371" s="304">
        <f>'Net Gen'!N371</f>
        <v>295</v>
      </c>
      <c r="H371" s="304">
        <f>'Net Gen'!O371</f>
        <v>295</v>
      </c>
      <c r="J371" s="124">
        <f t="shared" si="21"/>
        <v>1</v>
      </c>
      <c r="K371" s="112">
        <f t="shared" si="22"/>
        <v>295</v>
      </c>
      <c r="L371" s="106">
        <f t="shared" si="23"/>
        <v>295</v>
      </c>
      <c r="M371" s="127">
        <f t="shared" si="24"/>
        <v>295</v>
      </c>
    </row>
    <row r="372" spans="1:13" x14ac:dyDescent="0.2">
      <c r="A372" s="218" t="str">
        <f>'Net Gen'!B372</f>
        <v>89040101-Big Sandy 1</v>
      </c>
      <c r="B372" s="303">
        <f>'Net Gen'!C372</f>
        <v>44667.375</v>
      </c>
      <c r="C372" s="304" t="str">
        <f>'Net Gen'!P372</f>
        <v>DISPATCHABLE</v>
      </c>
      <c r="D372" s="304">
        <f>'Net Gen'!E372</f>
        <v>84.015000000000001</v>
      </c>
      <c r="E372" s="304">
        <f>'Net Gen'!I372</f>
        <v>295</v>
      </c>
      <c r="F372" s="304">
        <f>'Net Gen'!K372</f>
        <v>295</v>
      </c>
      <c r="G372" s="304">
        <f>'Net Gen'!N372</f>
        <v>295</v>
      </c>
      <c r="H372" s="304">
        <f>'Net Gen'!O372</f>
        <v>295</v>
      </c>
      <c r="J372" s="124">
        <f t="shared" si="21"/>
        <v>1</v>
      </c>
      <c r="K372" s="112">
        <f t="shared" si="22"/>
        <v>295</v>
      </c>
      <c r="L372" s="106">
        <f t="shared" si="23"/>
        <v>295</v>
      </c>
      <c r="M372" s="127">
        <f t="shared" si="24"/>
        <v>295</v>
      </c>
    </row>
    <row r="373" spans="1:13" x14ac:dyDescent="0.2">
      <c r="A373" s="218" t="str">
        <f>'Net Gen'!B373</f>
        <v>89040101-Big Sandy 1</v>
      </c>
      <c r="B373" s="303">
        <f>'Net Gen'!C373</f>
        <v>44667.416666666664</v>
      </c>
      <c r="C373" s="304" t="str">
        <f>'Net Gen'!P373</f>
        <v>DISPATCHABLE</v>
      </c>
      <c r="D373" s="304">
        <f>'Net Gen'!E373</f>
        <v>69.102999999999994</v>
      </c>
      <c r="E373" s="304">
        <f>'Net Gen'!I373</f>
        <v>295</v>
      </c>
      <c r="F373" s="304">
        <f>'Net Gen'!K373</f>
        <v>295</v>
      </c>
      <c r="G373" s="304">
        <f>'Net Gen'!N373</f>
        <v>295</v>
      </c>
      <c r="H373" s="304">
        <f>'Net Gen'!O373</f>
        <v>295</v>
      </c>
      <c r="J373" s="124">
        <f t="shared" si="21"/>
        <v>1</v>
      </c>
      <c r="K373" s="112">
        <f t="shared" si="22"/>
        <v>295</v>
      </c>
      <c r="L373" s="106">
        <f t="shared" si="23"/>
        <v>295</v>
      </c>
      <c r="M373" s="127">
        <f t="shared" si="24"/>
        <v>295</v>
      </c>
    </row>
    <row r="374" spans="1:13" x14ac:dyDescent="0.2">
      <c r="A374" s="218" t="str">
        <f>'Net Gen'!B374</f>
        <v>89040101-Big Sandy 1</v>
      </c>
      <c r="B374" s="303">
        <f>'Net Gen'!C374</f>
        <v>44667.458333333336</v>
      </c>
      <c r="C374" s="304" t="str">
        <f>'Net Gen'!P374</f>
        <v>DISPATCHABLE</v>
      </c>
      <c r="D374" s="304">
        <f>'Net Gen'!E374</f>
        <v>70.123999999999995</v>
      </c>
      <c r="E374" s="304">
        <f>'Net Gen'!I374</f>
        <v>295</v>
      </c>
      <c r="F374" s="304">
        <f>'Net Gen'!K374</f>
        <v>295</v>
      </c>
      <c r="G374" s="304">
        <f>'Net Gen'!N374</f>
        <v>295</v>
      </c>
      <c r="H374" s="304">
        <f>'Net Gen'!O374</f>
        <v>295</v>
      </c>
      <c r="J374" s="124">
        <f t="shared" si="21"/>
        <v>1</v>
      </c>
      <c r="K374" s="112">
        <f t="shared" si="22"/>
        <v>295</v>
      </c>
      <c r="L374" s="106">
        <f t="shared" si="23"/>
        <v>295</v>
      </c>
      <c r="M374" s="127">
        <f t="shared" si="24"/>
        <v>295</v>
      </c>
    </row>
    <row r="375" spans="1:13" x14ac:dyDescent="0.2">
      <c r="A375" s="218" t="str">
        <f>'Net Gen'!B375</f>
        <v>89040101-Big Sandy 1</v>
      </c>
      <c r="B375" s="303">
        <f>'Net Gen'!C375</f>
        <v>44667.5</v>
      </c>
      <c r="C375" s="304" t="str">
        <f>'Net Gen'!P375</f>
        <v>DISPATCHABLE</v>
      </c>
      <c r="D375" s="304">
        <f>'Net Gen'!E375</f>
        <v>60.165999999999997</v>
      </c>
      <c r="E375" s="304">
        <f>'Net Gen'!I375</f>
        <v>295</v>
      </c>
      <c r="F375" s="304">
        <f>'Net Gen'!K375</f>
        <v>295</v>
      </c>
      <c r="G375" s="304">
        <f>'Net Gen'!N375</f>
        <v>295</v>
      </c>
      <c r="H375" s="304">
        <f>'Net Gen'!O375</f>
        <v>295</v>
      </c>
      <c r="J375" s="124">
        <f t="shared" si="21"/>
        <v>1</v>
      </c>
      <c r="K375" s="112">
        <f t="shared" si="22"/>
        <v>295</v>
      </c>
      <c r="L375" s="106">
        <f t="shared" si="23"/>
        <v>295</v>
      </c>
      <c r="M375" s="127">
        <f t="shared" si="24"/>
        <v>295</v>
      </c>
    </row>
    <row r="376" spans="1:13" x14ac:dyDescent="0.2">
      <c r="A376" s="218" t="str">
        <f>'Net Gen'!B376</f>
        <v>89040101-Big Sandy 1</v>
      </c>
      <c r="B376" s="303">
        <f>'Net Gen'!C376</f>
        <v>44667.541666666664</v>
      </c>
      <c r="C376" s="304" t="str">
        <f>'Net Gen'!P376</f>
        <v>DISPATCHABLE</v>
      </c>
      <c r="D376" s="304">
        <f>'Net Gen'!E376</f>
        <v>64.412000000000006</v>
      </c>
      <c r="E376" s="304">
        <f>'Net Gen'!I376</f>
        <v>295</v>
      </c>
      <c r="F376" s="304">
        <f>'Net Gen'!K376</f>
        <v>295</v>
      </c>
      <c r="G376" s="304">
        <f>'Net Gen'!N376</f>
        <v>295</v>
      </c>
      <c r="H376" s="304">
        <f>'Net Gen'!O376</f>
        <v>295</v>
      </c>
      <c r="J376" s="124">
        <f t="shared" si="21"/>
        <v>1</v>
      </c>
      <c r="K376" s="112">
        <f t="shared" si="22"/>
        <v>295</v>
      </c>
      <c r="L376" s="106">
        <f t="shared" si="23"/>
        <v>295</v>
      </c>
      <c r="M376" s="127">
        <f t="shared" si="24"/>
        <v>295</v>
      </c>
    </row>
    <row r="377" spans="1:13" x14ac:dyDescent="0.2">
      <c r="A377" s="218" t="str">
        <f>'Net Gen'!B377</f>
        <v>89040101-Big Sandy 1</v>
      </c>
      <c r="B377" s="303">
        <f>'Net Gen'!C377</f>
        <v>44667.583333333336</v>
      </c>
      <c r="C377" s="304" t="str">
        <f>'Net Gen'!P377</f>
        <v>DISPATCHABLE</v>
      </c>
      <c r="D377" s="304">
        <f>'Net Gen'!E377</f>
        <v>61.167999999999999</v>
      </c>
      <c r="E377" s="304">
        <f>'Net Gen'!I377</f>
        <v>295</v>
      </c>
      <c r="F377" s="304">
        <f>'Net Gen'!K377</f>
        <v>295</v>
      </c>
      <c r="G377" s="304">
        <f>'Net Gen'!N377</f>
        <v>295</v>
      </c>
      <c r="H377" s="304">
        <f>'Net Gen'!O377</f>
        <v>295</v>
      </c>
      <c r="J377" s="124">
        <f t="shared" si="21"/>
        <v>1</v>
      </c>
      <c r="K377" s="112">
        <f t="shared" si="22"/>
        <v>295</v>
      </c>
      <c r="L377" s="106">
        <f t="shared" si="23"/>
        <v>295</v>
      </c>
      <c r="M377" s="127">
        <f t="shared" si="24"/>
        <v>295</v>
      </c>
    </row>
    <row r="378" spans="1:13" x14ac:dyDescent="0.2">
      <c r="A378" s="218" t="str">
        <f>'Net Gen'!B378</f>
        <v>89040101-Big Sandy 1</v>
      </c>
      <c r="B378" s="303">
        <f>'Net Gen'!C378</f>
        <v>44667.625</v>
      </c>
      <c r="C378" s="304" t="str">
        <f>'Net Gen'!P378</f>
        <v>DISPATCHABLE</v>
      </c>
      <c r="D378" s="304">
        <f>'Net Gen'!E378</f>
        <v>60.006</v>
      </c>
      <c r="E378" s="304">
        <f>'Net Gen'!I378</f>
        <v>295</v>
      </c>
      <c r="F378" s="304">
        <f>'Net Gen'!K378</f>
        <v>295</v>
      </c>
      <c r="G378" s="304">
        <f>'Net Gen'!N378</f>
        <v>295</v>
      </c>
      <c r="H378" s="304">
        <f>'Net Gen'!O378</f>
        <v>295</v>
      </c>
      <c r="J378" s="124">
        <f t="shared" si="21"/>
        <v>1</v>
      </c>
      <c r="K378" s="112">
        <f t="shared" si="22"/>
        <v>295</v>
      </c>
      <c r="L378" s="106">
        <f t="shared" si="23"/>
        <v>295</v>
      </c>
      <c r="M378" s="127">
        <f t="shared" si="24"/>
        <v>295</v>
      </c>
    </row>
    <row r="379" spans="1:13" x14ac:dyDescent="0.2">
      <c r="A379" s="218" t="str">
        <f>'Net Gen'!B379</f>
        <v>89040101-Big Sandy 1</v>
      </c>
      <c r="B379" s="303">
        <f>'Net Gen'!C379</f>
        <v>44667.666666666664</v>
      </c>
      <c r="C379" s="304" t="str">
        <f>'Net Gen'!P379</f>
        <v>DISPATCHABLE</v>
      </c>
      <c r="D379" s="304">
        <f>'Net Gen'!E379</f>
        <v>59.956000000000003</v>
      </c>
      <c r="E379" s="304">
        <f>'Net Gen'!I379</f>
        <v>295</v>
      </c>
      <c r="F379" s="304">
        <f>'Net Gen'!K379</f>
        <v>295</v>
      </c>
      <c r="G379" s="304">
        <f>'Net Gen'!N379</f>
        <v>295</v>
      </c>
      <c r="H379" s="304">
        <f>'Net Gen'!O379</f>
        <v>295</v>
      </c>
      <c r="J379" s="124">
        <f t="shared" si="21"/>
        <v>1</v>
      </c>
      <c r="K379" s="112">
        <f t="shared" si="22"/>
        <v>295</v>
      </c>
      <c r="L379" s="106">
        <f t="shared" si="23"/>
        <v>295</v>
      </c>
      <c r="M379" s="127">
        <f t="shared" si="24"/>
        <v>295</v>
      </c>
    </row>
    <row r="380" spans="1:13" x14ac:dyDescent="0.2">
      <c r="A380" s="218" t="str">
        <f>'Net Gen'!B380</f>
        <v>89040101-Big Sandy 1</v>
      </c>
      <c r="B380" s="303">
        <f>'Net Gen'!C380</f>
        <v>44667.708333333336</v>
      </c>
      <c r="C380" s="304" t="str">
        <f>'Net Gen'!P380</f>
        <v>DISPATCHABLE</v>
      </c>
      <c r="D380" s="304">
        <f>'Net Gen'!E380</f>
        <v>60.05</v>
      </c>
      <c r="E380" s="304">
        <f>'Net Gen'!I380</f>
        <v>295</v>
      </c>
      <c r="F380" s="304">
        <f>'Net Gen'!K380</f>
        <v>295</v>
      </c>
      <c r="G380" s="304">
        <f>'Net Gen'!N380</f>
        <v>295</v>
      </c>
      <c r="H380" s="304">
        <f>'Net Gen'!O380</f>
        <v>295</v>
      </c>
      <c r="J380" s="124">
        <f t="shared" si="21"/>
        <v>1</v>
      </c>
      <c r="K380" s="112">
        <f t="shared" si="22"/>
        <v>295</v>
      </c>
      <c r="L380" s="106">
        <f t="shared" si="23"/>
        <v>295</v>
      </c>
      <c r="M380" s="127">
        <f t="shared" si="24"/>
        <v>295</v>
      </c>
    </row>
    <row r="381" spans="1:13" x14ac:dyDescent="0.2">
      <c r="A381" s="218" t="str">
        <f>'Net Gen'!B381</f>
        <v>89040101-Big Sandy 1</v>
      </c>
      <c r="B381" s="303">
        <f>'Net Gen'!C381</f>
        <v>44667.75</v>
      </c>
      <c r="C381" s="304" t="str">
        <f>'Net Gen'!P381</f>
        <v>DISPATCHABLE</v>
      </c>
      <c r="D381" s="304">
        <f>'Net Gen'!E381</f>
        <v>65.692999999999998</v>
      </c>
      <c r="E381" s="304">
        <f>'Net Gen'!I381</f>
        <v>295</v>
      </c>
      <c r="F381" s="304">
        <f>'Net Gen'!K381</f>
        <v>295</v>
      </c>
      <c r="G381" s="304">
        <f>'Net Gen'!N381</f>
        <v>295</v>
      </c>
      <c r="H381" s="304">
        <f>'Net Gen'!O381</f>
        <v>295</v>
      </c>
      <c r="J381" s="124">
        <f t="shared" si="21"/>
        <v>1</v>
      </c>
      <c r="K381" s="112">
        <f t="shared" si="22"/>
        <v>295</v>
      </c>
      <c r="L381" s="106">
        <f t="shared" si="23"/>
        <v>295</v>
      </c>
      <c r="M381" s="127">
        <f t="shared" si="24"/>
        <v>295</v>
      </c>
    </row>
    <row r="382" spans="1:13" x14ac:dyDescent="0.2">
      <c r="A382" s="218" t="str">
        <f>'Net Gen'!B382</f>
        <v>89040101-Big Sandy 1</v>
      </c>
      <c r="B382" s="303">
        <f>'Net Gen'!C382</f>
        <v>44667.791666666664</v>
      </c>
      <c r="C382" s="304" t="str">
        <f>'Net Gen'!P382</f>
        <v>DISPATCHABLE</v>
      </c>
      <c r="D382" s="304">
        <f>'Net Gen'!E382</f>
        <v>60.747999999999998</v>
      </c>
      <c r="E382" s="304">
        <f>'Net Gen'!I382</f>
        <v>295</v>
      </c>
      <c r="F382" s="304">
        <f>'Net Gen'!K382</f>
        <v>295</v>
      </c>
      <c r="G382" s="304">
        <f>'Net Gen'!N382</f>
        <v>295</v>
      </c>
      <c r="H382" s="304">
        <f>'Net Gen'!O382</f>
        <v>295</v>
      </c>
      <c r="J382" s="124">
        <f t="shared" si="21"/>
        <v>1</v>
      </c>
      <c r="K382" s="112">
        <f t="shared" si="22"/>
        <v>295</v>
      </c>
      <c r="L382" s="106">
        <f t="shared" si="23"/>
        <v>295</v>
      </c>
      <c r="M382" s="127">
        <f t="shared" si="24"/>
        <v>295</v>
      </c>
    </row>
    <row r="383" spans="1:13" x14ac:dyDescent="0.2">
      <c r="A383" s="218" t="str">
        <f>'Net Gen'!B383</f>
        <v>89040101-Big Sandy 1</v>
      </c>
      <c r="B383" s="303">
        <f>'Net Gen'!C383</f>
        <v>44667.833333333336</v>
      </c>
      <c r="C383" s="304" t="str">
        <f>'Net Gen'!P383</f>
        <v>DISPATCHABLE</v>
      </c>
      <c r="D383" s="304">
        <f>'Net Gen'!E383</f>
        <v>60.752000000000002</v>
      </c>
      <c r="E383" s="304">
        <f>'Net Gen'!I383</f>
        <v>295</v>
      </c>
      <c r="F383" s="304">
        <f>'Net Gen'!K383</f>
        <v>295</v>
      </c>
      <c r="G383" s="304">
        <f>'Net Gen'!N383</f>
        <v>295</v>
      </c>
      <c r="H383" s="304">
        <f>'Net Gen'!O383</f>
        <v>295</v>
      </c>
      <c r="J383" s="124">
        <f t="shared" si="21"/>
        <v>1</v>
      </c>
      <c r="K383" s="112">
        <f t="shared" si="22"/>
        <v>295</v>
      </c>
      <c r="L383" s="106">
        <f t="shared" si="23"/>
        <v>295</v>
      </c>
      <c r="M383" s="127">
        <f t="shared" si="24"/>
        <v>295</v>
      </c>
    </row>
    <row r="384" spans="1:13" x14ac:dyDescent="0.2">
      <c r="A384" s="218" t="str">
        <f>'Net Gen'!B384</f>
        <v>89040101-Big Sandy 1</v>
      </c>
      <c r="B384" s="303">
        <f>'Net Gen'!C384</f>
        <v>44667.875</v>
      </c>
      <c r="C384" s="304" t="str">
        <f>'Net Gen'!P384</f>
        <v>DISPATCHABLE</v>
      </c>
      <c r="D384" s="304">
        <f>'Net Gen'!E384</f>
        <v>83.046000000000006</v>
      </c>
      <c r="E384" s="304">
        <f>'Net Gen'!I384</f>
        <v>295</v>
      </c>
      <c r="F384" s="304">
        <f>'Net Gen'!K384</f>
        <v>295</v>
      </c>
      <c r="G384" s="304">
        <f>'Net Gen'!N384</f>
        <v>295</v>
      </c>
      <c r="H384" s="304">
        <f>'Net Gen'!O384</f>
        <v>295</v>
      </c>
      <c r="J384" s="124">
        <f t="shared" si="21"/>
        <v>1</v>
      </c>
      <c r="K384" s="112">
        <f t="shared" si="22"/>
        <v>295</v>
      </c>
      <c r="L384" s="106">
        <f t="shared" si="23"/>
        <v>295</v>
      </c>
      <c r="M384" s="127">
        <f t="shared" si="24"/>
        <v>295</v>
      </c>
    </row>
    <row r="385" spans="1:13" x14ac:dyDescent="0.2">
      <c r="A385" s="218" t="str">
        <f>'Net Gen'!B385</f>
        <v>89040101-Big Sandy 1</v>
      </c>
      <c r="B385" s="303">
        <f>'Net Gen'!C385</f>
        <v>44667.916666666664</v>
      </c>
      <c r="C385" s="304" t="str">
        <f>'Net Gen'!P385</f>
        <v>DISPATCHABLE</v>
      </c>
      <c r="D385" s="304">
        <f>'Net Gen'!E385</f>
        <v>120.816</v>
      </c>
      <c r="E385" s="304">
        <f>'Net Gen'!I385</f>
        <v>295</v>
      </c>
      <c r="F385" s="304">
        <f>'Net Gen'!K385</f>
        <v>295</v>
      </c>
      <c r="G385" s="304">
        <f>'Net Gen'!N385</f>
        <v>295</v>
      </c>
      <c r="H385" s="304">
        <f>'Net Gen'!O385</f>
        <v>295</v>
      </c>
      <c r="J385" s="124">
        <f t="shared" si="21"/>
        <v>1</v>
      </c>
      <c r="K385" s="112">
        <f t="shared" si="22"/>
        <v>295</v>
      </c>
      <c r="L385" s="106">
        <f t="shared" si="23"/>
        <v>295</v>
      </c>
      <c r="M385" s="127">
        <f t="shared" si="24"/>
        <v>295</v>
      </c>
    </row>
    <row r="386" spans="1:13" x14ac:dyDescent="0.2">
      <c r="A386" s="218" t="str">
        <f>'Net Gen'!B386</f>
        <v>89040101-Big Sandy 1</v>
      </c>
      <c r="B386" s="303">
        <f>'Net Gen'!C386</f>
        <v>44667.958333333336</v>
      </c>
      <c r="C386" s="304" t="str">
        <f>'Net Gen'!P386</f>
        <v>DISPATCHABLE</v>
      </c>
      <c r="D386" s="304">
        <f>'Net Gen'!E386</f>
        <v>84.537000000000006</v>
      </c>
      <c r="E386" s="304">
        <f>'Net Gen'!I386</f>
        <v>295</v>
      </c>
      <c r="F386" s="304">
        <f>'Net Gen'!K386</f>
        <v>295</v>
      </c>
      <c r="G386" s="304">
        <f>'Net Gen'!N386</f>
        <v>295</v>
      </c>
      <c r="H386" s="304">
        <f>'Net Gen'!O386</f>
        <v>295</v>
      </c>
      <c r="J386" s="124">
        <f t="shared" si="21"/>
        <v>1</v>
      </c>
      <c r="K386" s="112">
        <f t="shared" si="22"/>
        <v>295</v>
      </c>
      <c r="L386" s="106">
        <f t="shared" si="23"/>
        <v>295</v>
      </c>
      <c r="M386" s="127">
        <f t="shared" si="24"/>
        <v>295</v>
      </c>
    </row>
    <row r="387" spans="1:13" x14ac:dyDescent="0.2">
      <c r="A387" s="218" t="str">
        <f>'Net Gen'!B387</f>
        <v>89040101-Big Sandy 1</v>
      </c>
      <c r="B387" s="303">
        <f>'Net Gen'!C387</f>
        <v>44668</v>
      </c>
      <c r="C387" s="304" t="str">
        <f>'Net Gen'!P387</f>
        <v>DISPATCHABLE</v>
      </c>
      <c r="D387" s="304">
        <f>'Net Gen'!E387</f>
        <v>91.025999999999996</v>
      </c>
      <c r="E387" s="304">
        <f>'Net Gen'!I387</f>
        <v>295</v>
      </c>
      <c r="F387" s="304">
        <f>'Net Gen'!K387</f>
        <v>295</v>
      </c>
      <c r="G387" s="304">
        <f>'Net Gen'!N387</f>
        <v>295</v>
      </c>
      <c r="H387" s="304">
        <f>'Net Gen'!O387</f>
        <v>295</v>
      </c>
      <c r="J387" s="124">
        <f t="shared" si="21"/>
        <v>1</v>
      </c>
      <c r="K387" s="112">
        <f t="shared" si="22"/>
        <v>295</v>
      </c>
      <c r="L387" s="106">
        <f t="shared" si="23"/>
        <v>295</v>
      </c>
      <c r="M387" s="127">
        <f t="shared" si="24"/>
        <v>295</v>
      </c>
    </row>
    <row r="388" spans="1:13" x14ac:dyDescent="0.2">
      <c r="A388" s="218" t="str">
        <f>'Net Gen'!B388</f>
        <v>89040101-Big Sandy 1</v>
      </c>
      <c r="B388" s="303">
        <f>'Net Gen'!C388</f>
        <v>44668.041666666664</v>
      </c>
      <c r="C388" s="304" t="str">
        <f>'Net Gen'!P388</f>
        <v>DISPATCHABLE</v>
      </c>
      <c r="D388" s="304">
        <f>'Net Gen'!E388</f>
        <v>60.359000000000002</v>
      </c>
      <c r="E388" s="304">
        <f>'Net Gen'!I388</f>
        <v>295</v>
      </c>
      <c r="F388" s="304">
        <f>'Net Gen'!K388</f>
        <v>295</v>
      </c>
      <c r="G388" s="304">
        <f>'Net Gen'!N388</f>
        <v>295</v>
      </c>
      <c r="H388" s="304">
        <f>'Net Gen'!O388</f>
        <v>295</v>
      </c>
      <c r="J388" s="124">
        <f t="shared" si="21"/>
        <v>1</v>
      </c>
      <c r="K388" s="112">
        <f t="shared" si="22"/>
        <v>295</v>
      </c>
      <c r="L388" s="106">
        <f t="shared" si="23"/>
        <v>295</v>
      </c>
      <c r="M388" s="127">
        <f t="shared" si="24"/>
        <v>295</v>
      </c>
    </row>
    <row r="389" spans="1:13" x14ac:dyDescent="0.2">
      <c r="A389" s="218" t="str">
        <f>'Net Gen'!B389</f>
        <v>89040101-Big Sandy 1</v>
      </c>
      <c r="B389" s="303">
        <f>'Net Gen'!C389</f>
        <v>44668.083333333336</v>
      </c>
      <c r="C389" s="304" t="str">
        <f>'Net Gen'!P389</f>
        <v>DISPATCHABLE</v>
      </c>
      <c r="D389" s="304">
        <f>'Net Gen'!E389</f>
        <v>59.965000000000003</v>
      </c>
      <c r="E389" s="304">
        <f>'Net Gen'!I389</f>
        <v>295</v>
      </c>
      <c r="F389" s="304">
        <f>'Net Gen'!K389</f>
        <v>295</v>
      </c>
      <c r="G389" s="304">
        <f>'Net Gen'!N389</f>
        <v>295</v>
      </c>
      <c r="H389" s="304">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3">
        <f>'Net Gen'!C390</f>
        <v>44668.125</v>
      </c>
      <c r="C390" s="304" t="str">
        <f>'Net Gen'!P390</f>
        <v>DISPATCHABLE</v>
      </c>
      <c r="D390" s="304">
        <f>'Net Gen'!E390</f>
        <v>60.006999999999998</v>
      </c>
      <c r="E390" s="304">
        <f>'Net Gen'!I390</f>
        <v>295</v>
      </c>
      <c r="F390" s="304">
        <f>'Net Gen'!K390</f>
        <v>295</v>
      </c>
      <c r="G390" s="304">
        <f>'Net Gen'!N390</f>
        <v>295</v>
      </c>
      <c r="H390" s="304">
        <f>'Net Gen'!O390</f>
        <v>295</v>
      </c>
      <c r="J390" s="124">
        <f t="shared" si="25"/>
        <v>1</v>
      </c>
      <c r="K390" s="112">
        <f t="shared" si="26"/>
        <v>295</v>
      </c>
      <c r="L390" s="106">
        <f t="shared" si="27"/>
        <v>295</v>
      </c>
      <c r="M390" s="127">
        <f t="shared" si="28"/>
        <v>295</v>
      </c>
    </row>
    <row r="391" spans="1:13" x14ac:dyDescent="0.2">
      <c r="A391" s="218" t="str">
        <f>'Net Gen'!B391</f>
        <v>89040101-Big Sandy 1</v>
      </c>
      <c r="B391" s="303">
        <f>'Net Gen'!C391</f>
        <v>44668.166666666664</v>
      </c>
      <c r="C391" s="304" t="str">
        <f>'Net Gen'!P391</f>
        <v>DISPATCHABLE</v>
      </c>
      <c r="D391" s="304">
        <f>'Net Gen'!E391</f>
        <v>60.103999999999999</v>
      </c>
      <c r="E391" s="304">
        <f>'Net Gen'!I391</f>
        <v>295</v>
      </c>
      <c r="F391" s="304">
        <f>'Net Gen'!K391</f>
        <v>295</v>
      </c>
      <c r="G391" s="304">
        <f>'Net Gen'!N391</f>
        <v>295</v>
      </c>
      <c r="H391" s="304">
        <f>'Net Gen'!O391</f>
        <v>295</v>
      </c>
      <c r="J391" s="124">
        <f t="shared" si="25"/>
        <v>1</v>
      </c>
      <c r="K391" s="112">
        <f t="shared" si="26"/>
        <v>295</v>
      </c>
      <c r="L391" s="106">
        <f t="shared" si="27"/>
        <v>295</v>
      </c>
      <c r="M391" s="127">
        <f t="shared" si="28"/>
        <v>295</v>
      </c>
    </row>
    <row r="392" spans="1:13" x14ac:dyDescent="0.2">
      <c r="A392" s="218" t="str">
        <f>'Net Gen'!B392</f>
        <v>89040101-Big Sandy 1</v>
      </c>
      <c r="B392" s="303">
        <f>'Net Gen'!C392</f>
        <v>44668.208333333336</v>
      </c>
      <c r="C392" s="304" t="str">
        <f>'Net Gen'!P392</f>
        <v>DISPATCHABLE</v>
      </c>
      <c r="D392" s="304">
        <f>'Net Gen'!E392</f>
        <v>59.944000000000003</v>
      </c>
      <c r="E392" s="304">
        <f>'Net Gen'!I392</f>
        <v>295</v>
      </c>
      <c r="F392" s="304">
        <f>'Net Gen'!K392</f>
        <v>295</v>
      </c>
      <c r="G392" s="304">
        <f>'Net Gen'!N392</f>
        <v>295</v>
      </c>
      <c r="H392" s="304">
        <f>'Net Gen'!O392</f>
        <v>295</v>
      </c>
      <c r="J392" s="124">
        <f t="shared" si="25"/>
        <v>1</v>
      </c>
      <c r="K392" s="112">
        <f t="shared" si="26"/>
        <v>295</v>
      </c>
      <c r="L392" s="106">
        <f t="shared" si="27"/>
        <v>295</v>
      </c>
      <c r="M392" s="127">
        <f t="shared" si="28"/>
        <v>295</v>
      </c>
    </row>
    <row r="393" spans="1:13" x14ac:dyDescent="0.2">
      <c r="A393" s="218" t="str">
        <f>'Net Gen'!B393</f>
        <v>89040101-Big Sandy 1</v>
      </c>
      <c r="B393" s="303">
        <f>'Net Gen'!C393</f>
        <v>44668.25</v>
      </c>
      <c r="C393" s="304" t="str">
        <f>'Net Gen'!P393</f>
        <v>DISPATCHABLE</v>
      </c>
      <c r="D393" s="304">
        <f>'Net Gen'!E393</f>
        <v>66.933999999999997</v>
      </c>
      <c r="E393" s="304">
        <f>'Net Gen'!I393</f>
        <v>295</v>
      </c>
      <c r="F393" s="304">
        <f>'Net Gen'!K393</f>
        <v>295</v>
      </c>
      <c r="G393" s="304">
        <f>'Net Gen'!N393</f>
        <v>295</v>
      </c>
      <c r="H393" s="304">
        <f>'Net Gen'!O393</f>
        <v>295</v>
      </c>
      <c r="J393" s="124">
        <f t="shared" si="25"/>
        <v>1</v>
      </c>
      <c r="K393" s="112">
        <f t="shared" si="26"/>
        <v>295</v>
      </c>
      <c r="L393" s="106">
        <f t="shared" si="27"/>
        <v>295</v>
      </c>
      <c r="M393" s="127">
        <f t="shared" si="28"/>
        <v>295</v>
      </c>
    </row>
    <row r="394" spans="1:13" x14ac:dyDescent="0.2">
      <c r="A394" s="218" t="str">
        <f>'Net Gen'!B394</f>
        <v>89040101-Big Sandy 1</v>
      </c>
      <c r="B394" s="303">
        <f>'Net Gen'!C394</f>
        <v>44668.291666666664</v>
      </c>
      <c r="C394" s="304" t="str">
        <f>'Net Gen'!P394</f>
        <v>DISPATCHABLE</v>
      </c>
      <c r="D394" s="304">
        <f>'Net Gen'!E394</f>
        <v>60.37</v>
      </c>
      <c r="E394" s="304">
        <f>'Net Gen'!I394</f>
        <v>295</v>
      </c>
      <c r="F394" s="304">
        <f>'Net Gen'!K394</f>
        <v>295</v>
      </c>
      <c r="G394" s="304">
        <f>'Net Gen'!N394</f>
        <v>295</v>
      </c>
      <c r="H394" s="304">
        <f>'Net Gen'!O394</f>
        <v>295</v>
      </c>
      <c r="J394" s="124">
        <f t="shared" si="25"/>
        <v>1</v>
      </c>
      <c r="K394" s="112">
        <f t="shared" si="26"/>
        <v>295</v>
      </c>
      <c r="L394" s="106">
        <f t="shared" si="27"/>
        <v>295</v>
      </c>
      <c r="M394" s="127">
        <f t="shared" si="28"/>
        <v>295</v>
      </c>
    </row>
    <row r="395" spans="1:13" x14ac:dyDescent="0.2">
      <c r="A395" s="218" t="str">
        <f>'Net Gen'!B395</f>
        <v>89040101-Big Sandy 1</v>
      </c>
      <c r="B395" s="303">
        <f>'Net Gen'!C395</f>
        <v>44668.333333333336</v>
      </c>
      <c r="C395" s="304" t="str">
        <f>'Net Gen'!P395</f>
        <v>DISPATCHABLE</v>
      </c>
      <c r="D395" s="304">
        <f>'Net Gen'!E395</f>
        <v>66.028999999999996</v>
      </c>
      <c r="E395" s="304">
        <f>'Net Gen'!I395</f>
        <v>295</v>
      </c>
      <c r="F395" s="304">
        <f>'Net Gen'!K395</f>
        <v>295</v>
      </c>
      <c r="G395" s="304">
        <f>'Net Gen'!N395</f>
        <v>295</v>
      </c>
      <c r="H395" s="304">
        <f>'Net Gen'!O395</f>
        <v>295</v>
      </c>
      <c r="J395" s="124">
        <f t="shared" si="25"/>
        <v>1</v>
      </c>
      <c r="K395" s="112">
        <f t="shared" si="26"/>
        <v>295</v>
      </c>
      <c r="L395" s="106">
        <f t="shared" si="27"/>
        <v>295</v>
      </c>
      <c r="M395" s="127">
        <f t="shared" si="28"/>
        <v>295</v>
      </c>
    </row>
    <row r="396" spans="1:13" x14ac:dyDescent="0.2">
      <c r="A396" s="218" t="str">
        <f>'Net Gen'!B396</f>
        <v>89040101-Big Sandy 1</v>
      </c>
      <c r="B396" s="303">
        <f>'Net Gen'!C396</f>
        <v>44668.375</v>
      </c>
      <c r="C396" s="304" t="str">
        <f>'Net Gen'!P396</f>
        <v>DISPATCHABLE</v>
      </c>
      <c r="D396" s="304">
        <f>'Net Gen'!E396</f>
        <v>64.730999999999995</v>
      </c>
      <c r="E396" s="304">
        <f>'Net Gen'!I396</f>
        <v>295</v>
      </c>
      <c r="F396" s="304">
        <f>'Net Gen'!K396</f>
        <v>295</v>
      </c>
      <c r="G396" s="304">
        <f>'Net Gen'!N396</f>
        <v>295</v>
      </c>
      <c r="H396" s="304">
        <f>'Net Gen'!O396</f>
        <v>295</v>
      </c>
      <c r="J396" s="124">
        <f t="shared" si="25"/>
        <v>1</v>
      </c>
      <c r="K396" s="112">
        <f t="shared" si="26"/>
        <v>295</v>
      </c>
      <c r="L396" s="106">
        <f t="shared" si="27"/>
        <v>295</v>
      </c>
      <c r="M396" s="127">
        <f t="shared" si="28"/>
        <v>295</v>
      </c>
    </row>
    <row r="397" spans="1:13" x14ac:dyDescent="0.2">
      <c r="A397" s="218" t="str">
        <f>'Net Gen'!B397</f>
        <v>89040101-Big Sandy 1</v>
      </c>
      <c r="B397" s="303">
        <f>'Net Gen'!C397</f>
        <v>44668.416666666664</v>
      </c>
      <c r="C397" s="304" t="str">
        <f>'Net Gen'!P397</f>
        <v>DISPATCHABLE</v>
      </c>
      <c r="D397" s="304">
        <f>'Net Gen'!E397</f>
        <v>61.762</v>
      </c>
      <c r="E397" s="304">
        <f>'Net Gen'!I397</f>
        <v>295</v>
      </c>
      <c r="F397" s="304">
        <f>'Net Gen'!K397</f>
        <v>295</v>
      </c>
      <c r="G397" s="304">
        <f>'Net Gen'!N397</f>
        <v>295</v>
      </c>
      <c r="H397" s="304">
        <f>'Net Gen'!O397</f>
        <v>295</v>
      </c>
      <c r="J397" s="124">
        <f t="shared" si="25"/>
        <v>1</v>
      </c>
      <c r="K397" s="112">
        <f t="shared" si="26"/>
        <v>295</v>
      </c>
      <c r="L397" s="106">
        <f t="shared" si="27"/>
        <v>295</v>
      </c>
      <c r="M397" s="127">
        <f t="shared" si="28"/>
        <v>295</v>
      </c>
    </row>
    <row r="398" spans="1:13" x14ac:dyDescent="0.2">
      <c r="A398" s="218" t="str">
        <f>'Net Gen'!B398</f>
        <v>89040101-Big Sandy 1</v>
      </c>
      <c r="B398" s="303">
        <f>'Net Gen'!C398</f>
        <v>44668.458333333336</v>
      </c>
      <c r="C398" s="304" t="str">
        <f>'Net Gen'!P398</f>
        <v>DISPATCHABLE</v>
      </c>
      <c r="D398" s="304">
        <f>'Net Gen'!E398</f>
        <v>63.828000000000003</v>
      </c>
      <c r="E398" s="304">
        <f>'Net Gen'!I398</f>
        <v>295</v>
      </c>
      <c r="F398" s="304">
        <f>'Net Gen'!K398</f>
        <v>295</v>
      </c>
      <c r="G398" s="304">
        <f>'Net Gen'!N398</f>
        <v>295</v>
      </c>
      <c r="H398" s="304">
        <f>'Net Gen'!O398</f>
        <v>295</v>
      </c>
      <c r="J398" s="124">
        <f t="shared" si="25"/>
        <v>1</v>
      </c>
      <c r="K398" s="112">
        <f t="shared" si="26"/>
        <v>295</v>
      </c>
      <c r="L398" s="106">
        <f t="shared" si="27"/>
        <v>295</v>
      </c>
      <c r="M398" s="127">
        <f t="shared" si="28"/>
        <v>295</v>
      </c>
    </row>
    <row r="399" spans="1:13" x14ac:dyDescent="0.2">
      <c r="A399" s="218" t="str">
        <f>'Net Gen'!B399</f>
        <v>89040101-Big Sandy 1</v>
      </c>
      <c r="B399" s="303">
        <f>'Net Gen'!C399</f>
        <v>44668.5</v>
      </c>
      <c r="C399" s="304" t="str">
        <f>'Net Gen'!P399</f>
        <v>DISPATCHABLE</v>
      </c>
      <c r="D399" s="304">
        <f>'Net Gen'!E399</f>
        <v>70.986000000000004</v>
      </c>
      <c r="E399" s="304">
        <f>'Net Gen'!I399</f>
        <v>295</v>
      </c>
      <c r="F399" s="304">
        <f>'Net Gen'!K399</f>
        <v>295</v>
      </c>
      <c r="G399" s="304">
        <f>'Net Gen'!N399</f>
        <v>295</v>
      </c>
      <c r="H399" s="304">
        <f>'Net Gen'!O399</f>
        <v>295</v>
      </c>
      <c r="J399" s="124">
        <f t="shared" si="25"/>
        <v>1</v>
      </c>
      <c r="K399" s="112">
        <f t="shared" si="26"/>
        <v>295</v>
      </c>
      <c r="L399" s="106">
        <f t="shared" si="27"/>
        <v>295</v>
      </c>
      <c r="M399" s="127">
        <f t="shared" si="28"/>
        <v>295</v>
      </c>
    </row>
    <row r="400" spans="1:13" x14ac:dyDescent="0.2">
      <c r="A400" s="218" t="str">
        <f>'Net Gen'!B400</f>
        <v>89040101-Big Sandy 1</v>
      </c>
      <c r="B400" s="303">
        <f>'Net Gen'!C400</f>
        <v>44668.541666666664</v>
      </c>
      <c r="C400" s="304" t="str">
        <f>'Net Gen'!P400</f>
        <v>DISPATCHABLE</v>
      </c>
      <c r="D400" s="304">
        <f>'Net Gen'!E400</f>
        <v>60.58</v>
      </c>
      <c r="E400" s="304">
        <f>'Net Gen'!I400</f>
        <v>295</v>
      </c>
      <c r="F400" s="304">
        <f>'Net Gen'!K400</f>
        <v>295</v>
      </c>
      <c r="G400" s="304">
        <f>'Net Gen'!N400</f>
        <v>295</v>
      </c>
      <c r="H400" s="304">
        <f>'Net Gen'!O400</f>
        <v>295</v>
      </c>
      <c r="J400" s="124">
        <f t="shared" si="25"/>
        <v>1</v>
      </c>
      <c r="K400" s="112">
        <f t="shared" si="26"/>
        <v>295</v>
      </c>
      <c r="L400" s="106">
        <f t="shared" si="27"/>
        <v>295</v>
      </c>
      <c r="M400" s="127">
        <f t="shared" si="28"/>
        <v>295</v>
      </c>
    </row>
    <row r="401" spans="1:13" x14ac:dyDescent="0.2">
      <c r="A401" s="218" t="str">
        <f>'Net Gen'!B401</f>
        <v>89040101-Big Sandy 1</v>
      </c>
      <c r="B401" s="303">
        <f>'Net Gen'!C401</f>
        <v>44668.583333333336</v>
      </c>
      <c r="C401" s="304" t="str">
        <f>'Net Gen'!P401</f>
        <v>DISPATCHABLE</v>
      </c>
      <c r="D401" s="304">
        <f>'Net Gen'!E401</f>
        <v>63.515000000000001</v>
      </c>
      <c r="E401" s="304">
        <f>'Net Gen'!I401</f>
        <v>295</v>
      </c>
      <c r="F401" s="304">
        <f>'Net Gen'!K401</f>
        <v>295</v>
      </c>
      <c r="G401" s="304">
        <f>'Net Gen'!N401</f>
        <v>295</v>
      </c>
      <c r="H401" s="304">
        <f>'Net Gen'!O401</f>
        <v>295</v>
      </c>
      <c r="J401" s="124">
        <f t="shared" si="25"/>
        <v>1</v>
      </c>
      <c r="K401" s="112">
        <f t="shared" si="26"/>
        <v>295</v>
      </c>
      <c r="L401" s="106">
        <f t="shared" si="27"/>
        <v>295</v>
      </c>
      <c r="M401" s="127">
        <f t="shared" si="28"/>
        <v>295</v>
      </c>
    </row>
    <row r="402" spans="1:13" x14ac:dyDescent="0.2">
      <c r="A402" s="218" t="str">
        <f>'Net Gen'!B402</f>
        <v>89040101-Big Sandy 1</v>
      </c>
      <c r="B402" s="303">
        <f>'Net Gen'!C402</f>
        <v>44668.625</v>
      </c>
      <c r="C402" s="304" t="str">
        <f>'Net Gen'!P402</f>
        <v>DISPATCHABLE</v>
      </c>
      <c r="D402" s="304">
        <f>'Net Gen'!E402</f>
        <v>64.543999999999997</v>
      </c>
      <c r="E402" s="304">
        <f>'Net Gen'!I402</f>
        <v>295</v>
      </c>
      <c r="F402" s="304">
        <f>'Net Gen'!K402</f>
        <v>295</v>
      </c>
      <c r="G402" s="304">
        <f>'Net Gen'!N402</f>
        <v>295</v>
      </c>
      <c r="H402" s="304">
        <f>'Net Gen'!O402</f>
        <v>295</v>
      </c>
      <c r="J402" s="124">
        <f t="shared" si="25"/>
        <v>1</v>
      </c>
      <c r="K402" s="112">
        <f t="shared" si="26"/>
        <v>295</v>
      </c>
      <c r="L402" s="106">
        <f t="shared" si="27"/>
        <v>295</v>
      </c>
      <c r="M402" s="127">
        <f t="shared" si="28"/>
        <v>295</v>
      </c>
    </row>
    <row r="403" spans="1:13" x14ac:dyDescent="0.2">
      <c r="A403" s="218" t="str">
        <f>'Net Gen'!B403</f>
        <v>89040101-Big Sandy 1</v>
      </c>
      <c r="B403" s="303">
        <f>'Net Gen'!C403</f>
        <v>44668.666666666664</v>
      </c>
      <c r="C403" s="304" t="str">
        <f>'Net Gen'!P403</f>
        <v>DISPATCHABLE</v>
      </c>
      <c r="D403" s="304">
        <f>'Net Gen'!E403</f>
        <v>64.569999999999993</v>
      </c>
      <c r="E403" s="304">
        <f>'Net Gen'!I403</f>
        <v>295</v>
      </c>
      <c r="F403" s="304">
        <f>'Net Gen'!K403</f>
        <v>295</v>
      </c>
      <c r="G403" s="304">
        <f>'Net Gen'!N403</f>
        <v>295</v>
      </c>
      <c r="H403" s="304">
        <f>'Net Gen'!O403</f>
        <v>295</v>
      </c>
      <c r="J403" s="124">
        <f t="shared" si="25"/>
        <v>1</v>
      </c>
      <c r="K403" s="112">
        <f t="shared" si="26"/>
        <v>295</v>
      </c>
      <c r="L403" s="106">
        <f t="shared" si="27"/>
        <v>295</v>
      </c>
      <c r="M403" s="127">
        <f t="shared" si="28"/>
        <v>295</v>
      </c>
    </row>
    <row r="404" spans="1:13" x14ac:dyDescent="0.2">
      <c r="A404" s="218" t="str">
        <f>'Net Gen'!B404</f>
        <v>89040101-Big Sandy 1</v>
      </c>
      <c r="B404" s="303">
        <f>'Net Gen'!C404</f>
        <v>44668.708333333336</v>
      </c>
      <c r="C404" s="304" t="str">
        <f>'Net Gen'!P404</f>
        <v>DISPATCHABLE</v>
      </c>
      <c r="D404" s="304">
        <f>'Net Gen'!E404</f>
        <v>60.186</v>
      </c>
      <c r="E404" s="304">
        <f>'Net Gen'!I404</f>
        <v>295</v>
      </c>
      <c r="F404" s="304">
        <f>'Net Gen'!K404</f>
        <v>295</v>
      </c>
      <c r="G404" s="304">
        <f>'Net Gen'!N404</f>
        <v>295</v>
      </c>
      <c r="H404" s="304">
        <f>'Net Gen'!O404</f>
        <v>295</v>
      </c>
      <c r="J404" s="124">
        <f t="shared" si="25"/>
        <v>1</v>
      </c>
      <c r="K404" s="112">
        <f t="shared" si="26"/>
        <v>295</v>
      </c>
      <c r="L404" s="106">
        <f t="shared" si="27"/>
        <v>295</v>
      </c>
      <c r="M404" s="127">
        <f t="shared" si="28"/>
        <v>295</v>
      </c>
    </row>
    <row r="405" spans="1:13" x14ac:dyDescent="0.2">
      <c r="A405" s="218" t="str">
        <f>'Net Gen'!B405</f>
        <v>89040101-Big Sandy 1</v>
      </c>
      <c r="B405" s="303">
        <f>'Net Gen'!C405</f>
        <v>44668.75</v>
      </c>
      <c r="C405" s="304" t="str">
        <f>'Net Gen'!P405</f>
        <v>DISPATCHABLE</v>
      </c>
      <c r="D405" s="304">
        <f>'Net Gen'!E405</f>
        <v>65.647000000000006</v>
      </c>
      <c r="E405" s="304">
        <f>'Net Gen'!I405</f>
        <v>295</v>
      </c>
      <c r="F405" s="304">
        <f>'Net Gen'!K405</f>
        <v>295</v>
      </c>
      <c r="G405" s="304">
        <f>'Net Gen'!N405</f>
        <v>295</v>
      </c>
      <c r="H405" s="304">
        <f>'Net Gen'!O405</f>
        <v>295</v>
      </c>
      <c r="J405" s="124">
        <f t="shared" si="25"/>
        <v>1</v>
      </c>
      <c r="K405" s="112">
        <f t="shared" si="26"/>
        <v>295</v>
      </c>
      <c r="L405" s="106">
        <f t="shared" si="27"/>
        <v>295</v>
      </c>
      <c r="M405" s="127">
        <f t="shared" si="28"/>
        <v>295</v>
      </c>
    </row>
    <row r="406" spans="1:13" x14ac:dyDescent="0.2">
      <c r="A406" s="218" t="str">
        <f>'Net Gen'!B406</f>
        <v>89040101-Big Sandy 1</v>
      </c>
      <c r="B406" s="303">
        <f>'Net Gen'!C406</f>
        <v>44668.791666666664</v>
      </c>
      <c r="C406" s="304" t="str">
        <f>'Net Gen'!P406</f>
        <v>DISPATCHABLE</v>
      </c>
      <c r="D406" s="304">
        <f>'Net Gen'!E406</f>
        <v>64.046999999999997</v>
      </c>
      <c r="E406" s="304">
        <f>'Net Gen'!I406</f>
        <v>295</v>
      </c>
      <c r="F406" s="304">
        <f>'Net Gen'!K406</f>
        <v>295</v>
      </c>
      <c r="G406" s="304">
        <f>'Net Gen'!N406</f>
        <v>295</v>
      </c>
      <c r="H406" s="304">
        <f>'Net Gen'!O406</f>
        <v>295</v>
      </c>
      <c r="J406" s="124">
        <f t="shared" si="25"/>
        <v>1</v>
      </c>
      <c r="K406" s="112">
        <f t="shared" si="26"/>
        <v>295</v>
      </c>
      <c r="L406" s="106">
        <f t="shared" si="27"/>
        <v>295</v>
      </c>
      <c r="M406" s="127">
        <f t="shared" si="28"/>
        <v>295</v>
      </c>
    </row>
    <row r="407" spans="1:13" x14ac:dyDescent="0.2">
      <c r="A407" s="218" t="str">
        <f>'Net Gen'!B407</f>
        <v>89040101-Big Sandy 1</v>
      </c>
      <c r="B407" s="303">
        <f>'Net Gen'!C407</f>
        <v>44668.833333333336</v>
      </c>
      <c r="C407" s="304" t="str">
        <f>'Net Gen'!P407</f>
        <v>DISPATCHABLE</v>
      </c>
      <c r="D407" s="304">
        <f>'Net Gen'!E407</f>
        <v>68.991</v>
      </c>
      <c r="E407" s="304">
        <f>'Net Gen'!I407</f>
        <v>295</v>
      </c>
      <c r="F407" s="304">
        <f>'Net Gen'!K407</f>
        <v>295</v>
      </c>
      <c r="G407" s="304">
        <f>'Net Gen'!N407</f>
        <v>295</v>
      </c>
      <c r="H407" s="304">
        <f>'Net Gen'!O407</f>
        <v>295</v>
      </c>
      <c r="J407" s="124">
        <f t="shared" si="25"/>
        <v>1</v>
      </c>
      <c r="K407" s="112">
        <f t="shared" si="26"/>
        <v>295</v>
      </c>
      <c r="L407" s="106">
        <f t="shared" si="27"/>
        <v>295</v>
      </c>
      <c r="M407" s="127">
        <f t="shared" si="28"/>
        <v>295</v>
      </c>
    </row>
    <row r="408" spans="1:13" x14ac:dyDescent="0.2">
      <c r="A408" s="218" t="str">
        <f>'Net Gen'!B408</f>
        <v>89040101-Big Sandy 1</v>
      </c>
      <c r="B408" s="303">
        <f>'Net Gen'!C408</f>
        <v>44668.875</v>
      </c>
      <c r="C408" s="304" t="str">
        <f>'Net Gen'!P408</f>
        <v>DISPATCHABLE</v>
      </c>
      <c r="D408" s="304">
        <f>'Net Gen'!E408</f>
        <v>100.42100000000001</v>
      </c>
      <c r="E408" s="304">
        <f>'Net Gen'!I408</f>
        <v>295</v>
      </c>
      <c r="F408" s="304">
        <f>'Net Gen'!K408</f>
        <v>295</v>
      </c>
      <c r="G408" s="304">
        <f>'Net Gen'!N408</f>
        <v>295</v>
      </c>
      <c r="H408" s="304">
        <f>'Net Gen'!O408</f>
        <v>295</v>
      </c>
      <c r="J408" s="124">
        <f t="shared" si="25"/>
        <v>1</v>
      </c>
      <c r="K408" s="112">
        <f t="shared" si="26"/>
        <v>295</v>
      </c>
      <c r="L408" s="106">
        <f t="shared" si="27"/>
        <v>295</v>
      </c>
      <c r="M408" s="127">
        <f t="shared" si="28"/>
        <v>295</v>
      </c>
    </row>
    <row r="409" spans="1:13" x14ac:dyDescent="0.2">
      <c r="A409" s="218" t="str">
        <f>'Net Gen'!B409</f>
        <v>89040101-Big Sandy 1</v>
      </c>
      <c r="B409" s="303">
        <f>'Net Gen'!C409</f>
        <v>44668.916666666664</v>
      </c>
      <c r="C409" s="304" t="str">
        <f>'Net Gen'!P409</f>
        <v>DISPATCHABLE</v>
      </c>
      <c r="D409" s="304">
        <f>'Net Gen'!E409</f>
        <v>139.947</v>
      </c>
      <c r="E409" s="304">
        <f>'Net Gen'!I409</f>
        <v>295</v>
      </c>
      <c r="F409" s="304">
        <f>'Net Gen'!K409</f>
        <v>295</v>
      </c>
      <c r="G409" s="304">
        <f>'Net Gen'!N409</f>
        <v>295</v>
      </c>
      <c r="H409" s="304">
        <f>'Net Gen'!O409</f>
        <v>295</v>
      </c>
      <c r="J409" s="124">
        <f t="shared" si="25"/>
        <v>1</v>
      </c>
      <c r="K409" s="112">
        <f t="shared" si="26"/>
        <v>295</v>
      </c>
      <c r="L409" s="106">
        <f t="shared" si="27"/>
        <v>295</v>
      </c>
      <c r="M409" s="127">
        <f t="shared" si="28"/>
        <v>295</v>
      </c>
    </row>
    <row r="410" spans="1:13" x14ac:dyDescent="0.2">
      <c r="A410" s="218" t="str">
        <f>'Net Gen'!B410</f>
        <v>89040101-Big Sandy 1</v>
      </c>
      <c r="B410" s="303">
        <f>'Net Gen'!C410</f>
        <v>44668.958333333336</v>
      </c>
      <c r="C410" s="304" t="str">
        <f>'Net Gen'!P410</f>
        <v>DISPATCHABLE</v>
      </c>
      <c r="D410" s="304">
        <f>'Net Gen'!E410</f>
        <v>183.18700000000001</v>
      </c>
      <c r="E410" s="304">
        <f>'Net Gen'!I410</f>
        <v>295</v>
      </c>
      <c r="F410" s="304">
        <f>'Net Gen'!K410</f>
        <v>295</v>
      </c>
      <c r="G410" s="304">
        <f>'Net Gen'!N410</f>
        <v>295</v>
      </c>
      <c r="H410" s="304">
        <f>'Net Gen'!O410</f>
        <v>295</v>
      </c>
      <c r="J410" s="124">
        <f t="shared" si="25"/>
        <v>1</v>
      </c>
      <c r="K410" s="112">
        <f t="shared" si="26"/>
        <v>295</v>
      </c>
      <c r="L410" s="106">
        <f t="shared" si="27"/>
        <v>295</v>
      </c>
      <c r="M410" s="127">
        <f t="shared" si="28"/>
        <v>295</v>
      </c>
    </row>
    <row r="411" spans="1:13" x14ac:dyDescent="0.2">
      <c r="A411" s="218" t="str">
        <f>'Net Gen'!B411</f>
        <v>89040101-Big Sandy 1</v>
      </c>
      <c r="B411" s="303">
        <f>'Net Gen'!C411</f>
        <v>44669</v>
      </c>
      <c r="C411" s="304" t="str">
        <f>'Net Gen'!P411</f>
        <v>DISPATCHABLE</v>
      </c>
      <c r="D411" s="304">
        <f>'Net Gen'!E411</f>
        <v>173.93100000000001</v>
      </c>
      <c r="E411" s="304">
        <f>'Net Gen'!I411</f>
        <v>295</v>
      </c>
      <c r="F411" s="304">
        <f>'Net Gen'!K411</f>
        <v>295</v>
      </c>
      <c r="G411" s="304">
        <f>'Net Gen'!N411</f>
        <v>295</v>
      </c>
      <c r="H411" s="304">
        <f>'Net Gen'!O411</f>
        <v>295</v>
      </c>
      <c r="J411" s="124">
        <f t="shared" si="25"/>
        <v>1</v>
      </c>
      <c r="K411" s="112">
        <f t="shared" si="26"/>
        <v>295</v>
      </c>
      <c r="L411" s="106">
        <f t="shared" si="27"/>
        <v>295</v>
      </c>
      <c r="M411" s="127">
        <f t="shared" si="28"/>
        <v>295</v>
      </c>
    </row>
    <row r="412" spans="1:13" x14ac:dyDescent="0.2">
      <c r="A412" s="218" t="str">
        <f>'Net Gen'!B412</f>
        <v>89040101-Big Sandy 1</v>
      </c>
      <c r="B412" s="303">
        <f>'Net Gen'!C412</f>
        <v>44669.041666666664</v>
      </c>
      <c r="C412" s="304" t="str">
        <f>'Net Gen'!P412</f>
        <v>DISPATCHABLE</v>
      </c>
      <c r="D412" s="304">
        <f>'Net Gen'!E412</f>
        <v>133.55500000000001</v>
      </c>
      <c r="E412" s="304">
        <f>'Net Gen'!I412</f>
        <v>295</v>
      </c>
      <c r="F412" s="304">
        <f>'Net Gen'!K412</f>
        <v>295</v>
      </c>
      <c r="G412" s="304">
        <f>'Net Gen'!N412</f>
        <v>295</v>
      </c>
      <c r="H412" s="304">
        <f>'Net Gen'!O412</f>
        <v>295</v>
      </c>
      <c r="J412" s="124">
        <f t="shared" si="25"/>
        <v>1</v>
      </c>
      <c r="K412" s="112">
        <f t="shared" si="26"/>
        <v>295</v>
      </c>
      <c r="L412" s="106">
        <f t="shared" si="27"/>
        <v>295</v>
      </c>
      <c r="M412" s="127">
        <f t="shared" si="28"/>
        <v>295</v>
      </c>
    </row>
    <row r="413" spans="1:13" x14ac:dyDescent="0.2">
      <c r="A413" s="218" t="str">
        <f>'Net Gen'!B413</f>
        <v>89040101-Big Sandy 1</v>
      </c>
      <c r="B413" s="303">
        <f>'Net Gen'!C413</f>
        <v>44669.083333333336</v>
      </c>
      <c r="C413" s="304" t="str">
        <f>'Net Gen'!P413</f>
        <v>DISPATCHABLE</v>
      </c>
      <c r="D413" s="304">
        <f>'Net Gen'!E413</f>
        <v>91.203999999999994</v>
      </c>
      <c r="E413" s="304">
        <f>'Net Gen'!I413</f>
        <v>295</v>
      </c>
      <c r="F413" s="304">
        <f>'Net Gen'!K413</f>
        <v>295</v>
      </c>
      <c r="G413" s="304">
        <f>'Net Gen'!N413</f>
        <v>295</v>
      </c>
      <c r="H413" s="304">
        <f>'Net Gen'!O413</f>
        <v>295</v>
      </c>
      <c r="J413" s="124">
        <f t="shared" si="25"/>
        <v>1</v>
      </c>
      <c r="K413" s="112">
        <f t="shared" si="26"/>
        <v>295</v>
      </c>
      <c r="L413" s="106">
        <f t="shared" si="27"/>
        <v>295</v>
      </c>
      <c r="M413" s="127">
        <f t="shared" si="28"/>
        <v>295</v>
      </c>
    </row>
    <row r="414" spans="1:13" x14ac:dyDescent="0.2">
      <c r="A414" s="218" t="str">
        <f>'Net Gen'!B414</f>
        <v>89040101-Big Sandy 1</v>
      </c>
      <c r="B414" s="303">
        <f>'Net Gen'!C414</f>
        <v>44669.125</v>
      </c>
      <c r="C414" s="304" t="str">
        <f>'Net Gen'!P414</f>
        <v>DISPATCHABLE</v>
      </c>
      <c r="D414" s="304">
        <f>'Net Gen'!E414</f>
        <v>68.563999999999993</v>
      </c>
      <c r="E414" s="304">
        <f>'Net Gen'!I414</f>
        <v>295</v>
      </c>
      <c r="F414" s="304">
        <f>'Net Gen'!K414</f>
        <v>295</v>
      </c>
      <c r="G414" s="304">
        <f>'Net Gen'!N414</f>
        <v>295</v>
      </c>
      <c r="H414" s="304">
        <f>'Net Gen'!O414</f>
        <v>295</v>
      </c>
      <c r="J414" s="124">
        <f t="shared" si="25"/>
        <v>1</v>
      </c>
      <c r="K414" s="112">
        <f t="shared" si="26"/>
        <v>295</v>
      </c>
      <c r="L414" s="106">
        <f t="shared" si="27"/>
        <v>295</v>
      </c>
      <c r="M414" s="127">
        <f t="shared" si="28"/>
        <v>295</v>
      </c>
    </row>
    <row r="415" spans="1:13" x14ac:dyDescent="0.2">
      <c r="A415" s="218" t="str">
        <f>'Net Gen'!B415</f>
        <v>89040101-Big Sandy 1</v>
      </c>
      <c r="B415" s="303">
        <f>'Net Gen'!C415</f>
        <v>44669.166666666664</v>
      </c>
      <c r="C415" s="304" t="str">
        <f>'Net Gen'!P415</f>
        <v>DISPATCHABLE</v>
      </c>
      <c r="D415" s="304">
        <f>'Net Gen'!E415</f>
        <v>67.224000000000004</v>
      </c>
      <c r="E415" s="304">
        <f>'Net Gen'!I415</f>
        <v>295</v>
      </c>
      <c r="F415" s="304">
        <f>'Net Gen'!K415</f>
        <v>295</v>
      </c>
      <c r="G415" s="304">
        <f>'Net Gen'!N415</f>
        <v>295</v>
      </c>
      <c r="H415" s="304">
        <f>'Net Gen'!O415</f>
        <v>295</v>
      </c>
      <c r="J415" s="124">
        <f t="shared" si="25"/>
        <v>1</v>
      </c>
      <c r="K415" s="112">
        <f t="shared" si="26"/>
        <v>295</v>
      </c>
      <c r="L415" s="106">
        <f t="shared" si="27"/>
        <v>295</v>
      </c>
      <c r="M415" s="127">
        <f t="shared" si="28"/>
        <v>295</v>
      </c>
    </row>
    <row r="416" spans="1:13" x14ac:dyDescent="0.2">
      <c r="A416" s="218" t="str">
        <f>'Net Gen'!B416</f>
        <v>89040101-Big Sandy 1</v>
      </c>
      <c r="B416" s="303">
        <f>'Net Gen'!C416</f>
        <v>44669.208333333336</v>
      </c>
      <c r="C416" s="304" t="str">
        <f>'Net Gen'!P416</f>
        <v>DISPATCHABLE</v>
      </c>
      <c r="D416" s="304">
        <f>'Net Gen'!E416</f>
        <v>67.201999999999998</v>
      </c>
      <c r="E416" s="304">
        <f>'Net Gen'!I416</f>
        <v>295</v>
      </c>
      <c r="F416" s="304">
        <f>'Net Gen'!K416</f>
        <v>295</v>
      </c>
      <c r="G416" s="304">
        <f>'Net Gen'!N416</f>
        <v>295</v>
      </c>
      <c r="H416" s="304">
        <f>'Net Gen'!O416</f>
        <v>295</v>
      </c>
      <c r="J416" s="124">
        <f t="shared" si="25"/>
        <v>1</v>
      </c>
      <c r="K416" s="112">
        <f t="shared" si="26"/>
        <v>295</v>
      </c>
      <c r="L416" s="106">
        <f t="shared" si="27"/>
        <v>295</v>
      </c>
      <c r="M416" s="127">
        <f t="shared" si="28"/>
        <v>295</v>
      </c>
    </row>
    <row r="417" spans="1:13" x14ac:dyDescent="0.2">
      <c r="A417" s="218" t="str">
        <f>'Net Gen'!B417</f>
        <v>89040101-Big Sandy 1</v>
      </c>
      <c r="B417" s="303">
        <f>'Net Gen'!C417</f>
        <v>44669.25</v>
      </c>
      <c r="C417" s="304" t="str">
        <f>'Net Gen'!P417</f>
        <v>DISPATCHABLE</v>
      </c>
      <c r="D417" s="304">
        <f>'Net Gen'!E417</f>
        <v>80.584000000000003</v>
      </c>
      <c r="E417" s="304">
        <f>'Net Gen'!I417</f>
        <v>295</v>
      </c>
      <c r="F417" s="304">
        <f>'Net Gen'!K417</f>
        <v>295</v>
      </c>
      <c r="G417" s="304">
        <f>'Net Gen'!N417</f>
        <v>295</v>
      </c>
      <c r="H417" s="304">
        <f>'Net Gen'!O417</f>
        <v>295</v>
      </c>
      <c r="J417" s="124">
        <f t="shared" si="25"/>
        <v>1</v>
      </c>
      <c r="K417" s="112">
        <f t="shared" si="26"/>
        <v>295</v>
      </c>
      <c r="L417" s="106">
        <f t="shared" si="27"/>
        <v>295</v>
      </c>
      <c r="M417" s="127">
        <f t="shared" si="28"/>
        <v>295</v>
      </c>
    </row>
    <row r="418" spans="1:13" x14ac:dyDescent="0.2">
      <c r="A418" s="218" t="str">
        <f>'Net Gen'!B418</f>
        <v>89040101-Big Sandy 1</v>
      </c>
      <c r="B418" s="303">
        <f>'Net Gen'!C418</f>
        <v>44669.291666666664</v>
      </c>
      <c r="C418" s="304" t="str">
        <f>'Net Gen'!P418</f>
        <v>DISPATCHABLE</v>
      </c>
      <c r="D418" s="304">
        <f>'Net Gen'!E418</f>
        <v>139.94999999999999</v>
      </c>
      <c r="E418" s="304">
        <f>'Net Gen'!I418</f>
        <v>295</v>
      </c>
      <c r="F418" s="304">
        <f>'Net Gen'!K418</f>
        <v>295</v>
      </c>
      <c r="G418" s="304">
        <f>'Net Gen'!N418</f>
        <v>295</v>
      </c>
      <c r="H418" s="304">
        <f>'Net Gen'!O418</f>
        <v>295</v>
      </c>
      <c r="J418" s="124">
        <f t="shared" si="25"/>
        <v>1</v>
      </c>
      <c r="K418" s="112">
        <f t="shared" si="26"/>
        <v>295</v>
      </c>
      <c r="L418" s="106">
        <f t="shared" si="27"/>
        <v>295</v>
      </c>
      <c r="M418" s="127">
        <f t="shared" si="28"/>
        <v>295</v>
      </c>
    </row>
    <row r="419" spans="1:13" x14ac:dyDescent="0.2">
      <c r="A419" s="218" t="str">
        <f>'Net Gen'!B419</f>
        <v>89040101-Big Sandy 1</v>
      </c>
      <c r="B419" s="303">
        <f>'Net Gen'!C419</f>
        <v>44669.333333333336</v>
      </c>
      <c r="C419" s="304" t="str">
        <f>'Net Gen'!P419</f>
        <v>DISPATCHABLE</v>
      </c>
      <c r="D419" s="304">
        <f>'Net Gen'!E419</f>
        <v>240.81200000000001</v>
      </c>
      <c r="E419" s="304">
        <f>'Net Gen'!I419</f>
        <v>296</v>
      </c>
      <c r="F419" s="304">
        <f>'Net Gen'!K419</f>
        <v>296</v>
      </c>
      <c r="G419" s="304">
        <f>'Net Gen'!N419</f>
        <v>296</v>
      </c>
      <c r="H419" s="304">
        <f>'Net Gen'!O419</f>
        <v>295</v>
      </c>
      <c r="J419" s="124">
        <f t="shared" si="25"/>
        <v>1</v>
      </c>
      <c r="K419" s="112">
        <f t="shared" si="26"/>
        <v>296</v>
      </c>
      <c r="L419" s="106">
        <f t="shared" si="27"/>
        <v>295</v>
      </c>
      <c r="M419" s="127">
        <f t="shared" si="28"/>
        <v>296</v>
      </c>
    </row>
    <row r="420" spans="1:13" x14ac:dyDescent="0.2">
      <c r="A420" s="218" t="str">
        <f>'Net Gen'!B420</f>
        <v>89040101-Big Sandy 1</v>
      </c>
      <c r="B420" s="303">
        <f>'Net Gen'!C420</f>
        <v>44669.375</v>
      </c>
      <c r="C420" s="304" t="str">
        <f>'Net Gen'!P420</f>
        <v>DISPATCHABLE</v>
      </c>
      <c r="D420" s="304">
        <f>'Net Gen'!E420</f>
        <v>294.52499999999998</v>
      </c>
      <c r="E420" s="304">
        <f>'Net Gen'!I420</f>
        <v>296</v>
      </c>
      <c r="F420" s="304">
        <f>'Net Gen'!K420</f>
        <v>296</v>
      </c>
      <c r="G420" s="304">
        <f>'Net Gen'!N420</f>
        <v>296</v>
      </c>
      <c r="H420" s="304">
        <f>'Net Gen'!O420</f>
        <v>295</v>
      </c>
      <c r="J420" s="124">
        <f t="shared" si="25"/>
        <v>1</v>
      </c>
      <c r="K420" s="112">
        <f t="shared" si="26"/>
        <v>296</v>
      </c>
      <c r="L420" s="106">
        <f t="shared" si="27"/>
        <v>295</v>
      </c>
      <c r="M420" s="127">
        <f t="shared" si="28"/>
        <v>296</v>
      </c>
    </row>
    <row r="421" spans="1:13" x14ac:dyDescent="0.2">
      <c r="A421" s="218" t="str">
        <f>'Net Gen'!B421</f>
        <v>89040101-Big Sandy 1</v>
      </c>
      <c r="B421" s="303">
        <f>'Net Gen'!C421</f>
        <v>44669.416666666664</v>
      </c>
      <c r="C421" s="304" t="str">
        <f>'Net Gen'!P421</f>
        <v>DISPATCHABLE</v>
      </c>
      <c r="D421" s="304">
        <f>'Net Gen'!E421</f>
        <v>280.911</v>
      </c>
      <c r="E421" s="304">
        <f>'Net Gen'!I421</f>
        <v>296</v>
      </c>
      <c r="F421" s="304">
        <f>'Net Gen'!K421</f>
        <v>296</v>
      </c>
      <c r="G421" s="304">
        <f>'Net Gen'!N421</f>
        <v>296</v>
      </c>
      <c r="H421" s="304">
        <f>'Net Gen'!O421</f>
        <v>295</v>
      </c>
      <c r="J421" s="124">
        <f t="shared" si="25"/>
        <v>1</v>
      </c>
      <c r="K421" s="112">
        <f t="shared" si="26"/>
        <v>296</v>
      </c>
      <c r="L421" s="106">
        <f t="shared" si="27"/>
        <v>295</v>
      </c>
      <c r="M421" s="127">
        <f t="shared" si="28"/>
        <v>296</v>
      </c>
    </row>
    <row r="422" spans="1:13" x14ac:dyDescent="0.2">
      <c r="A422" s="218" t="str">
        <f>'Net Gen'!B422</f>
        <v>89040101-Big Sandy 1</v>
      </c>
      <c r="B422" s="303">
        <f>'Net Gen'!C422</f>
        <v>44669.458333333336</v>
      </c>
      <c r="C422" s="304" t="str">
        <f>'Net Gen'!P422</f>
        <v>DISPATCHABLE</v>
      </c>
      <c r="D422" s="304">
        <f>'Net Gen'!E422</f>
        <v>293.82900000000001</v>
      </c>
      <c r="E422" s="304">
        <f>'Net Gen'!I422</f>
        <v>296</v>
      </c>
      <c r="F422" s="304">
        <f>'Net Gen'!K422</f>
        <v>296</v>
      </c>
      <c r="G422" s="304">
        <f>'Net Gen'!N422</f>
        <v>296</v>
      </c>
      <c r="H422" s="304">
        <f>'Net Gen'!O422</f>
        <v>295</v>
      </c>
      <c r="J422" s="124">
        <f t="shared" si="25"/>
        <v>1</v>
      </c>
      <c r="K422" s="112">
        <f t="shared" si="26"/>
        <v>296</v>
      </c>
      <c r="L422" s="106">
        <f t="shared" si="27"/>
        <v>295</v>
      </c>
      <c r="M422" s="127">
        <f t="shared" si="28"/>
        <v>296</v>
      </c>
    </row>
    <row r="423" spans="1:13" x14ac:dyDescent="0.2">
      <c r="A423" s="218" t="str">
        <f>'Net Gen'!B423</f>
        <v>89040101-Big Sandy 1</v>
      </c>
      <c r="B423" s="303">
        <f>'Net Gen'!C423</f>
        <v>44669.5</v>
      </c>
      <c r="C423" s="304" t="str">
        <f>'Net Gen'!P423</f>
        <v>DISPATCHABLE</v>
      </c>
      <c r="D423" s="304">
        <f>'Net Gen'!E423</f>
        <v>279.63900000000001</v>
      </c>
      <c r="E423" s="304">
        <f>'Net Gen'!I423</f>
        <v>295</v>
      </c>
      <c r="F423" s="304">
        <f>'Net Gen'!K423</f>
        <v>295</v>
      </c>
      <c r="G423" s="304">
        <f>'Net Gen'!N423</f>
        <v>295</v>
      </c>
      <c r="H423" s="304">
        <f>'Net Gen'!O423</f>
        <v>295</v>
      </c>
      <c r="J423" s="124">
        <f t="shared" si="25"/>
        <v>1</v>
      </c>
      <c r="K423" s="112">
        <f t="shared" si="26"/>
        <v>295</v>
      </c>
      <c r="L423" s="106">
        <f t="shared" si="27"/>
        <v>295</v>
      </c>
      <c r="M423" s="127">
        <f t="shared" si="28"/>
        <v>295</v>
      </c>
    </row>
    <row r="424" spans="1:13" x14ac:dyDescent="0.2">
      <c r="A424" s="218" t="str">
        <f>'Net Gen'!B424</f>
        <v>89040101-Big Sandy 1</v>
      </c>
      <c r="B424" s="303">
        <f>'Net Gen'!C424</f>
        <v>44669.541666666664</v>
      </c>
      <c r="C424" s="304" t="str">
        <f>'Net Gen'!P424</f>
        <v>DISPATCHABLE</v>
      </c>
      <c r="D424" s="304">
        <f>'Net Gen'!E424</f>
        <v>292.04899999999998</v>
      </c>
      <c r="E424" s="304">
        <f>'Net Gen'!I424</f>
        <v>296</v>
      </c>
      <c r="F424" s="304">
        <f>'Net Gen'!K424</f>
        <v>296</v>
      </c>
      <c r="G424" s="304">
        <f>'Net Gen'!N424</f>
        <v>296</v>
      </c>
      <c r="H424" s="304">
        <f>'Net Gen'!O424</f>
        <v>295</v>
      </c>
      <c r="J424" s="124">
        <f t="shared" si="25"/>
        <v>1</v>
      </c>
      <c r="K424" s="112">
        <f t="shared" si="26"/>
        <v>296</v>
      </c>
      <c r="L424" s="106">
        <f t="shared" si="27"/>
        <v>295</v>
      </c>
      <c r="M424" s="127">
        <f t="shared" si="28"/>
        <v>296</v>
      </c>
    </row>
    <row r="425" spans="1:13" x14ac:dyDescent="0.2">
      <c r="A425" s="218" t="str">
        <f>'Net Gen'!B425</f>
        <v>89040101-Big Sandy 1</v>
      </c>
      <c r="B425" s="303">
        <f>'Net Gen'!C425</f>
        <v>44669.583333333336</v>
      </c>
      <c r="C425" s="304" t="str">
        <f>'Net Gen'!P425</f>
        <v>DISPATCHABLE</v>
      </c>
      <c r="D425" s="304">
        <f>'Net Gen'!E425</f>
        <v>281.51600000000002</v>
      </c>
      <c r="E425" s="304">
        <f>'Net Gen'!I425</f>
        <v>295</v>
      </c>
      <c r="F425" s="304">
        <f>'Net Gen'!K425</f>
        <v>295</v>
      </c>
      <c r="G425" s="304">
        <f>'Net Gen'!N425</f>
        <v>295</v>
      </c>
      <c r="H425" s="304">
        <f>'Net Gen'!O425</f>
        <v>295</v>
      </c>
      <c r="J425" s="124">
        <f t="shared" si="25"/>
        <v>1</v>
      </c>
      <c r="K425" s="112">
        <f t="shared" si="26"/>
        <v>295</v>
      </c>
      <c r="L425" s="106">
        <f t="shared" si="27"/>
        <v>295</v>
      </c>
      <c r="M425" s="127">
        <f t="shared" si="28"/>
        <v>295</v>
      </c>
    </row>
    <row r="426" spans="1:13" x14ac:dyDescent="0.2">
      <c r="A426" s="218" t="str">
        <f>'Net Gen'!B426</f>
        <v>89040101-Big Sandy 1</v>
      </c>
      <c r="B426" s="303">
        <f>'Net Gen'!C426</f>
        <v>44669.625</v>
      </c>
      <c r="C426" s="304" t="str">
        <f>'Net Gen'!P426</f>
        <v>DISPATCHABLE</v>
      </c>
      <c r="D426" s="304">
        <f>'Net Gen'!E426</f>
        <v>281.58300000000003</v>
      </c>
      <c r="E426" s="304">
        <f>'Net Gen'!I426</f>
        <v>295</v>
      </c>
      <c r="F426" s="304">
        <f>'Net Gen'!K426</f>
        <v>295</v>
      </c>
      <c r="G426" s="304">
        <f>'Net Gen'!N426</f>
        <v>295</v>
      </c>
      <c r="H426" s="304">
        <f>'Net Gen'!O426</f>
        <v>295</v>
      </c>
      <c r="J426" s="124">
        <f t="shared" si="25"/>
        <v>1</v>
      </c>
      <c r="K426" s="112">
        <f t="shared" si="26"/>
        <v>295</v>
      </c>
      <c r="L426" s="106">
        <f t="shared" si="27"/>
        <v>295</v>
      </c>
      <c r="M426" s="127">
        <f t="shared" si="28"/>
        <v>295</v>
      </c>
    </row>
    <row r="427" spans="1:13" x14ac:dyDescent="0.2">
      <c r="A427" s="218" t="str">
        <f>'Net Gen'!B427</f>
        <v>89040101-Big Sandy 1</v>
      </c>
      <c r="B427" s="303">
        <f>'Net Gen'!C427</f>
        <v>44669.666666666664</v>
      </c>
      <c r="C427" s="304" t="str">
        <f>'Net Gen'!P427</f>
        <v>DISPATCHABLE</v>
      </c>
      <c r="D427" s="304">
        <f>'Net Gen'!E427</f>
        <v>284.70400000000001</v>
      </c>
      <c r="E427" s="304">
        <f>'Net Gen'!I427</f>
        <v>295</v>
      </c>
      <c r="F427" s="304">
        <f>'Net Gen'!K427</f>
        <v>295</v>
      </c>
      <c r="G427" s="304">
        <f>'Net Gen'!N427</f>
        <v>295</v>
      </c>
      <c r="H427" s="304">
        <f>'Net Gen'!O427</f>
        <v>295</v>
      </c>
      <c r="J427" s="124">
        <f t="shared" si="25"/>
        <v>1</v>
      </c>
      <c r="K427" s="112">
        <f t="shared" si="26"/>
        <v>295</v>
      </c>
      <c r="L427" s="106">
        <f t="shared" si="27"/>
        <v>295</v>
      </c>
      <c r="M427" s="127">
        <f t="shared" si="28"/>
        <v>295</v>
      </c>
    </row>
    <row r="428" spans="1:13" x14ac:dyDescent="0.2">
      <c r="A428" s="218" t="str">
        <f>'Net Gen'!B428</f>
        <v>89040101-Big Sandy 1</v>
      </c>
      <c r="B428" s="303">
        <f>'Net Gen'!C428</f>
        <v>44669.708333333336</v>
      </c>
      <c r="C428" s="304" t="str">
        <f>'Net Gen'!P428</f>
        <v>DISPATCHABLE</v>
      </c>
      <c r="D428" s="304">
        <f>'Net Gen'!E428</f>
        <v>287.13099999999997</v>
      </c>
      <c r="E428" s="304">
        <f>'Net Gen'!I428</f>
        <v>296</v>
      </c>
      <c r="F428" s="304">
        <f>'Net Gen'!K428</f>
        <v>296</v>
      </c>
      <c r="G428" s="304">
        <f>'Net Gen'!N428</f>
        <v>296</v>
      </c>
      <c r="H428" s="304">
        <f>'Net Gen'!O428</f>
        <v>295</v>
      </c>
      <c r="J428" s="124">
        <f t="shared" si="25"/>
        <v>1</v>
      </c>
      <c r="K428" s="112">
        <f t="shared" si="26"/>
        <v>296</v>
      </c>
      <c r="L428" s="106">
        <f t="shared" si="27"/>
        <v>295</v>
      </c>
      <c r="M428" s="127">
        <f t="shared" si="28"/>
        <v>296</v>
      </c>
    </row>
    <row r="429" spans="1:13" x14ac:dyDescent="0.2">
      <c r="A429" s="218" t="str">
        <f>'Net Gen'!B429</f>
        <v>89040101-Big Sandy 1</v>
      </c>
      <c r="B429" s="303">
        <f>'Net Gen'!C429</f>
        <v>44669.75</v>
      </c>
      <c r="C429" s="304" t="str">
        <f>'Net Gen'!P429</f>
        <v>DISPATCHABLE</v>
      </c>
      <c r="D429" s="304">
        <f>'Net Gen'!E429</f>
        <v>284.62</v>
      </c>
      <c r="E429" s="304">
        <f>'Net Gen'!I429</f>
        <v>296</v>
      </c>
      <c r="F429" s="304">
        <f>'Net Gen'!K429</f>
        <v>296</v>
      </c>
      <c r="G429" s="304">
        <f>'Net Gen'!N429</f>
        <v>296</v>
      </c>
      <c r="H429" s="304">
        <f>'Net Gen'!O429</f>
        <v>295</v>
      </c>
      <c r="J429" s="124">
        <f t="shared" si="25"/>
        <v>1</v>
      </c>
      <c r="K429" s="112">
        <f t="shared" si="26"/>
        <v>296</v>
      </c>
      <c r="L429" s="106">
        <f t="shared" si="27"/>
        <v>295</v>
      </c>
      <c r="M429" s="127">
        <f t="shared" si="28"/>
        <v>296</v>
      </c>
    </row>
    <row r="430" spans="1:13" x14ac:dyDescent="0.2">
      <c r="A430" s="218" t="str">
        <f>'Net Gen'!B430</f>
        <v>89040101-Big Sandy 1</v>
      </c>
      <c r="B430" s="303">
        <f>'Net Gen'!C430</f>
        <v>44669.791666666664</v>
      </c>
      <c r="C430" s="304" t="str">
        <f>'Net Gen'!P430</f>
        <v>DISPATCHABLE</v>
      </c>
      <c r="D430" s="304">
        <f>'Net Gen'!E430</f>
        <v>290.09100000000001</v>
      </c>
      <c r="E430" s="304">
        <f>'Net Gen'!I430</f>
        <v>296</v>
      </c>
      <c r="F430" s="304">
        <f>'Net Gen'!K430</f>
        <v>296</v>
      </c>
      <c r="G430" s="304">
        <f>'Net Gen'!N430</f>
        <v>296</v>
      </c>
      <c r="H430" s="304">
        <f>'Net Gen'!O430</f>
        <v>295</v>
      </c>
      <c r="J430" s="124">
        <f t="shared" si="25"/>
        <v>1</v>
      </c>
      <c r="K430" s="112">
        <f t="shared" si="26"/>
        <v>296</v>
      </c>
      <c r="L430" s="106">
        <f t="shared" si="27"/>
        <v>295</v>
      </c>
      <c r="M430" s="127">
        <f t="shared" si="28"/>
        <v>296</v>
      </c>
    </row>
    <row r="431" spans="1:13" x14ac:dyDescent="0.2">
      <c r="A431" s="218" t="str">
        <f>'Net Gen'!B431</f>
        <v>89040101-Big Sandy 1</v>
      </c>
      <c r="B431" s="303">
        <f>'Net Gen'!C431</f>
        <v>44669.833333333336</v>
      </c>
      <c r="C431" s="304" t="str">
        <f>'Net Gen'!P431</f>
        <v>DISPATCHABLE</v>
      </c>
      <c r="D431" s="304">
        <f>'Net Gen'!E431</f>
        <v>274.99299999999999</v>
      </c>
      <c r="E431" s="304">
        <f>'Net Gen'!I431</f>
        <v>295</v>
      </c>
      <c r="F431" s="304">
        <f>'Net Gen'!K431</f>
        <v>295</v>
      </c>
      <c r="G431" s="304">
        <f>'Net Gen'!N431</f>
        <v>295</v>
      </c>
      <c r="H431" s="304">
        <f>'Net Gen'!O431</f>
        <v>295</v>
      </c>
      <c r="J431" s="124">
        <f t="shared" si="25"/>
        <v>1</v>
      </c>
      <c r="K431" s="112">
        <f t="shared" si="26"/>
        <v>295</v>
      </c>
      <c r="L431" s="106">
        <f t="shared" si="27"/>
        <v>295</v>
      </c>
      <c r="M431" s="127">
        <f t="shared" si="28"/>
        <v>295</v>
      </c>
    </row>
    <row r="432" spans="1:13" x14ac:dyDescent="0.2">
      <c r="A432" s="218" t="str">
        <f>'Net Gen'!B432</f>
        <v>89040101-Big Sandy 1</v>
      </c>
      <c r="B432" s="303">
        <f>'Net Gen'!C432</f>
        <v>44669.875</v>
      </c>
      <c r="C432" s="304" t="str">
        <f>'Net Gen'!P432</f>
        <v>DISPATCHABLE</v>
      </c>
      <c r="D432" s="304">
        <f>'Net Gen'!E432</f>
        <v>284.45699999999999</v>
      </c>
      <c r="E432" s="304">
        <f>'Net Gen'!I432</f>
        <v>296</v>
      </c>
      <c r="F432" s="304">
        <f>'Net Gen'!K432</f>
        <v>296</v>
      </c>
      <c r="G432" s="304">
        <f>'Net Gen'!N432</f>
        <v>296</v>
      </c>
      <c r="H432" s="304">
        <f>'Net Gen'!O432</f>
        <v>295</v>
      </c>
      <c r="J432" s="124">
        <f t="shared" si="25"/>
        <v>1</v>
      </c>
      <c r="K432" s="112">
        <f t="shared" si="26"/>
        <v>296</v>
      </c>
      <c r="L432" s="106">
        <f t="shared" si="27"/>
        <v>295</v>
      </c>
      <c r="M432" s="127">
        <f t="shared" si="28"/>
        <v>296</v>
      </c>
    </row>
    <row r="433" spans="1:13" x14ac:dyDescent="0.2">
      <c r="A433" s="218" t="str">
        <f>'Net Gen'!B433</f>
        <v>89040101-Big Sandy 1</v>
      </c>
      <c r="B433" s="303">
        <f>'Net Gen'!C433</f>
        <v>44669.916666666664</v>
      </c>
      <c r="C433" s="304" t="str">
        <f>'Net Gen'!P433</f>
        <v>DISPATCHABLE</v>
      </c>
      <c r="D433" s="304">
        <f>'Net Gen'!E433</f>
        <v>280.28500000000003</v>
      </c>
      <c r="E433" s="304">
        <f>'Net Gen'!I433</f>
        <v>296</v>
      </c>
      <c r="F433" s="304">
        <f>'Net Gen'!K433</f>
        <v>296</v>
      </c>
      <c r="G433" s="304">
        <f>'Net Gen'!N433</f>
        <v>296</v>
      </c>
      <c r="H433" s="304">
        <f>'Net Gen'!O433</f>
        <v>295</v>
      </c>
      <c r="J433" s="124">
        <f t="shared" si="25"/>
        <v>1</v>
      </c>
      <c r="K433" s="112">
        <f t="shared" si="26"/>
        <v>296</v>
      </c>
      <c r="L433" s="106">
        <f t="shared" si="27"/>
        <v>295</v>
      </c>
      <c r="M433" s="127">
        <f t="shared" si="28"/>
        <v>296</v>
      </c>
    </row>
    <row r="434" spans="1:13" x14ac:dyDescent="0.2">
      <c r="A434" s="218" t="str">
        <f>'Net Gen'!B434</f>
        <v>89040101-Big Sandy 1</v>
      </c>
      <c r="B434" s="303">
        <f>'Net Gen'!C434</f>
        <v>44669.958333333336</v>
      </c>
      <c r="C434" s="304" t="str">
        <f>'Net Gen'!P434</f>
        <v>DISPATCHABLE</v>
      </c>
      <c r="D434" s="304">
        <f>'Net Gen'!E434</f>
        <v>281.91399999999999</v>
      </c>
      <c r="E434" s="304">
        <f>'Net Gen'!I434</f>
        <v>296</v>
      </c>
      <c r="F434" s="304">
        <f>'Net Gen'!K434</f>
        <v>296</v>
      </c>
      <c r="G434" s="304">
        <f>'Net Gen'!N434</f>
        <v>296</v>
      </c>
      <c r="H434" s="304">
        <f>'Net Gen'!O434</f>
        <v>295</v>
      </c>
      <c r="J434" s="124">
        <f t="shared" si="25"/>
        <v>1</v>
      </c>
      <c r="K434" s="112">
        <f t="shared" si="26"/>
        <v>296</v>
      </c>
      <c r="L434" s="106">
        <f t="shared" si="27"/>
        <v>295</v>
      </c>
      <c r="M434" s="127">
        <f t="shared" si="28"/>
        <v>296</v>
      </c>
    </row>
    <row r="435" spans="1:13" x14ac:dyDescent="0.2">
      <c r="A435" s="218" t="str">
        <f>'Net Gen'!B435</f>
        <v>89040101-Big Sandy 1</v>
      </c>
      <c r="B435" s="303">
        <f>'Net Gen'!C435</f>
        <v>44670</v>
      </c>
      <c r="C435" s="304" t="str">
        <f>'Net Gen'!P435</f>
        <v>DISPATCHABLE</v>
      </c>
      <c r="D435" s="304">
        <f>'Net Gen'!E435</f>
        <v>278.935</v>
      </c>
      <c r="E435" s="304">
        <f>'Net Gen'!I435</f>
        <v>296</v>
      </c>
      <c r="F435" s="304">
        <f>'Net Gen'!K435</f>
        <v>296</v>
      </c>
      <c r="G435" s="304">
        <f>'Net Gen'!N435</f>
        <v>296</v>
      </c>
      <c r="H435" s="304">
        <f>'Net Gen'!O435</f>
        <v>295</v>
      </c>
      <c r="J435" s="124">
        <f t="shared" si="25"/>
        <v>1</v>
      </c>
      <c r="K435" s="112">
        <f t="shared" si="26"/>
        <v>296</v>
      </c>
      <c r="L435" s="106">
        <f t="shared" si="27"/>
        <v>295</v>
      </c>
      <c r="M435" s="127">
        <f t="shared" si="28"/>
        <v>296</v>
      </c>
    </row>
    <row r="436" spans="1:13" x14ac:dyDescent="0.2">
      <c r="A436" s="218" t="str">
        <f>'Net Gen'!B436</f>
        <v>89040101-Big Sandy 1</v>
      </c>
      <c r="B436" s="303">
        <f>'Net Gen'!C436</f>
        <v>44670.041666666664</v>
      </c>
      <c r="C436" s="304" t="str">
        <f>'Net Gen'!P436</f>
        <v>DISPATCHABLE</v>
      </c>
      <c r="D436" s="304">
        <f>'Net Gen'!E436</f>
        <v>239.56399999999999</v>
      </c>
      <c r="E436" s="304">
        <f>'Net Gen'!I436</f>
        <v>296</v>
      </c>
      <c r="F436" s="304">
        <f>'Net Gen'!K436</f>
        <v>296</v>
      </c>
      <c r="G436" s="304">
        <f>'Net Gen'!N436</f>
        <v>296</v>
      </c>
      <c r="H436" s="304">
        <f>'Net Gen'!O436</f>
        <v>295</v>
      </c>
      <c r="J436" s="124">
        <f t="shared" si="25"/>
        <v>1</v>
      </c>
      <c r="K436" s="112">
        <f t="shared" si="26"/>
        <v>296</v>
      </c>
      <c r="L436" s="106">
        <f t="shared" si="27"/>
        <v>295</v>
      </c>
      <c r="M436" s="127">
        <f t="shared" si="28"/>
        <v>296</v>
      </c>
    </row>
    <row r="437" spans="1:13" x14ac:dyDescent="0.2">
      <c r="A437" s="218" t="str">
        <f>'Net Gen'!B437</f>
        <v>89040101-Big Sandy 1</v>
      </c>
      <c r="B437" s="303">
        <f>'Net Gen'!C437</f>
        <v>44670.083333333336</v>
      </c>
      <c r="C437" s="304" t="str">
        <f>'Net Gen'!P437</f>
        <v>DISPATCHABLE</v>
      </c>
      <c r="D437" s="304">
        <f>'Net Gen'!E437</f>
        <v>140.73099999999999</v>
      </c>
      <c r="E437" s="304">
        <f>'Net Gen'!I437</f>
        <v>296</v>
      </c>
      <c r="F437" s="304">
        <f>'Net Gen'!K437</f>
        <v>296</v>
      </c>
      <c r="G437" s="304">
        <f>'Net Gen'!N437</f>
        <v>296</v>
      </c>
      <c r="H437" s="304">
        <f>'Net Gen'!O437</f>
        <v>295</v>
      </c>
      <c r="J437" s="124">
        <f t="shared" si="25"/>
        <v>1</v>
      </c>
      <c r="K437" s="112">
        <f t="shared" si="26"/>
        <v>296</v>
      </c>
      <c r="L437" s="106">
        <f t="shared" si="27"/>
        <v>295</v>
      </c>
      <c r="M437" s="127">
        <f t="shared" si="28"/>
        <v>296</v>
      </c>
    </row>
    <row r="438" spans="1:13" x14ac:dyDescent="0.2">
      <c r="A438" s="218" t="str">
        <f>'Net Gen'!B438</f>
        <v>89040101-Big Sandy 1</v>
      </c>
      <c r="B438" s="303">
        <f>'Net Gen'!C438</f>
        <v>44670.125</v>
      </c>
      <c r="C438" s="304" t="str">
        <f>'Net Gen'!P438</f>
        <v>DISPATCHABLE</v>
      </c>
      <c r="D438" s="304">
        <f>'Net Gen'!E438</f>
        <v>110.56699999999999</v>
      </c>
      <c r="E438" s="304">
        <f>'Net Gen'!I438</f>
        <v>296</v>
      </c>
      <c r="F438" s="304">
        <f>'Net Gen'!K438</f>
        <v>296</v>
      </c>
      <c r="G438" s="304">
        <f>'Net Gen'!N438</f>
        <v>296</v>
      </c>
      <c r="H438" s="304">
        <f>'Net Gen'!O438</f>
        <v>295</v>
      </c>
      <c r="J438" s="124">
        <f t="shared" si="25"/>
        <v>1</v>
      </c>
      <c r="K438" s="112">
        <f t="shared" si="26"/>
        <v>296</v>
      </c>
      <c r="L438" s="106">
        <f t="shared" si="27"/>
        <v>295</v>
      </c>
      <c r="M438" s="127">
        <f t="shared" si="28"/>
        <v>296</v>
      </c>
    </row>
    <row r="439" spans="1:13" x14ac:dyDescent="0.2">
      <c r="A439" s="218" t="str">
        <f>'Net Gen'!B439</f>
        <v>89040101-Big Sandy 1</v>
      </c>
      <c r="B439" s="303">
        <f>'Net Gen'!C439</f>
        <v>44670.166666666664</v>
      </c>
      <c r="C439" s="304" t="str">
        <f>'Net Gen'!P439</f>
        <v>DISPATCHABLE</v>
      </c>
      <c r="D439" s="304">
        <f>'Net Gen'!E439</f>
        <v>108.76300000000001</v>
      </c>
      <c r="E439" s="304">
        <f>'Net Gen'!I439</f>
        <v>296</v>
      </c>
      <c r="F439" s="304">
        <f>'Net Gen'!K439</f>
        <v>296</v>
      </c>
      <c r="G439" s="304">
        <f>'Net Gen'!N439</f>
        <v>296</v>
      </c>
      <c r="H439" s="304">
        <f>'Net Gen'!O439</f>
        <v>295</v>
      </c>
      <c r="J439" s="124">
        <f t="shared" si="25"/>
        <v>1</v>
      </c>
      <c r="K439" s="112">
        <f t="shared" si="26"/>
        <v>296</v>
      </c>
      <c r="L439" s="106">
        <f t="shared" si="27"/>
        <v>295</v>
      </c>
      <c r="M439" s="127">
        <f t="shared" si="28"/>
        <v>296</v>
      </c>
    </row>
    <row r="440" spans="1:13" x14ac:dyDescent="0.2">
      <c r="A440" s="218" t="str">
        <f>'Net Gen'!B440</f>
        <v>89040101-Big Sandy 1</v>
      </c>
      <c r="B440" s="303">
        <f>'Net Gen'!C440</f>
        <v>44670.208333333336</v>
      </c>
      <c r="C440" s="304" t="str">
        <f>'Net Gen'!P440</f>
        <v>DISPATCHABLE</v>
      </c>
      <c r="D440" s="304">
        <f>'Net Gen'!E440</f>
        <v>170.16</v>
      </c>
      <c r="E440" s="304">
        <f>'Net Gen'!I440</f>
        <v>296</v>
      </c>
      <c r="F440" s="304">
        <f>'Net Gen'!K440</f>
        <v>296</v>
      </c>
      <c r="G440" s="304">
        <f>'Net Gen'!N440</f>
        <v>296</v>
      </c>
      <c r="H440" s="304">
        <f>'Net Gen'!O440</f>
        <v>295</v>
      </c>
      <c r="J440" s="124">
        <f t="shared" si="25"/>
        <v>1</v>
      </c>
      <c r="K440" s="112">
        <f t="shared" si="26"/>
        <v>296</v>
      </c>
      <c r="L440" s="106">
        <f t="shared" si="27"/>
        <v>295</v>
      </c>
      <c r="M440" s="127">
        <f t="shared" si="28"/>
        <v>296</v>
      </c>
    </row>
    <row r="441" spans="1:13" x14ac:dyDescent="0.2">
      <c r="A441" s="218" t="str">
        <f>'Net Gen'!B441</f>
        <v>89040101-Big Sandy 1</v>
      </c>
      <c r="B441" s="303">
        <f>'Net Gen'!C441</f>
        <v>44670.25</v>
      </c>
      <c r="C441" s="304" t="str">
        <f>'Net Gen'!P441</f>
        <v>DISPATCHABLE</v>
      </c>
      <c r="D441" s="304">
        <f>'Net Gen'!E441</f>
        <v>180.03399999999999</v>
      </c>
      <c r="E441" s="304">
        <f>'Net Gen'!I441</f>
        <v>295</v>
      </c>
      <c r="F441" s="304">
        <f>'Net Gen'!K441</f>
        <v>295</v>
      </c>
      <c r="G441" s="304">
        <f>'Net Gen'!N441</f>
        <v>295</v>
      </c>
      <c r="H441" s="304">
        <f>'Net Gen'!O441</f>
        <v>295</v>
      </c>
      <c r="J441" s="124">
        <f t="shared" si="25"/>
        <v>1</v>
      </c>
      <c r="K441" s="112">
        <f t="shared" si="26"/>
        <v>295</v>
      </c>
      <c r="L441" s="106">
        <f t="shared" si="27"/>
        <v>295</v>
      </c>
      <c r="M441" s="127">
        <f t="shared" si="28"/>
        <v>295</v>
      </c>
    </row>
    <row r="442" spans="1:13" x14ac:dyDescent="0.2">
      <c r="A442" s="218" t="str">
        <f>'Net Gen'!B442</f>
        <v>89040101-Big Sandy 1</v>
      </c>
      <c r="B442" s="303">
        <f>'Net Gen'!C442</f>
        <v>44670.291666666664</v>
      </c>
      <c r="C442" s="304" t="str">
        <f>'Net Gen'!P442</f>
        <v>DISPATCHABLE</v>
      </c>
      <c r="D442" s="304">
        <f>'Net Gen'!E442</f>
        <v>165.95099999999999</v>
      </c>
      <c r="E442" s="304">
        <f>'Net Gen'!I442</f>
        <v>295</v>
      </c>
      <c r="F442" s="304">
        <f>'Net Gen'!K442</f>
        <v>295</v>
      </c>
      <c r="G442" s="304">
        <f>'Net Gen'!N442</f>
        <v>295</v>
      </c>
      <c r="H442" s="304">
        <f>'Net Gen'!O442</f>
        <v>295</v>
      </c>
      <c r="J442" s="124">
        <f t="shared" si="25"/>
        <v>1</v>
      </c>
      <c r="K442" s="112">
        <f t="shared" si="26"/>
        <v>295</v>
      </c>
      <c r="L442" s="106">
        <f t="shared" si="27"/>
        <v>295</v>
      </c>
      <c r="M442" s="127">
        <f t="shared" si="28"/>
        <v>295</v>
      </c>
    </row>
    <row r="443" spans="1:13" x14ac:dyDescent="0.2">
      <c r="A443" s="218" t="str">
        <f>'Net Gen'!B443</f>
        <v>89040101-Big Sandy 1</v>
      </c>
      <c r="B443" s="303">
        <f>'Net Gen'!C443</f>
        <v>44670.333333333336</v>
      </c>
      <c r="C443" s="304" t="str">
        <f>'Net Gen'!P443</f>
        <v>DISPATCHABLE</v>
      </c>
      <c r="D443" s="304">
        <f>'Net Gen'!E443</f>
        <v>188.48099999999999</v>
      </c>
      <c r="E443" s="304">
        <f>'Net Gen'!I443</f>
        <v>295</v>
      </c>
      <c r="F443" s="304">
        <f>'Net Gen'!K443</f>
        <v>295</v>
      </c>
      <c r="G443" s="304">
        <f>'Net Gen'!N443</f>
        <v>295</v>
      </c>
      <c r="H443" s="304">
        <f>'Net Gen'!O443</f>
        <v>295</v>
      </c>
      <c r="J443" s="124">
        <f t="shared" si="25"/>
        <v>1</v>
      </c>
      <c r="K443" s="112">
        <f t="shared" si="26"/>
        <v>295</v>
      </c>
      <c r="L443" s="106">
        <f t="shared" si="27"/>
        <v>295</v>
      </c>
      <c r="M443" s="127">
        <f t="shared" si="28"/>
        <v>295</v>
      </c>
    </row>
    <row r="444" spans="1:13" x14ac:dyDescent="0.2">
      <c r="A444" s="218" t="str">
        <f>'Net Gen'!B444</f>
        <v>89040101-Big Sandy 1</v>
      </c>
      <c r="B444" s="303">
        <f>'Net Gen'!C444</f>
        <v>44670.375</v>
      </c>
      <c r="C444" s="304" t="str">
        <f>'Net Gen'!P444</f>
        <v>DISPATCHABLE</v>
      </c>
      <c r="D444" s="304">
        <f>'Net Gen'!E444</f>
        <v>238.108</v>
      </c>
      <c r="E444" s="304">
        <f>'Net Gen'!I444</f>
        <v>295</v>
      </c>
      <c r="F444" s="304">
        <f>'Net Gen'!K444</f>
        <v>295</v>
      </c>
      <c r="G444" s="304">
        <f>'Net Gen'!N444</f>
        <v>295</v>
      </c>
      <c r="H444" s="304">
        <f>'Net Gen'!O444</f>
        <v>295</v>
      </c>
      <c r="J444" s="124">
        <f t="shared" si="25"/>
        <v>1</v>
      </c>
      <c r="K444" s="112">
        <f t="shared" si="26"/>
        <v>295</v>
      </c>
      <c r="L444" s="106">
        <f t="shared" si="27"/>
        <v>295</v>
      </c>
      <c r="M444" s="127">
        <f t="shared" si="28"/>
        <v>295</v>
      </c>
    </row>
    <row r="445" spans="1:13" x14ac:dyDescent="0.2">
      <c r="A445" s="218" t="str">
        <f>'Net Gen'!B445</f>
        <v>89040101-Big Sandy 1</v>
      </c>
      <c r="B445" s="303">
        <f>'Net Gen'!C445</f>
        <v>44670.416666666664</v>
      </c>
      <c r="C445" s="304" t="str">
        <f>'Net Gen'!P445</f>
        <v>DISPATCHABLE</v>
      </c>
      <c r="D445" s="304">
        <f>'Net Gen'!E445</f>
        <v>278.596</v>
      </c>
      <c r="E445" s="304">
        <f>'Net Gen'!I445</f>
        <v>295</v>
      </c>
      <c r="F445" s="304">
        <f>'Net Gen'!K445</f>
        <v>295</v>
      </c>
      <c r="G445" s="304">
        <f>'Net Gen'!N445</f>
        <v>295</v>
      </c>
      <c r="H445" s="304">
        <f>'Net Gen'!O445</f>
        <v>295</v>
      </c>
      <c r="J445" s="124">
        <f t="shared" si="25"/>
        <v>1</v>
      </c>
      <c r="K445" s="112">
        <f t="shared" si="26"/>
        <v>295</v>
      </c>
      <c r="L445" s="106">
        <f t="shared" si="27"/>
        <v>295</v>
      </c>
      <c r="M445" s="127">
        <f t="shared" si="28"/>
        <v>295</v>
      </c>
    </row>
    <row r="446" spans="1:13" x14ac:dyDescent="0.2">
      <c r="A446" s="218" t="str">
        <f>'Net Gen'!B446</f>
        <v>89040101-Big Sandy 1</v>
      </c>
      <c r="B446" s="303">
        <f>'Net Gen'!C446</f>
        <v>44670.458333333336</v>
      </c>
      <c r="C446" s="304" t="str">
        <f>'Net Gen'!P446</f>
        <v>DISPATCHABLE</v>
      </c>
      <c r="D446" s="304">
        <f>'Net Gen'!E446</f>
        <v>281.39699999999999</v>
      </c>
      <c r="E446" s="304">
        <f>'Net Gen'!I446</f>
        <v>295</v>
      </c>
      <c r="F446" s="304">
        <f>'Net Gen'!K446</f>
        <v>295</v>
      </c>
      <c r="G446" s="304">
        <f>'Net Gen'!N446</f>
        <v>295</v>
      </c>
      <c r="H446" s="304">
        <f>'Net Gen'!O446</f>
        <v>295</v>
      </c>
      <c r="J446" s="124">
        <f t="shared" si="25"/>
        <v>1</v>
      </c>
      <c r="K446" s="112">
        <f t="shared" si="26"/>
        <v>295</v>
      </c>
      <c r="L446" s="106">
        <f t="shared" si="27"/>
        <v>295</v>
      </c>
      <c r="M446" s="127">
        <f t="shared" si="28"/>
        <v>295</v>
      </c>
    </row>
    <row r="447" spans="1:13" x14ac:dyDescent="0.2">
      <c r="A447" s="218" t="str">
        <f>'Net Gen'!B447</f>
        <v>89040101-Big Sandy 1</v>
      </c>
      <c r="B447" s="303">
        <f>'Net Gen'!C447</f>
        <v>44670.5</v>
      </c>
      <c r="C447" s="304" t="str">
        <f>'Net Gen'!P447</f>
        <v>DISPATCHABLE</v>
      </c>
      <c r="D447" s="304">
        <f>'Net Gen'!E447</f>
        <v>280.99900000000002</v>
      </c>
      <c r="E447" s="304">
        <f>'Net Gen'!I447</f>
        <v>296</v>
      </c>
      <c r="F447" s="304">
        <f>'Net Gen'!K447</f>
        <v>296</v>
      </c>
      <c r="G447" s="304">
        <f>'Net Gen'!N447</f>
        <v>296</v>
      </c>
      <c r="H447" s="304">
        <f>'Net Gen'!O447</f>
        <v>295</v>
      </c>
      <c r="J447" s="124">
        <f t="shared" si="25"/>
        <v>1</v>
      </c>
      <c r="K447" s="112">
        <f t="shared" si="26"/>
        <v>296</v>
      </c>
      <c r="L447" s="106">
        <f t="shared" si="27"/>
        <v>295</v>
      </c>
      <c r="M447" s="127">
        <f t="shared" si="28"/>
        <v>296</v>
      </c>
    </row>
    <row r="448" spans="1:13" x14ac:dyDescent="0.2">
      <c r="A448" s="218" t="str">
        <f>'Net Gen'!B448</f>
        <v>89040101-Big Sandy 1</v>
      </c>
      <c r="B448" s="303">
        <f>'Net Gen'!C448</f>
        <v>44670.541666666664</v>
      </c>
      <c r="C448" s="304" t="str">
        <f>'Net Gen'!P448</f>
        <v>DISPATCHABLE</v>
      </c>
      <c r="D448" s="304">
        <f>'Net Gen'!E448</f>
        <v>255.61</v>
      </c>
      <c r="E448" s="304">
        <f>'Net Gen'!I448</f>
        <v>296</v>
      </c>
      <c r="F448" s="304">
        <f>'Net Gen'!K448</f>
        <v>296</v>
      </c>
      <c r="G448" s="304">
        <f>'Net Gen'!N448</f>
        <v>296</v>
      </c>
      <c r="H448" s="304">
        <f>'Net Gen'!O448</f>
        <v>295</v>
      </c>
      <c r="J448" s="124">
        <f t="shared" si="25"/>
        <v>1</v>
      </c>
      <c r="K448" s="112">
        <f t="shared" si="26"/>
        <v>296</v>
      </c>
      <c r="L448" s="106">
        <f t="shared" si="27"/>
        <v>295</v>
      </c>
      <c r="M448" s="127">
        <f t="shared" si="28"/>
        <v>296</v>
      </c>
    </row>
    <row r="449" spans="1:13" x14ac:dyDescent="0.2">
      <c r="A449" s="218" t="str">
        <f>'Net Gen'!B449</f>
        <v>89040101-Big Sandy 1</v>
      </c>
      <c r="B449" s="303">
        <f>'Net Gen'!C449</f>
        <v>44670.583333333336</v>
      </c>
      <c r="C449" s="304" t="str">
        <f>'Net Gen'!P449</f>
        <v>DISPATCHABLE</v>
      </c>
      <c r="D449" s="304">
        <f>'Net Gen'!E449</f>
        <v>274.76499999999999</v>
      </c>
      <c r="E449" s="304">
        <f>'Net Gen'!I449</f>
        <v>296</v>
      </c>
      <c r="F449" s="304">
        <f>'Net Gen'!K449</f>
        <v>296</v>
      </c>
      <c r="G449" s="304">
        <f>'Net Gen'!N449</f>
        <v>296</v>
      </c>
      <c r="H449" s="304">
        <f>'Net Gen'!O449</f>
        <v>295</v>
      </c>
      <c r="J449" s="124">
        <f t="shared" si="25"/>
        <v>1</v>
      </c>
      <c r="K449" s="112">
        <f t="shared" si="26"/>
        <v>296</v>
      </c>
      <c r="L449" s="106">
        <f t="shared" si="27"/>
        <v>295</v>
      </c>
      <c r="M449" s="127">
        <f t="shared" si="28"/>
        <v>296</v>
      </c>
    </row>
    <row r="450" spans="1:13" x14ac:dyDescent="0.2">
      <c r="A450" s="218" t="str">
        <f>'Net Gen'!B450</f>
        <v>89040101-Big Sandy 1</v>
      </c>
      <c r="B450" s="303">
        <f>'Net Gen'!C450</f>
        <v>44670.625</v>
      </c>
      <c r="C450" s="304" t="str">
        <f>'Net Gen'!P450</f>
        <v>DISPATCHABLE</v>
      </c>
      <c r="D450" s="304">
        <f>'Net Gen'!E450</f>
        <v>271.90600000000001</v>
      </c>
      <c r="E450" s="304">
        <f>'Net Gen'!I450</f>
        <v>296</v>
      </c>
      <c r="F450" s="304">
        <f>'Net Gen'!K450</f>
        <v>296</v>
      </c>
      <c r="G450" s="304">
        <f>'Net Gen'!N450</f>
        <v>296</v>
      </c>
      <c r="H450" s="304">
        <f>'Net Gen'!O450</f>
        <v>295</v>
      </c>
      <c r="J450" s="124">
        <f t="shared" si="25"/>
        <v>1</v>
      </c>
      <c r="K450" s="112">
        <f t="shared" si="26"/>
        <v>296</v>
      </c>
      <c r="L450" s="106">
        <f t="shared" si="27"/>
        <v>295</v>
      </c>
      <c r="M450" s="127">
        <f t="shared" si="28"/>
        <v>296</v>
      </c>
    </row>
    <row r="451" spans="1:13" x14ac:dyDescent="0.2">
      <c r="A451" s="218" t="str">
        <f>'Net Gen'!B451</f>
        <v>89040101-Big Sandy 1</v>
      </c>
      <c r="B451" s="303">
        <f>'Net Gen'!C451</f>
        <v>44670.666666666664</v>
      </c>
      <c r="C451" s="304" t="str">
        <f>'Net Gen'!P451</f>
        <v>DISPATCHABLE</v>
      </c>
      <c r="D451" s="304">
        <f>'Net Gen'!E451</f>
        <v>270.185</v>
      </c>
      <c r="E451" s="304">
        <f>'Net Gen'!I451</f>
        <v>296</v>
      </c>
      <c r="F451" s="304">
        <f>'Net Gen'!K451</f>
        <v>296</v>
      </c>
      <c r="G451" s="304">
        <f>'Net Gen'!N451</f>
        <v>296</v>
      </c>
      <c r="H451" s="304">
        <f>'Net Gen'!O451</f>
        <v>295</v>
      </c>
      <c r="J451" s="124">
        <f t="shared" si="25"/>
        <v>1</v>
      </c>
      <c r="K451" s="112">
        <f t="shared" si="26"/>
        <v>296</v>
      </c>
      <c r="L451" s="106">
        <f t="shared" si="27"/>
        <v>295</v>
      </c>
      <c r="M451" s="127">
        <f t="shared" si="28"/>
        <v>296</v>
      </c>
    </row>
    <row r="452" spans="1:13" x14ac:dyDescent="0.2">
      <c r="A452" s="218" t="str">
        <f>'Net Gen'!B452</f>
        <v>89040101-Big Sandy 1</v>
      </c>
      <c r="B452" s="303">
        <f>'Net Gen'!C452</f>
        <v>44670.708333333336</v>
      </c>
      <c r="C452" s="304" t="str">
        <f>'Net Gen'!P452</f>
        <v>DISPATCHABLE</v>
      </c>
      <c r="D452" s="304">
        <f>'Net Gen'!E452</f>
        <v>229.018</v>
      </c>
      <c r="E452" s="304">
        <f>'Net Gen'!I452</f>
        <v>296</v>
      </c>
      <c r="F452" s="304">
        <f>'Net Gen'!K452</f>
        <v>296</v>
      </c>
      <c r="G452" s="304">
        <f>'Net Gen'!N452</f>
        <v>296</v>
      </c>
      <c r="H452" s="304">
        <f>'Net Gen'!O452</f>
        <v>295</v>
      </c>
      <c r="J452" s="124">
        <f t="shared" si="25"/>
        <v>1</v>
      </c>
      <c r="K452" s="112">
        <f t="shared" si="26"/>
        <v>296</v>
      </c>
      <c r="L452" s="106">
        <f t="shared" si="27"/>
        <v>295</v>
      </c>
      <c r="M452" s="127">
        <f t="shared" si="28"/>
        <v>296</v>
      </c>
    </row>
    <row r="453" spans="1:13" x14ac:dyDescent="0.2">
      <c r="A453" s="218" t="str">
        <f>'Net Gen'!B453</f>
        <v>89040101-Big Sandy 1</v>
      </c>
      <c r="B453" s="303">
        <f>'Net Gen'!C453</f>
        <v>44670.75</v>
      </c>
      <c r="C453" s="304" t="str">
        <f>'Net Gen'!P453</f>
        <v>DISPATCHABLE</v>
      </c>
      <c r="D453" s="304">
        <f>'Net Gen'!E453</f>
        <v>205.40299999999999</v>
      </c>
      <c r="E453" s="304">
        <f>'Net Gen'!I453</f>
        <v>296</v>
      </c>
      <c r="F453" s="304">
        <f>'Net Gen'!K453</f>
        <v>296</v>
      </c>
      <c r="G453" s="304">
        <f>'Net Gen'!N453</f>
        <v>296</v>
      </c>
      <c r="H453" s="304">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3">
        <f>'Net Gen'!C454</f>
        <v>44670.791666666664</v>
      </c>
      <c r="C454" s="304" t="str">
        <f>'Net Gen'!P454</f>
        <v>DISPATCHABLE</v>
      </c>
      <c r="D454" s="304">
        <f>'Net Gen'!E454</f>
        <v>203.59399999999999</v>
      </c>
      <c r="E454" s="304">
        <f>'Net Gen'!I454</f>
        <v>296</v>
      </c>
      <c r="F454" s="304">
        <f>'Net Gen'!K454</f>
        <v>296</v>
      </c>
      <c r="G454" s="304">
        <f>'Net Gen'!N454</f>
        <v>296</v>
      </c>
      <c r="H454" s="304">
        <f>'Net Gen'!O454</f>
        <v>295</v>
      </c>
      <c r="J454" s="124">
        <f t="shared" si="29"/>
        <v>1</v>
      </c>
      <c r="K454" s="112">
        <f t="shared" si="30"/>
        <v>296</v>
      </c>
      <c r="L454" s="106">
        <f t="shared" si="31"/>
        <v>295</v>
      </c>
      <c r="M454" s="127">
        <f t="shared" si="32"/>
        <v>296</v>
      </c>
    </row>
    <row r="455" spans="1:13" x14ac:dyDescent="0.2">
      <c r="A455" s="218" t="str">
        <f>'Net Gen'!B455</f>
        <v>89040101-Big Sandy 1</v>
      </c>
      <c r="B455" s="303">
        <f>'Net Gen'!C455</f>
        <v>44670.833333333336</v>
      </c>
      <c r="C455" s="304" t="str">
        <f>'Net Gen'!P455</f>
        <v>DISPATCHABLE</v>
      </c>
      <c r="D455" s="304">
        <f>'Net Gen'!E455</f>
        <v>186.107</v>
      </c>
      <c r="E455" s="304">
        <f>'Net Gen'!I455</f>
        <v>296</v>
      </c>
      <c r="F455" s="304">
        <f>'Net Gen'!K455</f>
        <v>296</v>
      </c>
      <c r="G455" s="304">
        <f>'Net Gen'!N455</f>
        <v>296</v>
      </c>
      <c r="H455" s="304">
        <f>'Net Gen'!O455</f>
        <v>295</v>
      </c>
      <c r="J455" s="124">
        <f t="shared" si="29"/>
        <v>1</v>
      </c>
      <c r="K455" s="112">
        <f t="shared" si="30"/>
        <v>296</v>
      </c>
      <c r="L455" s="106">
        <f t="shared" si="31"/>
        <v>295</v>
      </c>
      <c r="M455" s="127">
        <f t="shared" si="32"/>
        <v>296</v>
      </c>
    </row>
    <row r="456" spans="1:13" x14ac:dyDescent="0.2">
      <c r="A456" s="218" t="str">
        <f>'Net Gen'!B456</f>
        <v>89040101-Big Sandy 1</v>
      </c>
      <c r="B456" s="303">
        <f>'Net Gen'!C456</f>
        <v>44670.875</v>
      </c>
      <c r="C456" s="304" t="str">
        <f>'Net Gen'!P456</f>
        <v>DISPATCHABLE</v>
      </c>
      <c r="D456" s="304">
        <f>'Net Gen'!E456</f>
        <v>187.15199999999999</v>
      </c>
      <c r="E456" s="304">
        <f>'Net Gen'!I456</f>
        <v>295</v>
      </c>
      <c r="F456" s="304">
        <f>'Net Gen'!K456</f>
        <v>295</v>
      </c>
      <c r="G456" s="304">
        <f>'Net Gen'!N456</f>
        <v>295</v>
      </c>
      <c r="H456" s="304">
        <f>'Net Gen'!O456</f>
        <v>295</v>
      </c>
      <c r="J456" s="124">
        <f t="shared" si="29"/>
        <v>1</v>
      </c>
      <c r="K456" s="112">
        <f t="shared" si="30"/>
        <v>295</v>
      </c>
      <c r="L456" s="106">
        <f t="shared" si="31"/>
        <v>295</v>
      </c>
      <c r="M456" s="127">
        <f t="shared" si="32"/>
        <v>295</v>
      </c>
    </row>
    <row r="457" spans="1:13" x14ac:dyDescent="0.2">
      <c r="A457" s="218" t="str">
        <f>'Net Gen'!B457</f>
        <v>89040101-Big Sandy 1</v>
      </c>
      <c r="B457" s="303">
        <f>'Net Gen'!C457</f>
        <v>44670.916666666664</v>
      </c>
      <c r="C457" s="304" t="str">
        <f>'Net Gen'!P457</f>
        <v>DISPATCHABLE</v>
      </c>
      <c r="D457" s="304">
        <f>'Net Gen'!E457</f>
        <v>204.78100000000001</v>
      </c>
      <c r="E457" s="304">
        <f>'Net Gen'!I457</f>
        <v>295</v>
      </c>
      <c r="F457" s="304">
        <f>'Net Gen'!K457</f>
        <v>295</v>
      </c>
      <c r="G457" s="304">
        <f>'Net Gen'!N457</f>
        <v>295</v>
      </c>
      <c r="H457" s="304">
        <f>'Net Gen'!O457</f>
        <v>295</v>
      </c>
      <c r="J457" s="124">
        <f t="shared" si="29"/>
        <v>1</v>
      </c>
      <c r="K457" s="112">
        <f t="shared" si="30"/>
        <v>295</v>
      </c>
      <c r="L457" s="106">
        <f t="shared" si="31"/>
        <v>295</v>
      </c>
      <c r="M457" s="127">
        <f t="shared" si="32"/>
        <v>295</v>
      </c>
    </row>
    <row r="458" spans="1:13" x14ac:dyDescent="0.2">
      <c r="A458" s="218" t="str">
        <f>'Net Gen'!B458</f>
        <v>89040101-Big Sandy 1</v>
      </c>
      <c r="B458" s="303">
        <f>'Net Gen'!C458</f>
        <v>44670.958333333336</v>
      </c>
      <c r="C458" s="304" t="str">
        <f>'Net Gen'!P458</f>
        <v>DISPATCHABLE</v>
      </c>
      <c r="D458" s="304">
        <f>'Net Gen'!E458</f>
        <v>191.916</v>
      </c>
      <c r="E458" s="304">
        <f>'Net Gen'!I458</f>
        <v>295</v>
      </c>
      <c r="F458" s="304">
        <f>'Net Gen'!K458</f>
        <v>295</v>
      </c>
      <c r="G458" s="304">
        <f>'Net Gen'!N458</f>
        <v>295</v>
      </c>
      <c r="H458" s="304">
        <f>'Net Gen'!O458</f>
        <v>295</v>
      </c>
      <c r="J458" s="124">
        <f t="shared" si="29"/>
        <v>1</v>
      </c>
      <c r="K458" s="112">
        <f t="shared" si="30"/>
        <v>295</v>
      </c>
      <c r="L458" s="106">
        <f t="shared" si="31"/>
        <v>295</v>
      </c>
      <c r="M458" s="127">
        <f t="shared" si="32"/>
        <v>295</v>
      </c>
    </row>
    <row r="459" spans="1:13" x14ac:dyDescent="0.2">
      <c r="A459" s="218" t="str">
        <f>'Net Gen'!B459</f>
        <v>89040101-Big Sandy 1</v>
      </c>
      <c r="B459" s="303">
        <f>'Net Gen'!C459</f>
        <v>44671</v>
      </c>
      <c r="C459" s="304" t="str">
        <f>'Net Gen'!P459</f>
        <v>DISPATCHABLE</v>
      </c>
      <c r="D459" s="304">
        <f>'Net Gen'!E459</f>
        <v>201.298</v>
      </c>
      <c r="E459" s="304">
        <f>'Net Gen'!I459</f>
        <v>295</v>
      </c>
      <c r="F459" s="304">
        <f>'Net Gen'!K459</f>
        <v>295</v>
      </c>
      <c r="G459" s="304">
        <f>'Net Gen'!N459</f>
        <v>295</v>
      </c>
      <c r="H459" s="304">
        <f>'Net Gen'!O459</f>
        <v>295</v>
      </c>
      <c r="J459" s="124">
        <f t="shared" si="29"/>
        <v>1</v>
      </c>
      <c r="K459" s="112">
        <f t="shared" si="30"/>
        <v>295</v>
      </c>
      <c r="L459" s="106">
        <f t="shared" si="31"/>
        <v>295</v>
      </c>
      <c r="M459" s="127">
        <f t="shared" si="32"/>
        <v>295</v>
      </c>
    </row>
    <row r="460" spans="1:13" x14ac:dyDescent="0.2">
      <c r="A460" s="218" t="str">
        <f>'Net Gen'!B460</f>
        <v>89040101-Big Sandy 1</v>
      </c>
      <c r="B460" s="303">
        <f>'Net Gen'!C460</f>
        <v>44671.041666666664</v>
      </c>
      <c r="C460" s="304" t="str">
        <f>'Net Gen'!P460</f>
        <v>DISPATCHABLE</v>
      </c>
      <c r="D460" s="304">
        <f>'Net Gen'!E460</f>
        <v>239.56299999999999</v>
      </c>
      <c r="E460" s="304">
        <f>'Net Gen'!I460</f>
        <v>295</v>
      </c>
      <c r="F460" s="304">
        <f>'Net Gen'!K460</f>
        <v>295</v>
      </c>
      <c r="G460" s="304">
        <f>'Net Gen'!N460</f>
        <v>295</v>
      </c>
      <c r="H460" s="304">
        <f>'Net Gen'!O460</f>
        <v>295</v>
      </c>
      <c r="J460" s="124">
        <f t="shared" si="29"/>
        <v>1</v>
      </c>
      <c r="K460" s="112">
        <f t="shared" si="30"/>
        <v>295</v>
      </c>
      <c r="L460" s="106">
        <f t="shared" si="31"/>
        <v>295</v>
      </c>
      <c r="M460" s="127">
        <f t="shared" si="32"/>
        <v>295</v>
      </c>
    </row>
    <row r="461" spans="1:13" x14ac:dyDescent="0.2">
      <c r="A461" s="218" t="str">
        <f>'Net Gen'!B461</f>
        <v>89040101-Big Sandy 1</v>
      </c>
      <c r="B461" s="303">
        <f>'Net Gen'!C461</f>
        <v>44671.083333333336</v>
      </c>
      <c r="C461" s="304" t="str">
        <f>'Net Gen'!P461</f>
        <v>DISPATCHABLE</v>
      </c>
      <c r="D461" s="304">
        <f>'Net Gen'!E461</f>
        <v>217.511</v>
      </c>
      <c r="E461" s="304">
        <f>'Net Gen'!I461</f>
        <v>295</v>
      </c>
      <c r="F461" s="304">
        <f>'Net Gen'!K461</f>
        <v>295</v>
      </c>
      <c r="G461" s="304">
        <f>'Net Gen'!N461</f>
        <v>295</v>
      </c>
      <c r="H461" s="304">
        <f>'Net Gen'!O461</f>
        <v>295</v>
      </c>
      <c r="J461" s="124">
        <f t="shared" si="29"/>
        <v>1</v>
      </c>
      <c r="K461" s="112">
        <f t="shared" si="30"/>
        <v>295</v>
      </c>
      <c r="L461" s="106">
        <f t="shared" si="31"/>
        <v>295</v>
      </c>
      <c r="M461" s="127">
        <f t="shared" si="32"/>
        <v>295</v>
      </c>
    </row>
    <row r="462" spans="1:13" x14ac:dyDescent="0.2">
      <c r="A462" s="218" t="str">
        <f>'Net Gen'!B462</f>
        <v>89040101-Big Sandy 1</v>
      </c>
      <c r="B462" s="303">
        <f>'Net Gen'!C462</f>
        <v>44671.125</v>
      </c>
      <c r="C462" s="304" t="str">
        <f>'Net Gen'!P462</f>
        <v>DISPATCHABLE</v>
      </c>
      <c r="D462" s="304">
        <f>'Net Gen'!E462</f>
        <v>164.17699999999999</v>
      </c>
      <c r="E462" s="304">
        <f>'Net Gen'!I462</f>
        <v>295</v>
      </c>
      <c r="F462" s="304">
        <f>'Net Gen'!K462</f>
        <v>295</v>
      </c>
      <c r="G462" s="304">
        <f>'Net Gen'!N462</f>
        <v>295</v>
      </c>
      <c r="H462" s="304">
        <f>'Net Gen'!O462</f>
        <v>295</v>
      </c>
      <c r="J462" s="124">
        <f t="shared" si="29"/>
        <v>1</v>
      </c>
      <c r="K462" s="112">
        <f t="shared" si="30"/>
        <v>295</v>
      </c>
      <c r="L462" s="106">
        <f t="shared" si="31"/>
        <v>295</v>
      </c>
      <c r="M462" s="127">
        <f t="shared" si="32"/>
        <v>295</v>
      </c>
    </row>
    <row r="463" spans="1:13" x14ac:dyDescent="0.2">
      <c r="A463" s="218" t="str">
        <f>'Net Gen'!B463</f>
        <v>89040101-Big Sandy 1</v>
      </c>
      <c r="B463" s="303">
        <f>'Net Gen'!C463</f>
        <v>44671.166666666664</v>
      </c>
      <c r="C463" s="304" t="str">
        <f>'Net Gen'!P463</f>
        <v>DISPATCHABLE</v>
      </c>
      <c r="D463" s="304">
        <f>'Net Gen'!E463</f>
        <v>196.876</v>
      </c>
      <c r="E463" s="304">
        <f>'Net Gen'!I463</f>
        <v>295</v>
      </c>
      <c r="F463" s="304">
        <f>'Net Gen'!K463</f>
        <v>295</v>
      </c>
      <c r="G463" s="304">
        <f>'Net Gen'!N463</f>
        <v>295</v>
      </c>
      <c r="H463" s="304">
        <f>'Net Gen'!O463</f>
        <v>295</v>
      </c>
      <c r="J463" s="124">
        <f t="shared" si="29"/>
        <v>1</v>
      </c>
      <c r="K463" s="112">
        <f t="shared" si="30"/>
        <v>295</v>
      </c>
      <c r="L463" s="106">
        <f t="shared" si="31"/>
        <v>295</v>
      </c>
      <c r="M463" s="127">
        <f t="shared" si="32"/>
        <v>295</v>
      </c>
    </row>
    <row r="464" spans="1:13" x14ac:dyDescent="0.2">
      <c r="A464" s="218" t="str">
        <f>'Net Gen'!B464</f>
        <v>89040101-Big Sandy 1</v>
      </c>
      <c r="B464" s="303">
        <f>'Net Gen'!C464</f>
        <v>44671.208333333336</v>
      </c>
      <c r="C464" s="304" t="str">
        <f>'Net Gen'!P464</f>
        <v>DISPATCHABLE</v>
      </c>
      <c r="D464" s="304">
        <f>'Net Gen'!E464</f>
        <v>211.91</v>
      </c>
      <c r="E464" s="304">
        <f>'Net Gen'!I464</f>
        <v>295</v>
      </c>
      <c r="F464" s="304">
        <f>'Net Gen'!K464</f>
        <v>295</v>
      </c>
      <c r="G464" s="304">
        <f>'Net Gen'!N464</f>
        <v>295</v>
      </c>
      <c r="H464" s="304">
        <f>'Net Gen'!O464</f>
        <v>295</v>
      </c>
      <c r="J464" s="124">
        <f t="shared" si="29"/>
        <v>1</v>
      </c>
      <c r="K464" s="112">
        <f t="shared" si="30"/>
        <v>295</v>
      </c>
      <c r="L464" s="106">
        <f t="shared" si="31"/>
        <v>295</v>
      </c>
      <c r="M464" s="127">
        <f t="shared" si="32"/>
        <v>295</v>
      </c>
    </row>
    <row r="465" spans="1:13" x14ac:dyDescent="0.2">
      <c r="A465" s="218" t="str">
        <f>'Net Gen'!B465</f>
        <v>89040101-Big Sandy 1</v>
      </c>
      <c r="B465" s="303">
        <f>'Net Gen'!C465</f>
        <v>44671.25</v>
      </c>
      <c r="C465" s="304" t="str">
        <f>'Net Gen'!P465</f>
        <v>DISPATCHABLE</v>
      </c>
      <c r="D465" s="304">
        <f>'Net Gen'!E465</f>
        <v>207.6</v>
      </c>
      <c r="E465" s="304">
        <f>'Net Gen'!I465</f>
        <v>295</v>
      </c>
      <c r="F465" s="304">
        <f>'Net Gen'!K465</f>
        <v>295</v>
      </c>
      <c r="G465" s="304">
        <f>'Net Gen'!N465</f>
        <v>295</v>
      </c>
      <c r="H465" s="304">
        <f>'Net Gen'!O465</f>
        <v>295</v>
      </c>
      <c r="J465" s="124">
        <f t="shared" si="29"/>
        <v>1</v>
      </c>
      <c r="K465" s="112">
        <f t="shared" si="30"/>
        <v>295</v>
      </c>
      <c r="L465" s="106">
        <f t="shared" si="31"/>
        <v>295</v>
      </c>
      <c r="M465" s="127">
        <f t="shared" si="32"/>
        <v>295</v>
      </c>
    </row>
    <row r="466" spans="1:13" x14ac:dyDescent="0.2">
      <c r="A466" s="218" t="str">
        <f>'Net Gen'!B466</f>
        <v>89040101-Big Sandy 1</v>
      </c>
      <c r="B466" s="303">
        <f>'Net Gen'!C466</f>
        <v>44671.291666666664</v>
      </c>
      <c r="C466" s="304" t="str">
        <f>'Net Gen'!P466</f>
        <v>DISPATCHABLE</v>
      </c>
      <c r="D466" s="304">
        <f>'Net Gen'!E466</f>
        <v>248.595</v>
      </c>
      <c r="E466" s="304">
        <f>'Net Gen'!I466</f>
        <v>295</v>
      </c>
      <c r="F466" s="304">
        <f>'Net Gen'!K466</f>
        <v>295</v>
      </c>
      <c r="G466" s="304">
        <f>'Net Gen'!N466</f>
        <v>295</v>
      </c>
      <c r="H466" s="304">
        <f>'Net Gen'!O466</f>
        <v>295</v>
      </c>
      <c r="J466" s="124">
        <f t="shared" si="29"/>
        <v>1</v>
      </c>
      <c r="K466" s="112">
        <f t="shared" si="30"/>
        <v>295</v>
      </c>
      <c r="L466" s="106">
        <f t="shared" si="31"/>
        <v>295</v>
      </c>
      <c r="M466" s="127">
        <f t="shared" si="32"/>
        <v>295</v>
      </c>
    </row>
    <row r="467" spans="1:13" x14ac:dyDescent="0.2">
      <c r="A467" s="218" t="str">
        <f>'Net Gen'!B467</f>
        <v>89040101-Big Sandy 1</v>
      </c>
      <c r="B467" s="303">
        <f>'Net Gen'!C467</f>
        <v>44671.333333333336</v>
      </c>
      <c r="C467" s="304" t="str">
        <f>'Net Gen'!P467</f>
        <v>DISPATCHABLE</v>
      </c>
      <c r="D467" s="304">
        <f>'Net Gen'!E467</f>
        <v>248.35599999999999</v>
      </c>
      <c r="E467" s="304">
        <f>'Net Gen'!I467</f>
        <v>295</v>
      </c>
      <c r="F467" s="304">
        <f>'Net Gen'!K467</f>
        <v>295</v>
      </c>
      <c r="G467" s="304">
        <f>'Net Gen'!N467</f>
        <v>295</v>
      </c>
      <c r="H467" s="304">
        <f>'Net Gen'!O467</f>
        <v>295</v>
      </c>
      <c r="J467" s="124">
        <f t="shared" si="29"/>
        <v>1</v>
      </c>
      <c r="K467" s="112">
        <f t="shared" si="30"/>
        <v>295</v>
      </c>
      <c r="L467" s="106">
        <f t="shared" si="31"/>
        <v>295</v>
      </c>
      <c r="M467" s="127">
        <f t="shared" si="32"/>
        <v>295</v>
      </c>
    </row>
    <row r="468" spans="1:13" x14ac:dyDescent="0.2">
      <c r="A468" s="218" t="str">
        <f>'Net Gen'!B468</f>
        <v>89040101-Big Sandy 1</v>
      </c>
      <c r="B468" s="303">
        <f>'Net Gen'!C468</f>
        <v>44671.375</v>
      </c>
      <c r="C468" s="304" t="str">
        <f>'Net Gen'!P468</f>
        <v>DISPATCHABLE</v>
      </c>
      <c r="D468" s="304">
        <f>'Net Gen'!E468</f>
        <v>177.57499999999999</v>
      </c>
      <c r="E468" s="304">
        <f>'Net Gen'!I468</f>
        <v>295</v>
      </c>
      <c r="F468" s="304">
        <f>'Net Gen'!K468</f>
        <v>295</v>
      </c>
      <c r="G468" s="304">
        <f>'Net Gen'!N468</f>
        <v>295</v>
      </c>
      <c r="H468" s="304">
        <f>'Net Gen'!O468</f>
        <v>295</v>
      </c>
      <c r="J468" s="124">
        <f t="shared" si="29"/>
        <v>1</v>
      </c>
      <c r="K468" s="112">
        <f t="shared" si="30"/>
        <v>295</v>
      </c>
      <c r="L468" s="106">
        <f t="shared" si="31"/>
        <v>295</v>
      </c>
      <c r="M468" s="127">
        <f t="shared" si="32"/>
        <v>295</v>
      </c>
    </row>
    <row r="469" spans="1:13" x14ac:dyDescent="0.2">
      <c r="A469" s="218" t="str">
        <f>'Net Gen'!B469</f>
        <v>89040101-Big Sandy 1</v>
      </c>
      <c r="B469" s="303">
        <f>'Net Gen'!C469</f>
        <v>44671.416666666664</v>
      </c>
      <c r="C469" s="304" t="str">
        <f>'Net Gen'!P469</f>
        <v>DISPATCHABLE</v>
      </c>
      <c r="D469" s="304">
        <f>'Net Gen'!E469</f>
        <v>168.048</v>
      </c>
      <c r="E469" s="304">
        <f>'Net Gen'!I469</f>
        <v>295</v>
      </c>
      <c r="F469" s="304">
        <f>'Net Gen'!K469</f>
        <v>295</v>
      </c>
      <c r="G469" s="304">
        <f>'Net Gen'!N469</f>
        <v>295</v>
      </c>
      <c r="H469" s="304">
        <f>'Net Gen'!O469</f>
        <v>295</v>
      </c>
      <c r="J469" s="124">
        <f t="shared" si="29"/>
        <v>1</v>
      </c>
      <c r="K469" s="112">
        <f t="shared" si="30"/>
        <v>295</v>
      </c>
      <c r="L469" s="106">
        <f t="shared" si="31"/>
        <v>295</v>
      </c>
      <c r="M469" s="127">
        <f t="shared" si="32"/>
        <v>295</v>
      </c>
    </row>
    <row r="470" spans="1:13" x14ac:dyDescent="0.2">
      <c r="A470" s="218" t="str">
        <f>'Net Gen'!B470</f>
        <v>89040101-Big Sandy 1</v>
      </c>
      <c r="B470" s="303">
        <f>'Net Gen'!C470</f>
        <v>44671.458333333336</v>
      </c>
      <c r="C470" s="304" t="str">
        <f>'Net Gen'!P470</f>
        <v>DISPATCHABLE</v>
      </c>
      <c r="D470" s="304">
        <f>'Net Gen'!E470</f>
        <v>133.58099999999999</v>
      </c>
      <c r="E470" s="304">
        <f>'Net Gen'!I470</f>
        <v>295</v>
      </c>
      <c r="F470" s="304">
        <f>'Net Gen'!K470</f>
        <v>295</v>
      </c>
      <c r="G470" s="304">
        <f>'Net Gen'!N470</f>
        <v>295</v>
      </c>
      <c r="H470" s="304">
        <f>'Net Gen'!O470</f>
        <v>295</v>
      </c>
      <c r="J470" s="124">
        <f t="shared" si="29"/>
        <v>1</v>
      </c>
      <c r="K470" s="112">
        <f t="shared" si="30"/>
        <v>295</v>
      </c>
      <c r="L470" s="106">
        <f t="shared" si="31"/>
        <v>295</v>
      </c>
      <c r="M470" s="127">
        <f t="shared" si="32"/>
        <v>295</v>
      </c>
    </row>
    <row r="471" spans="1:13" x14ac:dyDescent="0.2">
      <c r="A471" s="218" t="str">
        <f>'Net Gen'!B471</f>
        <v>89040101-Big Sandy 1</v>
      </c>
      <c r="B471" s="303">
        <f>'Net Gen'!C471</f>
        <v>44671.5</v>
      </c>
      <c r="C471" s="304" t="str">
        <f>'Net Gen'!P471</f>
        <v>DISPATCHABLE</v>
      </c>
      <c r="D471" s="304">
        <f>'Net Gen'!E471</f>
        <v>99.155000000000001</v>
      </c>
      <c r="E471" s="304">
        <f>'Net Gen'!I471</f>
        <v>295</v>
      </c>
      <c r="F471" s="304">
        <f>'Net Gen'!K471</f>
        <v>295</v>
      </c>
      <c r="G471" s="304">
        <f>'Net Gen'!N471</f>
        <v>295</v>
      </c>
      <c r="H471" s="304">
        <f>'Net Gen'!O471</f>
        <v>295</v>
      </c>
      <c r="J471" s="124">
        <f t="shared" si="29"/>
        <v>1</v>
      </c>
      <c r="K471" s="112">
        <f t="shared" si="30"/>
        <v>295</v>
      </c>
      <c r="L471" s="106">
        <f t="shared" si="31"/>
        <v>295</v>
      </c>
      <c r="M471" s="127">
        <f t="shared" si="32"/>
        <v>295</v>
      </c>
    </row>
    <row r="472" spans="1:13" x14ac:dyDescent="0.2">
      <c r="A472" s="218" t="str">
        <f>'Net Gen'!B472</f>
        <v>89040101-Big Sandy 1</v>
      </c>
      <c r="B472" s="303">
        <f>'Net Gen'!C472</f>
        <v>44671.541666666664</v>
      </c>
      <c r="C472" s="304" t="str">
        <f>'Net Gen'!P472</f>
        <v>DISPATCHABLE</v>
      </c>
      <c r="D472" s="304">
        <f>'Net Gen'!E472</f>
        <v>74.59</v>
      </c>
      <c r="E472" s="304">
        <f>'Net Gen'!I472</f>
        <v>295</v>
      </c>
      <c r="F472" s="304">
        <f>'Net Gen'!K472</f>
        <v>295</v>
      </c>
      <c r="G472" s="304">
        <f>'Net Gen'!N472</f>
        <v>295</v>
      </c>
      <c r="H472" s="304">
        <f>'Net Gen'!O472</f>
        <v>295</v>
      </c>
      <c r="J472" s="124">
        <f t="shared" si="29"/>
        <v>1</v>
      </c>
      <c r="K472" s="112">
        <f t="shared" si="30"/>
        <v>295</v>
      </c>
      <c r="L472" s="106">
        <f t="shared" si="31"/>
        <v>295</v>
      </c>
      <c r="M472" s="127">
        <f t="shared" si="32"/>
        <v>295</v>
      </c>
    </row>
    <row r="473" spans="1:13" x14ac:dyDescent="0.2">
      <c r="A473" s="218" t="str">
        <f>'Net Gen'!B473</f>
        <v>89040101-Big Sandy 1</v>
      </c>
      <c r="B473" s="303">
        <f>'Net Gen'!C473</f>
        <v>44671.583333333336</v>
      </c>
      <c r="C473" s="304" t="str">
        <f>'Net Gen'!P473</f>
        <v>DISPATCHABLE</v>
      </c>
      <c r="D473" s="304">
        <f>'Net Gen'!E473</f>
        <v>61.981999999999999</v>
      </c>
      <c r="E473" s="304">
        <f>'Net Gen'!I473</f>
        <v>295</v>
      </c>
      <c r="F473" s="304">
        <f>'Net Gen'!K473</f>
        <v>295</v>
      </c>
      <c r="G473" s="304">
        <f>'Net Gen'!N473</f>
        <v>295</v>
      </c>
      <c r="H473" s="304">
        <f>'Net Gen'!O473</f>
        <v>295</v>
      </c>
      <c r="J473" s="124">
        <f t="shared" si="29"/>
        <v>1</v>
      </c>
      <c r="K473" s="112">
        <f t="shared" si="30"/>
        <v>295</v>
      </c>
      <c r="L473" s="106">
        <f t="shared" si="31"/>
        <v>295</v>
      </c>
      <c r="M473" s="127">
        <f t="shared" si="32"/>
        <v>295</v>
      </c>
    </row>
    <row r="474" spans="1:13" x14ac:dyDescent="0.2">
      <c r="A474" s="218" t="str">
        <f>'Net Gen'!B474</f>
        <v>89040101-Big Sandy 1</v>
      </c>
      <c r="B474" s="303">
        <f>'Net Gen'!C474</f>
        <v>44671.625</v>
      </c>
      <c r="C474" s="304" t="str">
        <f>'Net Gen'!P474</f>
        <v>DISPATCHABLE</v>
      </c>
      <c r="D474" s="304">
        <f>'Net Gen'!E474</f>
        <v>62.247</v>
      </c>
      <c r="E474" s="304">
        <f>'Net Gen'!I474</f>
        <v>295</v>
      </c>
      <c r="F474" s="304">
        <f>'Net Gen'!K474</f>
        <v>295</v>
      </c>
      <c r="G474" s="304">
        <f>'Net Gen'!N474</f>
        <v>295</v>
      </c>
      <c r="H474" s="304">
        <f>'Net Gen'!O474</f>
        <v>295</v>
      </c>
      <c r="J474" s="124">
        <f t="shared" si="29"/>
        <v>1</v>
      </c>
      <c r="K474" s="112">
        <f t="shared" si="30"/>
        <v>295</v>
      </c>
      <c r="L474" s="106">
        <f t="shared" si="31"/>
        <v>295</v>
      </c>
      <c r="M474" s="127">
        <f t="shared" si="32"/>
        <v>295</v>
      </c>
    </row>
    <row r="475" spans="1:13" x14ac:dyDescent="0.2">
      <c r="A475" s="218" t="str">
        <f>'Net Gen'!B475</f>
        <v>89040101-Big Sandy 1</v>
      </c>
      <c r="B475" s="303">
        <f>'Net Gen'!C475</f>
        <v>44671.666666666664</v>
      </c>
      <c r="C475" s="304" t="str">
        <f>'Net Gen'!P475</f>
        <v>DISPATCHABLE</v>
      </c>
      <c r="D475" s="304">
        <f>'Net Gen'!E475</f>
        <v>61.377000000000002</v>
      </c>
      <c r="E475" s="304">
        <f>'Net Gen'!I475</f>
        <v>295</v>
      </c>
      <c r="F475" s="304">
        <f>'Net Gen'!K475</f>
        <v>295</v>
      </c>
      <c r="G475" s="304">
        <f>'Net Gen'!N475</f>
        <v>295</v>
      </c>
      <c r="H475" s="304">
        <f>'Net Gen'!O475</f>
        <v>295</v>
      </c>
      <c r="J475" s="124">
        <f t="shared" si="29"/>
        <v>1</v>
      </c>
      <c r="K475" s="112">
        <f t="shared" si="30"/>
        <v>295</v>
      </c>
      <c r="L475" s="106">
        <f t="shared" si="31"/>
        <v>295</v>
      </c>
      <c r="M475" s="127">
        <f t="shared" si="32"/>
        <v>295</v>
      </c>
    </row>
    <row r="476" spans="1:13" x14ac:dyDescent="0.2">
      <c r="A476" s="218" t="str">
        <f>'Net Gen'!B476</f>
        <v>89040101-Big Sandy 1</v>
      </c>
      <c r="B476" s="303">
        <f>'Net Gen'!C476</f>
        <v>44671.708333333336</v>
      </c>
      <c r="C476" s="304" t="str">
        <f>'Net Gen'!P476</f>
        <v>DISPATCHABLE</v>
      </c>
      <c r="D476" s="304">
        <f>'Net Gen'!E476</f>
        <v>61.835000000000001</v>
      </c>
      <c r="E476" s="304">
        <f>'Net Gen'!I476</f>
        <v>295</v>
      </c>
      <c r="F476" s="304">
        <f>'Net Gen'!K476</f>
        <v>295</v>
      </c>
      <c r="G476" s="304">
        <f>'Net Gen'!N476</f>
        <v>295</v>
      </c>
      <c r="H476" s="304">
        <f>'Net Gen'!O476</f>
        <v>295</v>
      </c>
      <c r="J476" s="124">
        <f t="shared" si="29"/>
        <v>1</v>
      </c>
      <c r="K476" s="112">
        <f t="shared" si="30"/>
        <v>295</v>
      </c>
      <c r="L476" s="106">
        <f t="shared" si="31"/>
        <v>295</v>
      </c>
      <c r="M476" s="127">
        <f t="shared" si="32"/>
        <v>295</v>
      </c>
    </row>
    <row r="477" spans="1:13" x14ac:dyDescent="0.2">
      <c r="A477" s="218" t="str">
        <f>'Net Gen'!B477</f>
        <v>89040101-Big Sandy 1</v>
      </c>
      <c r="B477" s="303">
        <f>'Net Gen'!C477</f>
        <v>44671.75</v>
      </c>
      <c r="C477" s="304" t="str">
        <f>'Net Gen'!P477</f>
        <v>DISPATCHABLE</v>
      </c>
      <c r="D477" s="304">
        <f>'Net Gen'!E477</f>
        <v>60.497</v>
      </c>
      <c r="E477" s="304">
        <f>'Net Gen'!I477</f>
        <v>295</v>
      </c>
      <c r="F477" s="304">
        <f>'Net Gen'!K477</f>
        <v>295</v>
      </c>
      <c r="G477" s="304">
        <f>'Net Gen'!N477</f>
        <v>295</v>
      </c>
      <c r="H477" s="304">
        <f>'Net Gen'!O477</f>
        <v>295</v>
      </c>
      <c r="J477" s="124">
        <f t="shared" si="29"/>
        <v>1</v>
      </c>
      <c r="K477" s="112">
        <f t="shared" si="30"/>
        <v>295</v>
      </c>
      <c r="L477" s="106">
        <f t="shared" si="31"/>
        <v>295</v>
      </c>
      <c r="M477" s="127">
        <f t="shared" si="32"/>
        <v>295</v>
      </c>
    </row>
    <row r="478" spans="1:13" x14ac:dyDescent="0.2">
      <c r="A478" s="218" t="str">
        <f>'Net Gen'!B478</f>
        <v>89040101-Big Sandy 1</v>
      </c>
      <c r="B478" s="303">
        <f>'Net Gen'!C478</f>
        <v>44671.791666666664</v>
      </c>
      <c r="C478" s="304" t="str">
        <f>'Net Gen'!P478</f>
        <v>DISPATCHABLE</v>
      </c>
      <c r="D478" s="304">
        <f>'Net Gen'!E478</f>
        <v>65.894999999999996</v>
      </c>
      <c r="E478" s="304">
        <f>'Net Gen'!I478</f>
        <v>295</v>
      </c>
      <c r="F478" s="304">
        <f>'Net Gen'!K478</f>
        <v>295</v>
      </c>
      <c r="G478" s="304">
        <f>'Net Gen'!N478</f>
        <v>295</v>
      </c>
      <c r="H478" s="304">
        <f>'Net Gen'!O478</f>
        <v>295</v>
      </c>
      <c r="J478" s="124">
        <f t="shared" si="29"/>
        <v>1</v>
      </c>
      <c r="K478" s="112">
        <f t="shared" si="30"/>
        <v>295</v>
      </c>
      <c r="L478" s="106">
        <f t="shared" si="31"/>
        <v>295</v>
      </c>
      <c r="M478" s="127">
        <f t="shared" si="32"/>
        <v>295</v>
      </c>
    </row>
    <row r="479" spans="1:13" x14ac:dyDescent="0.2">
      <c r="A479" s="218" t="str">
        <f>'Net Gen'!B479</f>
        <v>89040101-Big Sandy 1</v>
      </c>
      <c r="B479" s="303">
        <f>'Net Gen'!C479</f>
        <v>44671.833333333336</v>
      </c>
      <c r="C479" s="304" t="str">
        <f>'Net Gen'!P479</f>
        <v>DISPATCHABLE</v>
      </c>
      <c r="D479" s="304">
        <f>'Net Gen'!E479</f>
        <v>82.558999999999997</v>
      </c>
      <c r="E479" s="304">
        <f>'Net Gen'!I479</f>
        <v>295</v>
      </c>
      <c r="F479" s="304">
        <f>'Net Gen'!K479</f>
        <v>295</v>
      </c>
      <c r="G479" s="304">
        <f>'Net Gen'!N479</f>
        <v>295</v>
      </c>
      <c r="H479" s="304">
        <f>'Net Gen'!O479</f>
        <v>295</v>
      </c>
      <c r="J479" s="124">
        <f t="shared" si="29"/>
        <v>1</v>
      </c>
      <c r="K479" s="112">
        <f t="shared" si="30"/>
        <v>295</v>
      </c>
      <c r="L479" s="106">
        <f t="shared" si="31"/>
        <v>295</v>
      </c>
      <c r="M479" s="127">
        <f t="shared" si="32"/>
        <v>295</v>
      </c>
    </row>
    <row r="480" spans="1:13" x14ac:dyDescent="0.2">
      <c r="A480" s="218" t="str">
        <f>'Net Gen'!B480</f>
        <v>89040101-Big Sandy 1</v>
      </c>
      <c r="B480" s="303">
        <f>'Net Gen'!C480</f>
        <v>44671.875</v>
      </c>
      <c r="C480" s="304" t="str">
        <f>'Net Gen'!P480</f>
        <v>DISPATCHABLE</v>
      </c>
      <c r="D480" s="304">
        <f>'Net Gen'!E480</f>
        <v>71.917000000000002</v>
      </c>
      <c r="E480" s="304">
        <f>'Net Gen'!I480</f>
        <v>295</v>
      </c>
      <c r="F480" s="304">
        <f>'Net Gen'!K480</f>
        <v>295</v>
      </c>
      <c r="G480" s="304">
        <f>'Net Gen'!N480</f>
        <v>295</v>
      </c>
      <c r="H480" s="304">
        <f>'Net Gen'!O480</f>
        <v>295</v>
      </c>
      <c r="J480" s="124">
        <f t="shared" si="29"/>
        <v>1</v>
      </c>
      <c r="K480" s="112">
        <f t="shared" si="30"/>
        <v>295</v>
      </c>
      <c r="L480" s="106">
        <f t="shared" si="31"/>
        <v>295</v>
      </c>
      <c r="M480" s="127">
        <f t="shared" si="32"/>
        <v>295</v>
      </c>
    </row>
    <row r="481" spans="1:13" x14ac:dyDescent="0.2">
      <c r="A481" s="218" t="str">
        <f>'Net Gen'!B481</f>
        <v>89040101-Big Sandy 1</v>
      </c>
      <c r="B481" s="303">
        <f>'Net Gen'!C481</f>
        <v>44671.916666666664</v>
      </c>
      <c r="C481" s="304" t="str">
        <f>'Net Gen'!P481</f>
        <v>DISPATCHABLE</v>
      </c>
      <c r="D481" s="304">
        <f>'Net Gen'!E481</f>
        <v>82.83</v>
      </c>
      <c r="E481" s="304">
        <f>'Net Gen'!I481</f>
        <v>295</v>
      </c>
      <c r="F481" s="304">
        <f>'Net Gen'!K481</f>
        <v>295</v>
      </c>
      <c r="G481" s="304">
        <f>'Net Gen'!N481</f>
        <v>295</v>
      </c>
      <c r="H481" s="304">
        <f>'Net Gen'!O481</f>
        <v>295</v>
      </c>
      <c r="J481" s="124">
        <f t="shared" si="29"/>
        <v>1</v>
      </c>
      <c r="K481" s="112">
        <f t="shared" si="30"/>
        <v>295</v>
      </c>
      <c r="L481" s="106">
        <f t="shared" si="31"/>
        <v>295</v>
      </c>
      <c r="M481" s="127">
        <f t="shared" si="32"/>
        <v>295</v>
      </c>
    </row>
    <row r="482" spans="1:13" x14ac:dyDescent="0.2">
      <c r="A482" s="218" t="str">
        <f>'Net Gen'!B482</f>
        <v>89040101-Big Sandy 1</v>
      </c>
      <c r="B482" s="303">
        <f>'Net Gen'!C482</f>
        <v>44671.958333333336</v>
      </c>
      <c r="C482" s="304" t="str">
        <f>'Net Gen'!P482</f>
        <v>DISPATCHABLE</v>
      </c>
      <c r="D482" s="304">
        <f>'Net Gen'!E482</f>
        <v>62.856000000000002</v>
      </c>
      <c r="E482" s="304">
        <f>'Net Gen'!I482</f>
        <v>295</v>
      </c>
      <c r="F482" s="304">
        <f>'Net Gen'!K482</f>
        <v>295</v>
      </c>
      <c r="G482" s="304">
        <f>'Net Gen'!N482</f>
        <v>295</v>
      </c>
      <c r="H482" s="304">
        <f>'Net Gen'!O482</f>
        <v>295</v>
      </c>
      <c r="J482" s="124">
        <f t="shared" si="29"/>
        <v>1</v>
      </c>
      <c r="K482" s="112">
        <f t="shared" si="30"/>
        <v>295</v>
      </c>
      <c r="L482" s="106">
        <f t="shared" si="31"/>
        <v>295</v>
      </c>
      <c r="M482" s="127">
        <f t="shared" si="32"/>
        <v>295</v>
      </c>
    </row>
    <row r="483" spans="1:13" x14ac:dyDescent="0.2">
      <c r="A483" s="218" t="str">
        <f>'Net Gen'!B483</f>
        <v>89040101-Big Sandy 1</v>
      </c>
      <c r="B483" s="303">
        <f>'Net Gen'!C483</f>
        <v>44672</v>
      </c>
      <c r="C483" s="304" t="str">
        <f>'Net Gen'!P483</f>
        <v>DISPATCHABLE</v>
      </c>
      <c r="D483" s="304">
        <f>'Net Gen'!E483</f>
        <v>60.323999999999998</v>
      </c>
      <c r="E483" s="304">
        <f>'Net Gen'!I483</f>
        <v>295</v>
      </c>
      <c r="F483" s="304">
        <f>'Net Gen'!K483</f>
        <v>295</v>
      </c>
      <c r="G483" s="304">
        <f>'Net Gen'!N483</f>
        <v>295</v>
      </c>
      <c r="H483" s="304">
        <f>'Net Gen'!O483</f>
        <v>295</v>
      </c>
      <c r="J483" s="124">
        <f t="shared" si="29"/>
        <v>1</v>
      </c>
      <c r="K483" s="112">
        <f t="shared" si="30"/>
        <v>295</v>
      </c>
      <c r="L483" s="106">
        <f t="shared" si="31"/>
        <v>295</v>
      </c>
      <c r="M483" s="127">
        <f t="shared" si="32"/>
        <v>295</v>
      </c>
    </row>
    <row r="484" spans="1:13" x14ac:dyDescent="0.2">
      <c r="A484" s="218" t="str">
        <f>'Net Gen'!B484</f>
        <v>89040101-Big Sandy 1</v>
      </c>
      <c r="B484" s="303">
        <f>'Net Gen'!C484</f>
        <v>44672.041666666664</v>
      </c>
      <c r="C484" s="304" t="str">
        <f>'Net Gen'!P484</f>
        <v>DISPATCHABLE</v>
      </c>
      <c r="D484" s="304">
        <f>'Net Gen'!E484</f>
        <v>59.968000000000004</v>
      </c>
      <c r="E484" s="304">
        <f>'Net Gen'!I484</f>
        <v>295</v>
      </c>
      <c r="F484" s="304">
        <f>'Net Gen'!K484</f>
        <v>295</v>
      </c>
      <c r="G484" s="304">
        <f>'Net Gen'!N484</f>
        <v>295</v>
      </c>
      <c r="H484" s="304">
        <f>'Net Gen'!O484</f>
        <v>295</v>
      </c>
      <c r="J484" s="124">
        <f t="shared" si="29"/>
        <v>1</v>
      </c>
      <c r="K484" s="112">
        <f t="shared" si="30"/>
        <v>295</v>
      </c>
      <c r="L484" s="106">
        <f t="shared" si="31"/>
        <v>295</v>
      </c>
      <c r="M484" s="127">
        <f t="shared" si="32"/>
        <v>295</v>
      </c>
    </row>
    <row r="485" spans="1:13" x14ac:dyDescent="0.2">
      <c r="A485" s="218" t="str">
        <f>'Net Gen'!B485</f>
        <v>89040101-Big Sandy 1</v>
      </c>
      <c r="B485" s="303">
        <f>'Net Gen'!C485</f>
        <v>44672.083333333336</v>
      </c>
      <c r="C485" s="304" t="str">
        <f>'Net Gen'!P485</f>
        <v>DISPATCHABLE</v>
      </c>
      <c r="D485" s="304">
        <f>'Net Gen'!E485</f>
        <v>59.973999999999997</v>
      </c>
      <c r="E485" s="304">
        <f>'Net Gen'!I485</f>
        <v>295</v>
      </c>
      <c r="F485" s="304">
        <f>'Net Gen'!K485</f>
        <v>295</v>
      </c>
      <c r="G485" s="304">
        <f>'Net Gen'!N485</f>
        <v>295</v>
      </c>
      <c r="H485" s="304">
        <f>'Net Gen'!O485</f>
        <v>295</v>
      </c>
      <c r="J485" s="124">
        <f t="shared" si="29"/>
        <v>1</v>
      </c>
      <c r="K485" s="112">
        <f t="shared" si="30"/>
        <v>295</v>
      </c>
      <c r="L485" s="106">
        <f t="shared" si="31"/>
        <v>295</v>
      </c>
      <c r="M485" s="127">
        <f t="shared" si="32"/>
        <v>295</v>
      </c>
    </row>
    <row r="486" spans="1:13" x14ac:dyDescent="0.2">
      <c r="A486" s="218" t="str">
        <f>'Net Gen'!B486</f>
        <v>89040101-Big Sandy 1</v>
      </c>
      <c r="B486" s="303">
        <f>'Net Gen'!C486</f>
        <v>44672.125</v>
      </c>
      <c r="C486" s="304" t="str">
        <f>'Net Gen'!P486</f>
        <v>DISPATCHABLE</v>
      </c>
      <c r="D486" s="304">
        <f>'Net Gen'!E486</f>
        <v>59.978999999999999</v>
      </c>
      <c r="E486" s="304">
        <f>'Net Gen'!I486</f>
        <v>295</v>
      </c>
      <c r="F486" s="304">
        <f>'Net Gen'!K486</f>
        <v>295</v>
      </c>
      <c r="G486" s="304">
        <f>'Net Gen'!N486</f>
        <v>295</v>
      </c>
      <c r="H486" s="304">
        <f>'Net Gen'!O486</f>
        <v>295</v>
      </c>
      <c r="J486" s="124">
        <f t="shared" si="29"/>
        <v>1</v>
      </c>
      <c r="K486" s="112">
        <f t="shared" si="30"/>
        <v>295</v>
      </c>
      <c r="L486" s="106">
        <f t="shared" si="31"/>
        <v>295</v>
      </c>
      <c r="M486" s="127">
        <f t="shared" si="32"/>
        <v>295</v>
      </c>
    </row>
    <row r="487" spans="1:13" x14ac:dyDescent="0.2">
      <c r="A487" s="218" t="str">
        <f>'Net Gen'!B487</f>
        <v>89040101-Big Sandy 1</v>
      </c>
      <c r="B487" s="303">
        <f>'Net Gen'!C487</f>
        <v>44672.166666666664</v>
      </c>
      <c r="C487" s="304" t="str">
        <f>'Net Gen'!P487</f>
        <v>DISPATCHABLE</v>
      </c>
      <c r="D487" s="304">
        <f>'Net Gen'!E487</f>
        <v>60.061999999999998</v>
      </c>
      <c r="E487" s="304">
        <f>'Net Gen'!I487</f>
        <v>295</v>
      </c>
      <c r="F487" s="304">
        <f>'Net Gen'!K487</f>
        <v>295</v>
      </c>
      <c r="G487" s="304">
        <f>'Net Gen'!N487</f>
        <v>295</v>
      </c>
      <c r="H487" s="304">
        <f>'Net Gen'!O487</f>
        <v>295</v>
      </c>
      <c r="J487" s="124">
        <f t="shared" si="29"/>
        <v>1</v>
      </c>
      <c r="K487" s="112">
        <f t="shared" si="30"/>
        <v>295</v>
      </c>
      <c r="L487" s="106">
        <f t="shared" si="31"/>
        <v>295</v>
      </c>
      <c r="M487" s="127">
        <f t="shared" si="32"/>
        <v>295</v>
      </c>
    </row>
    <row r="488" spans="1:13" x14ac:dyDescent="0.2">
      <c r="A488" s="218" t="str">
        <f>'Net Gen'!B488</f>
        <v>89040101-Big Sandy 1</v>
      </c>
      <c r="B488" s="303">
        <f>'Net Gen'!C488</f>
        <v>44672.208333333336</v>
      </c>
      <c r="C488" s="304" t="str">
        <f>'Net Gen'!P488</f>
        <v>DISPATCHABLE</v>
      </c>
      <c r="D488" s="304">
        <f>'Net Gen'!E488</f>
        <v>60.045999999999999</v>
      </c>
      <c r="E488" s="304">
        <f>'Net Gen'!I488</f>
        <v>295</v>
      </c>
      <c r="F488" s="304">
        <f>'Net Gen'!K488</f>
        <v>295</v>
      </c>
      <c r="G488" s="304">
        <f>'Net Gen'!N488</f>
        <v>295</v>
      </c>
      <c r="H488" s="304">
        <f>'Net Gen'!O488</f>
        <v>295</v>
      </c>
      <c r="J488" s="124">
        <f t="shared" si="29"/>
        <v>1</v>
      </c>
      <c r="K488" s="112">
        <f t="shared" si="30"/>
        <v>295</v>
      </c>
      <c r="L488" s="106">
        <f t="shared" si="31"/>
        <v>295</v>
      </c>
      <c r="M488" s="127">
        <f t="shared" si="32"/>
        <v>295</v>
      </c>
    </row>
    <row r="489" spans="1:13" x14ac:dyDescent="0.2">
      <c r="A489" s="218" t="str">
        <f>'Net Gen'!B489</f>
        <v>89040101-Big Sandy 1</v>
      </c>
      <c r="B489" s="303">
        <f>'Net Gen'!C489</f>
        <v>44672.25</v>
      </c>
      <c r="C489" s="304" t="str">
        <f>'Net Gen'!P489</f>
        <v>DISPATCHABLE</v>
      </c>
      <c r="D489" s="304">
        <f>'Net Gen'!E489</f>
        <v>59.975000000000001</v>
      </c>
      <c r="E489" s="304">
        <f>'Net Gen'!I489</f>
        <v>295</v>
      </c>
      <c r="F489" s="304">
        <f>'Net Gen'!K489</f>
        <v>295</v>
      </c>
      <c r="G489" s="304">
        <f>'Net Gen'!N489</f>
        <v>295</v>
      </c>
      <c r="H489" s="304">
        <f>'Net Gen'!O489</f>
        <v>295</v>
      </c>
      <c r="J489" s="124">
        <f t="shared" si="29"/>
        <v>1</v>
      </c>
      <c r="K489" s="112">
        <f t="shared" si="30"/>
        <v>295</v>
      </c>
      <c r="L489" s="106">
        <f t="shared" si="31"/>
        <v>295</v>
      </c>
      <c r="M489" s="127">
        <f t="shared" si="32"/>
        <v>295</v>
      </c>
    </row>
    <row r="490" spans="1:13" x14ac:dyDescent="0.2">
      <c r="A490" s="218" t="str">
        <f>'Net Gen'!B490</f>
        <v>89040101-Big Sandy 1</v>
      </c>
      <c r="B490" s="303">
        <f>'Net Gen'!C490</f>
        <v>44672.291666666664</v>
      </c>
      <c r="C490" s="304" t="str">
        <f>'Net Gen'!P490</f>
        <v>DISPATCHABLE</v>
      </c>
      <c r="D490" s="304">
        <f>'Net Gen'!E490</f>
        <v>74.132000000000005</v>
      </c>
      <c r="E490" s="304">
        <f>'Net Gen'!I490</f>
        <v>295</v>
      </c>
      <c r="F490" s="304">
        <f>'Net Gen'!K490</f>
        <v>295</v>
      </c>
      <c r="G490" s="304">
        <f>'Net Gen'!N490</f>
        <v>295</v>
      </c>
      <c r="H490" s="304">
        <f>'Net Gen'!O490</f>
        <v>295</v>
      </c>
      <c r="J490" s="124">
        <f t="shared" si="29"/>
        <v>1</v>
      </c>
      <c r="K490" s="112">
        <f t="shared" si="30"/>
        <v>295</v>
      </c>
      <c r="L490" s="106">
        <f t="shared" si="31"/>
        <v>295</v>
      </c>
      <c r="M490" s="127">
        <f t="shared" si="32"/>
        <v>295</v>
      </c>
    </row>
    <row r="491" spans="1:13" x14ac:dyDescent="0.2">
      <c r="A491" s="218" t="str">
        <f>'Net Gen'!B491</f>
        <v>89040101-Big Sandy 1</v>
      </c>
      <c r="B491" s="303">
        <f>'Net Gen'!C491</f>
        <v>44672.333333333336</v>
      </c>
      <c r="C491" s="304" t="str">
        <f>'Net Gen'!P491</f>
        <v>DISPATCHABLE</v>
      </c>
      <c r="D491" s="304">
        <f>'Net Gen'!E491</f>
        <v>107.57</v>
      </c>
      <c r="E491" s="304">
        <f>'Net Gen'!I491</f>
        <v>295</v>
      </c>
      <c r="F491" s="304">
        <f>'Net Gen'!K491</f>
        <v>295</v>
      </c>
      <c r="G491" s="304">
        <f>'Net Gen'!N491</f>
        <v>295</v>
      </c>
      <c r="H491" s="304">
        <f>'Net Gen'!O491</f>
        <v>295</v>
      </c>
      <c r="J491" s="124">
        <f t="shared" si="29"/>
        <v>1</v>
      </c>
      <c r="K491" s="112">
        <f t="shared" si="30"/>
        <v>295</v>
      </c>
      <c r="L491" s="106">
        <f t="shared" si="31"/>
        <v>295</v>
      </c>
      <c r="M491" s="127">
        <f t="shared" si="32"/>
        <v>295</v>
      </c>
    </row>
    <row r="492" spans="1:13" x14ac:dyDescent="0.2">
      <c r="A492" s="218" t="str">
        <f>'Net Gen'!B492</f>
        <v>89040101-Big Sandy 1</v>
      </c>
      <c r="B492" s="303">
        <f>'Net Gen'!C492</f>
        <v>44672.375</v>
      </c>
      <c r="C492" s="304" t="str">
        <f>'Net Gen'!P492</f>
        <v>DISPATCHABLE</v>
      </c>
      <c r="D492" s="304">
        <f>'Net Gen'!E492</f>
        <v>132.54499999999999</v>
      </c>
      <c r="E492" s="304">
        <f>'Net Gen'!I492</f>
        <v>295</v>
      </c>
      <c r="F492" s="304">
        <f>'Net Gen'!K492</f>
        <v>295</v>
      </c>
      <c r="G492" s="304">
        <f>'Net Gen'!N492</f>
        <v>295</v>
      </c>
      <c r="H492" s="304">
        <f>'Net Gen'!O492</f>
        <v>295</v>
      </c>
      <c r="J492" s="124">
        <f t="shared" si="29"/>
        <v>1</v>
      </c>
      <c r="K492" s="112">
        <f t="shared" si="30"/>
        <v>295</v>
      </c>
      <c r="L492" s="106">
        <f t="shared" si="31"/>
        <v>295</v>
      </c>
      <c r="M492" s="127">
        <f t="shared" si="32"/>
        <v>295</v>
      </c>
    </row>
    <row r="493" spans="1:13" x14ac:dyDescent="0.2">
      <c r="A493" s="218" t="str">
        <f>'Net Gen'!B493</f>
        <v>89040101-Big Sandy 1</v>
      </c>
      <c r="B493" s="303">
        <f>'Net Gen'!C493</f>
        <v>44672.416666666664</v>
      </c>
      <c r="C493" s="304" t="str">
        <f>'Net Gen'!P493</f>
        <v>DISPATCHABLE</v>
      </c>
      <c r="D493" s="304">
        <f>'Net Gen'!E493</f>
        <v>173.405</v>
      </c>
      <c r="E493" s="304">
        <f>'Net Gen'!I493</f>
        <v>295</v>
      </c>
      <c r="F493" s="304">
        <f>'Net Gen'!K493</f>
        <v>295</v>
      </c>
      <c r="G493" s="304">
        <f>'Net Gen'!N493</f>
        <v>295</v>
      </c>
      <c r="H493" s="304">
        <f>'Net Gen'!O493</f>
        <v>295</v>
      </c>
      <c r="J493" s="124">
        <f t="shared" si="29"/>
        <v>1</v>
      </c>
      <c r="K493" s="112">
        <f t="shared" si="30"/>
        <v>295</v>
      </c>
      <c r="L493" s="106">
        <f t="shared" si="31"/>
        <v>295</v>
      </c>
      <c r="M493" s="127">
        <f t="shared" si="32"/>
        <v>295</v>
      </c>
    </row>
    <row r="494" spans="1:13" x14ac:dyDescent="0.2">
      <c r="A494" s="218" t="str">
        <f>'Net Gen'!B494</f>
        <v>89040101-Big Sandy 1</v>
      </c>
      <c r="B494" s="303">
        <f>'Net Gen'!C494</f>
        <v>44672.458333333336</v>
      </c>
      <c r="C494" s="304" t="str">
        <f>'Net Gen'!P494</f>
        <v>DISPATCHABLE</v>
      </c>
      <c r="D494" s="304">
        <f>'Net Gen'!E494</f>
        <v>165.63399999999999</v>
      </c>
      <c r="E494" s="304">
        <f>'Net Gen'!I494</f>
        <v>295</v>
      </c>
      <c r="F494" s="304">
        <f>'Net Gen'!K494</f>
        <v>295</v>
      </c>
      <c r="G494" s="304">
        <f>'Net Gen'!N494</f>
        <v>295</v>
      </c>
      <c r="H494" s="304">
        <f>'Net Gen'!O494</f>
        <v>295</v>
      </c>
      <c r="J494" s="124">
        <f t="shared" si="29"/>
        <v>1</v>
      </c>
      <c r="K494" s="112">
        <f t="shared" si="30"/>
        <v>295</v>
      </c>
      <c r="L494" s="106">
        <f t="shared" si="31"/>
        <v>295</v>
      </c>
      <c r="M494" s="127">
        <f t="shared" si="32"/>
        <v>295</v>
      </c>
    </row>
    <row r="495" spans="1:13" x14ac:dyDescent="0.2">
      <c r="A495" s="218" t="str">
        <f>'Net Gen'!B495</f>
        <v>89040101-Big Sandy 1</v>
      </c>
      <c r="B495" s="303">
        <f>'Net Gen'!C495</f>
        <v>44672.5</v>
      </c>
      <c r="C495" s="304" t="str">
        <f>'Net Gen'!P495</f>
        <v>DISPATCHABLE</v>
      </c>
      <c r="D495" s="304">
        <f>'Net Gen'!E495</f>
        <v>202.36699999999999</v>
      </c>
      <c r="E495" s="304">
        <f>'Net Gen'!I495</f>
        <v>295</v>
      </c>
      <c r="F495" s="304">
        <f>'Net Gen'!K495</f>
        <v>295</v>
      </c>
      <c r="G495" s="304">
        <f>'Net Gen'!N495</f>
        <v>295</v>
      </c>
      <c r="H495" s="304">
        <f>'Net Gen'!O495</f>
        <v>295</v>
      </c>
      <c r="J495" s="124">
        <f t="shared" si="29"/>
        <v>1</v>
      </c>
      <c r="K495" s="112">
        <f t="shared" si="30"/>
        <v>295</v>
      </c>
      <c r="L495" s="106">
        <f t="shared" si="31"/>
        <v>295</v>
      </c>
      <c r="M495" s="127">
        <f t="shared" si="32"/>
        <v>295</v>
      </c>
    </row>
    <row r="496" spans="1:13" x14ac:dyDescent="0.2">
      <c r="A496" s="218" t="str">
        <f>'Net Gen'!B496</f>
        <v>89040101-Big Sandy 1</v>
      </c>
      <c r="B496" s="303">
        <f>'Net Gen'!C496</f>
        <v>44672.541666666664</v>
      </c>
      <c r="C496" s="304" t="str">
        <f>'Net Gen'!P496</f>
        <v>DISPATCHABLE</v>
      </c>
      <c r="D496" s="304">
        <f>'Net Gen'!E496</f>
        <v>190.88800000000001</v>
      </c>
      <c r="E496" s="304">
        <f>'Net Gen'!I496</f>
        <v>295</v>
      </c>
      <c r="F496" s="304">
        <f>'Net Gen'!K496</f>
        <v>295</v>
      </c>
      <c r="G496" s="304">
        <f>'Net Gen'!N496</f>
        <v>295</v>
      </c>
      <c r="H496" s="304">
        <f>'Net Gen'!O496</f>
        <v>295</v>
      </c>
      <c r="J496" s="124">
        <f t="shared" si="29"/>
        <v>1</v>
      </c>
      <c r="K496" s="112">
        <f t="shared" si="30"/>
        <v>295</v>
      </c>
      <c r="L496" s="106">
        <f t="shared" si="31"/>
        <v>295</v>
      </c>
      <c r="M496" s="127">
        <f t="shared" si="32"/>
        <v>295</v>
      </c>
    </row>
    <row r="497" spans="1:13" x14ac:dyDescent="0.2">
      <c r="A497" s="218" t="str">
        <f>'Net Gen'!B497</f>
        <v>89040101-Big Sandy 1</v>
      </c>
      <c r="B497" s="303">
        <f>'Net Gen'!C497</f>
        <v>44672.583333333336</v>
      </c>
      <c r="C497" s="304" t="str">
        <f>'Net Gen'!P497</f>
        <v>DISPATCHABLE</v>
      </c>
      <c r="D497" s="304">
        <f>'Net Gen'!E497</f>
        <v>243.78200000000001</v>
      </c>
      <c r="E497" s="304">
        <f>'Net Gen'!I497</f>
        <v>296</v>
      </c>
      <c r="F497" s="304">
        <f>'Net Gen'!K497</f>
        <v>296</v>
      </c>
      <c r="G497" s="304">
        <f>'Net Gen'!N497</f>
        <v>296</v>
      </c>
      <c r="H497" s="304">
        <f>'Net Gen'!O497</f>
        <v>295</v>
      </c>
      <c r="J497" s="124">
        <f t="shared" si="29"/>
        <v>1</v>
      </c>
      <c r="K497" s="112">
        <f t="shared" si="30"/>
        <v>296</v>
      </c>
      <c r="L497" s="106">
        <f t="shared" si="31"/>
        <v>295</v>
      </c>
      <c r="M497" s="127">
        <f t="shared" si="32"/>
        <v>296</v>
      </c>
    </row>
    <row r="498" spans="1:13" x14ac:dyDescent="0.2">
      <c r="A498" s="218" t="str">
        <f>'Net Gen'!B498</f>
        <v>89040101-Big Sandy 1</v>
      </c>
      <c r="B498" s="303">
        <f>'Net Gen'!C498</f>
        <v>44672.625</v>
      </c>
      <c r="C498" s="304" t="str">
        <f>'Net Gen'!P498</f>
        <v>DISPATCHABLE</v>
      </c>
      <c r="D498" s="304">
        <f>'Net Gen'!E498</f>
        <v>280.78699999999998</v>
      </c>
      <c r="E498" s="304">
        <f>'Net Gen'!I498</f>
        <v>295</v>
      </c>
      <c r="F498" s="304">
        <f>'Net Gen'!K498</f>
        <v>295</v>
      </c>
      <c r="G498" s="304">
        <f>'Net Gen'!N498</f>
        <v>295</v>
      </c>
      <c r="H498" s="304">
        <f>'Net Gen'!O498</f>
        <v>295</v>
      </c>
      <c r="J498" s="124">
        <f t="shared" si="29"/>
        <v>1</v>
      </c>
      <c r="K498" s="112">
        <f t="shared" si="30"/>
        <v>295</v>
      </c>
      <c r="L498" s="106">
        <f t="shared" si="31"/>
        <v>295</v>
      </c>
      <c r="M498" s="127">
        <f t="shared" si="32"/>
        <v>295</v>
      </c>
    </row>
    <row r="499" spans="1:13" x14ac:dyDescent="0.2">
      <c r="A499" s="218" t="str">
        <f>'Net Gen'!B499</f>
        <v>89040101-Big Sandy 1</v>
      </c>
      <c r="B499" s="303">
        <f>'Net Gen'!C499</f>
        <v>44672.666666666664</v>
      </c>
      <c r="C499" s="304" t="str">
        <f>'Net Gen'!P499</f>
        <v>DISPATCHABLE</v>
      </c>
      <c r="D499" s="304">
        <f>'Net Gen'!E499</f>
        <v>286.25700000000001</v>
      </c>
      <c r="E499" s="304">
        <f>'Net Gen'!I499</f>
        <v>296</v>
      </c>
      <c r="F499" s="304">
        <f>'Net Gen'!K499</f>
        <v>296</v>
      </c>
      <c r="G499" s="304">
        <f>'Net Gen'!N499</f>
        <v>296</v>
      </c>
      <c r="H499" s="304">
        <f>'Net Gen'!O499</f>
        <v>295</v>
      </c>
      <c r="J499" s="124">
        <f t="shared" si="29"/>
        <v>1</v>
      </c>
      <c r="K499" s="112">
        <f t="shared" si="30"/>
        <v>296</v>
      </c>
      <c r="L499" s="106">
        <f t="shared" si="31"/>
        <v>295</v>
      </c>
      <c r="M499" s="127">
        <f t="shared" si="32"/>
        <v>296</v>
      </c>
    </row>
    <row r="500" spans="1:13" x14ac:dyDescent="0.2">
      <c r="A500" s="218" t="str">
        <f>'Net Gen'!B500</f>
        <v>89040101-Big Sandy 1</v>
      </c>
      <c r="B500" s="303">
        <f>'Net Gen'!C500</f>
        <v>44672.708333333336</v>
      </c>
      <c r="C500" s="304" t="str">
        <f>'Net Gen'!P500</f>
        <v>DISPATCHABLE</v>
      </c>
      <c r="D500" s="304">
        <f>'Net Gen'!E500</f>
        <v>276.94299999999998</v>
      </c>
      <c r="E500" s="304">
        <f>'Net Gen'!I500</f>
        <v>296</v>
      </c>
      <c r="F500" s="304">
        <f>'Net Gen'!K500</f>
        <v>296</v>
      </c>
      <c r="G500" s="304">
        <f>'Net Gen'!N500</f>
        <v>296</v>
      </c>
      <c r="H500" s="304">
        <f>'Net Gen'!O500</f>
        <v>295</v>
      </c>
      <c r="J500" s="124">
        <f t="shared" si="29"/>
        <v>1</v>
      </c>
      <c r="K500" s="112">
        <f t="shared" si="30"/>
        <v>296</v>
      </c>
      <c r="L500" s="106">
        <f t="shared" si="31"/>
        <v>295</v>
      </c>
      <c r="M500" s="127">
        <f t="shared" si="32"/>
        <v>296</v>
      </c>
    </row>
    <row r="501" spans="1:13" x14ac:dyDescent="0.2">
      <c r="A501" s="218" t="str">
        <f>'Net Gen'!B501</f>
        <v>89040101-Big Sandy 1</v>
      </c>
      <c r="B501" s="303">
        <f>'Net Gen'!C501</f>
        <v>44672.75</v>
      </c>
      <c r="C501" s="304" t="str">
        <f>'Net Gen'!P501</f>
        <v>DISPATCHABLE</v>
      </c>
      <c r="D501" s="304">
        <f>'Net Gen'!E501</f>
        <v>278.84800000000001</v>
      </c>
      <c r="E501" s="304">
        <f>'Net Gen'!I501</f>
        <v>296</v>
      </c>
      <c r="F501" s="304">
        <f>'Net Gen'!K501</f>
        <v>296</v>
      </c>
      <c r="G501" s="304">
        <f>'Net Gen'!N501</f>
        <v>296</v>
      </c>
      <c r="H501" s="304">
        <f>'Net Gen'!O501</f>
        <v>295</v>
      </c>
      <c r="J501" s="124">
        <f t="shared" si="29"/>
        <v>1</v>
      </c>
      <c r="K501" s="112">
        <f t="shared" si="30"/>
        <v>296</v>
      </c>
      <c r="L501" s="106">
        <f t="shared" si="31"/>
        <v>295</v>
      </c>
      <c r="M501" s="127">
        <f t="shared" si="32"/>
        <v>296</v>
      </c>
    </row>
    <row r="502" spans="1:13" x14ac:dyDescent="0.2">
      <c r="A502" s="218" t="str">
        <f>'Net Gen'!B502</f>
        <v>89040101-Big Sandy 1</v>
      </c>
      <c r="B502" s="303">
        <f>'Net Gen'!C502</f>
        <v>44672.791666666664</v>
      </c>
      <c r="C502" s="304" t="str">
        <f>'Net Gen'!P502</f>
        <v>DISPATCHABLE</v>
      </c>
      <c r="D502" s="304">
        <f>'Net Gen'!E502</f>
        <v>267.55399999999997</v>
      </c>
      <c r="E502" s="304">
        <f>'Net Gen'!I502</f>
        <v>295</v>
      </c>
      <c r="F502" s="304">
        <f>'Net Gen'!K502</f>
        <v>295</v>
      </c>
      <c r="G502" s="304">
        <f>'Net Gen'!N502</f>
        <v>295</v>
      </c>
      <c r="H502" s="304">
        <f>'Net Gen'!O502</f>
        <v>295</v>
      </c>
      <c r="J502" s="124">
        <f t="shared" si="29"/>
        <v>1</v>
      </c>
      <c r="K502" s="112">
        <f t="shared" si="30"/>
        <v>295</v>
      </c>
      <c r="L502" s="106">
        <f t="shared" si="31"/>
        <v>295</v>
      </c>
      <c r="M502" s="127">
        <f t="shared" si="32"/>
        <v>295</v>
      </c>
    </row>
    <row r="503" spans="1:13" x14ac:dyDescent="0.2">
      <c r="A503" s="218" t="str">
        <f>'Net Gen'!B503</f>
        <v>89040101-Big Sandy 1</v>
      </c>
      <c r="B503" s="303">
        <f>'Net Gen'!C503</f>
        <v>44672.833333333336</v>
      </c>
      <c r="C503" s="304" t="str">
        <f>'Net Gen'!P503</f>
        <v>DISPATCHABLE</v>
      </c>
      <c r="D503" s="304">
        <f>'Net Gen'!E503</f>
        <v>224.15899999999999</v>
      </c>
      <c r="E503" s="304">
        <f>'Net Gen'!I503</f>
        <v>295</v>
      </c>
      <c r="F503" s="304">
        <f>'Net Gen'!K503</f>
        <v>295</v>
      </c>
      <c r="G503" s="304">
        <f>'Net Gen'!N503</f>
        <v>295</v>
      </c>
      <c r="H503" s="304">
        <f>'Net Gen'!O503</f>
        <v>295</v>
      </c>
      <c r="J503" s="124">
        <f t="shared" si="29"/>
        <v>1</v>
      </c>
      <c r="K503" s="112">
        <f t="shared" si="30"/>
        <v>295</v>
      </c>
      <c r="L503" s="106">
        <f t="shared" si="31"/>
        <v>295</v>
      </c>
      <c r="M503" s="127">
        <f t="shared" si="32"/>
        <v>295</v>
      </c>
    </row>
    <row r="504" spans="1:13" x14ac:dyDescent="0.2">
      <c r="A504" s="218" t="str">
        <f>'Net Gen'!B504</f>
        <v>89040101-Big Sandy 1</v>
      </c>
      <c r="B504" s="303">
        <f>'Net Gen'!C504</f>
        <v>44672.875</v>
      </c>
      <c r="C504" s="304" t="str">
        <f>'Net Gen'!P504</f>
        <v>DISPATCHABLE</v>
      </c>
      <c r="D504" s="304">
        <f>'Net Gen'!E504</f>
        <v>228.12899999999999</v>
      </c>
      <c r="E504" s="304">
        <f>'Net Gen'!I504</f>
        <v>295</v>
      </c>
      <c r="F504" s="304">
        <f>'Net Gen'!K504</f>
        <v>295</v>
      </c>
      <c r="G504" s="304">
        <f>'Net Gen'!N504</f>
        <v>295</v>
      </c>
      <c r="H504" s="304">
        <f>'Net Gen'!O504</f>
        <v>295</v>
      </c>
      <c r="J504" s="124">
        <f t="shared" si="29"/>
        <v>1</v>
      </c>
      <c r="K504" s="112">
        <f t="shared" si="30"/>
        <v>295</v>
      </c>
      <c r="L504" s="106">
        <f t="shared" si="31"/>
        <v>295</v>
      </c>
      <c r="M504" s="127">
        <f t="shared" si="32"/>
        <v>295</v>
      </c>
    </row>
    <row r="505" spans="1:13" x14ac:dyDescent="0.2">
      <c r="A505" s="218" t="str">
        <f>'Net Gen'!B505</f>
        <v>89040101-Big Sandy 1</v>
      </c>
      <c r="B505" s="303">
        <f>'Net Gen'!C505</f>
        <v>44672.916666666664</v>
      </c>
      <c r="C505" s="304" t="str">
        <f>'Net Gen'!P505</f>
        <v>DISPATCHABLE</v>
      </c>
      <c r="D505" s="304">
        <f>'Net Gen'!E505</f>
        <v>270.21199999999999</v>
      </c>
      <c r="E505" s="304">
        <f>'Net Gen'!I505</f>
        <v>296</v>
      </c>
      <c r="F505" s="304">
        <f>'Net Gen'!K505</f>
        <v>296</v>
      </c>
      <c r="G505" s="304">
        <f>'Net Gen'!N505</f>
        <v>296</v>
      </c>
      <c r="H505" s="304">
        <f>'Net Gen'!O505</f>
        <v>295</v>
      </c>
      <c r="J505" s="124">
        <f t="shared" si="29"/>
        <v>1</v>
      </c>
      <c r="K505" s="112">
        <f t="shared" si="30"/>
        <v>296</v>
      </c>
      <c r="L505" s="106">
        <f t="shared" si="31"/>
        <v>295</v>
      </c>
      <c r="M505" s="127">
        <f t="shared" si="32"/>
        <v>296</v>
      </c>
    </row>
    <row r="506" spans="1:13" x14ac:dyDescent="0.2">
      <c r="A506" s="218" t="str">
        <f>'Net Gen'!B506</f>
        <v>89040101-Big Sandy 1</v>
      </c>
      <c r="B506" s="303">
        <f>'Net Gen'!C506</f>
        <v>44672.958333333336</v>
      </c>
      <c r="C506" s="304" t="str">
        <f>'Net Gen'!P506</f>
        <v>DISPATCHABLE</v>
      </c>
      <c r="D506" s="304">
        <f>'Net Gen'!E506</f>
        <v>278.80900000000003</v>
      </c>
      <c r="E506" s="304">
        <f>'Net Gen'!I506</f>
        <v>296</v>
      </c>
      <c r="F506" s="304">
        <f>'Net Gen'!K506</f>
        <v>296</v>
      </c>
      <c r="G506" s="304">
        <f>'Net Gen'!N506</f>
        <v>296</v>
      </c>
      <c r="H506" s="304">
        <f>'Net Gen'!O506</f>
        <v>295</v>
      </c>
      <c r="J506" s="124">
        <f t="shared" si="29"/>
        <v>1</v>
      </c>
      <c r="K506" s="112">
        <f t="shared" si="30"/>
        <v>296</v>
      </c>
      <c r="L506" s="106">
        <f t="shared" si="31"/>
        <v>295</v>
      </c>
      <c r="M506" s="127">
        <f t="shared" si="32"/>
        <v>296</v>
      </c>
    </row>
    <row r="507" spans="1:13" x14ac:dyDescent="0.2">
      <c r="A507" s="218" t="str">
        <f>'Net Gen'!B507</f>
        <v>89040101-Big Sandy 1</v>
      </c>
      <c r="B507" s="303">
        <f>'Net Gen'!C507</f>
        <v>44673</v>
      </c>
      <c r="C507" s="304" t="str">
        <f>'Net Gen'!P507</f>
        <v>DISPATCHABLE</v>
      </c>
      <c r="D507" s="304">
        <f>'Net Gen'!E507</f>
        <v>237.08600000000001</v>
      </c>
      <c r="E507" s="304">
        <f>'Net Gen'!I507</f>
        <v>296</v>
      </c>
      <c r="F507" s="304">
        <f>'Net Gen'!K507</f>
        <v>296</v>
      </c>
      <c r="G507" s="304">
        <f>'Net Gen'!N507</f>
        <v>296</v>
      </c>
      <c r="H507" s="304">
        <f>'Net Gen'!O507</f>
        <v>295</v>
      </c>
      <c r="J507" s="124">
        <f t="shared" si="29"/>
        <v>1</v>
      </c>
      <c r="K507" s="112">
        <f t="shared" si="30"/>
        <v>296</v>
      </c>
      <c r="L507" s="106">
        <f t="shared" si="31"/>
        <v>295</v>
      </c>
      <c r="M507" s="127">
        <f t="shared" si="32"/>
        <v>296</v>
      </c>
    </row>
    <row r="508" spans="1:13" x14ac:dyDescent="0.2">
      <c r="A508" s="218" t="str">
        <f>'Net Gen'!B508</f>
        <v>89040101-Big Sandy 1</v>
      </c>
      <c r="B508" s="303">
        <f>'Net Gen'!C508</f>
        <v>44673.041666666664</v>
      </c>
      <c r="C508" s="304" t="str">
        <f>'Net Gen'!P508</f>
        <v>DISPATCHABLE</v>
      </c>
      <c r="D508" s="304">
        <f>'Net Gen'!E508</f>
        <v>126.01900000000001</v>
      </c>
      <c r="E508" s="304">
        <f>'Net Gen'!I508</f>
        <v>296</v>
      </c>
      <c r="F508" s="304">
        <f>'Net Gen'!K508</f>
        <v>296</v>
      </c>
      <c r="G508" s="304">
        <f>'Net Gen'!N508</f>
        <v>296</v>
      </c>
      <c r="H508" s="304">
        <f>'Net Gen'!O508</f>
        <v>295</v>
      </c>
      <c r="J508" s="124">
        <f t="shared" si="29"/>
        <v>1</v>
      </c>
      <c r="K508" s="112">
        <f t="shared" si="30"/>
        <v>296</v>
      </c>
      <c r="L508" s="106">
        <f t="shared" si="31"/>
        <v>295</v>
      </c>
      <c r="M508" s="127">
        <f t="shared" si="32"/>
        <v>296</v>
      </c>
    </row>
    <row r="509" spans="1:13" x14ac:dyDescent="0.2">
      <c r="A509" s="218" t="str">
        <f>'Net Gen'!B509</f>
        <v>89040101-Big Sandy 1</v>
      </c>
      <c r="B509" s="303">
        <f>'Net Gen'!C509</f>
        <v>44673.083333333336</v>
      </c>
      <c r="C509" s="304" t="str">
        <f>'Net Gen'!P509</f>
        <v>DISPATCHABLE</v>
      </c>
      <c r="D509" s="304">
        <f>'Net Gen'!E509</f>
        <v>62.301000000000002</v>
      </c>
      <c r="E509" s="304">
        <f>'Net Gen'!I509</f>
        <v>296</v>
      </c>
      <c r="F509" s="304">
        <f>'Net Gen'!K509</f>
        <v>296</v>
      </c>
      <c r="G509" s="304">
        <f>'Net Gen'!N509</f>
        <v>296</v>
      </c>
      <c r="H509" s="304">
        <f>'Net Gen'!O509</f>
        <v>295</v>
      </c>
      <c r="J509" s="124">
        <f t="shared" si="29"/>
        <v>1</v>
      </c>
      <c r="K509" s="112">
        <f t="shared" si="30"/>
        <v>296</v>
      </c>
      <c r="L509" s="106">
        <f t="shared" si="31"/>
        <v>295</v>
      </c>
      <c r="M509" s="127">
        <f t="shared" si="32"/>
        <v>296</v>
      </c>
    </row>
    <row r="510" spans="1:13" x14ac:dyDescent="0.2">
      <c r="A510" s="218" t="str">
        <f>'Net Gen'!B510</f>
        <v>89040101-Big Sandy 1</v>
      </c>
      <c r="B510" s="303">
        <f>'Net Gen'!C510</f>
        <v>44673.125</v>
      </c>
      <c r="C510" s="304" t="str">
        <f>'Net Gen'!P510</f>
        <v>DISPATCHABLE</v>
      </c>
      <c r="D510" s="304">
        <f>'Net Gen'!E510</f>
        <v>59.951999999999998</v>
      </c>
      <c r="E510" s="304">
        <f>'Net Gen'!I510</f>
        <v>296</v>
      </c>
      <c r="F510" s="304">
        <f>'Net Gen'!K510</f>
        <v>296</v>
      </c>
      <c r="G510" s="304">
        <f>'Net Gen'!N510</f>
        <v>296</v>
      </c>
      <c r="H510" s="304">
        <f>'Net Gen'!O510</f>
        <v>295</v>
      </c>
      <c r="J510" s="124">
        <f t="shared" si="29"/>
        <v>1</v>
      </c>
      <c r="K510" s="112">
        <f t="shared" si="30"/>
        <v>296</v>
      </c>
      <c r="L510" s="106">
        <f t="shared" si="31"/>
        <v>295</v>
      </c>
      <c r="M510" s="127">
        <f t="shared" si="32"/>
        <v>296</v>
      </c>
    </row>
    <row r="511" spans="1:13" x14ac:dyDescent="0.2">
      <c r="A511" s="218" t="str">
        <f>'Net Gen'!B511</f>
        <v>89040101-Big Sandy 1</v>
      </c>
      <c r="B511" s="303">
        <f>'Net Gen'!C511</f>
        <v>44673.166666666664</v>
      </c>
      <c r="C511" s="304" t="str">
        <f>'Net Gen'!P511</f>
        <v>DISPATCHABLE</v>
      </c>
      <c r="D511" s="304">
        <f>'Net Gen'!E511</f>
        <v>59.957999999999998</v>
      </c>
      <c r="E511" s="304">
        <f>'Net Gen'!I511</f>
        <v>296</v>
      </c>
      <c r="F511" s="304">
        <f>'Net Gen'!K511</f>
        <v>296</v>
      </c>
      <c r="G511" s="304">
        <f>'Net Gen'!N511</f>
        <v>296</v>
      </c>
      <c r="H511" s="304">
        <f>'Net Gen'!O511</f>
        <v>295</v>
      </c>
      <c r="J511" s="124">
        <f t="shared" si="29"/>
        <v>1</v>
      </c>
      <c r="K511" s="112">
        <f t="shared" si="30"/>
        <v>296</v>
      </c>
      <c r="L511" s="106">
        <f t="shared" si="31"/>
        <v>295</v>
      </c>
      <c r="M511" s="127">
        <f t="shared" si="32"/>
        <v>296</v>
      </c>
    </row>
    <row r="512" spans="1:13" x14ac:dyDescent="0.2">
      <c r="A512" s="218" t="str">
        <f>'Net Gen'!B512</f>
        <v>89040101-Big Sandy 1</v>
      </c>
      <c r="B512" s="303">
        <f>'Net Gen'!C512</f>
        <v>44673.208333333336</v>
      </c>
      <c r="C512" s="304" t="str">
        <f>'Net Gen'!P512</f>
        <v>DISPATCHABLE</v>
      </c>
      <c r="D512" s="304">
        <f>'Net Gen'!E512</f>
        <v>60.884</v>
      </c>
      <c r="E512" s="304">
        <f>'Net Gen'!I512</f>
        <v>296</v>
      </c>
      <c r="F512" s="304">
        <f>'Net Gen'!K512</f>
        <v>296</v>
      </c>
      <c r="G512" s="304">
        <f>'Net Gen'!N512</f>
        <v>296</v>
      </c>
      <c r="H512" s="304">
        <f>'Net Gen'!O512</f>
        <v>295</v>
      </c>
      <c r="J512" s="124">
        <f t="shared" si="29"/>
        <v>1</v>
      </c>
      <c r="K512" s="112">
        <f t="shared" si="30"/>
        <v>296</v>
      </c>
      <c r="L512" s="106">
        <f t="shared" si="31"/>
        <v>295</v>
      </c>
      <c r="M512" s="127">
        <f t="shared" si="32"/>
        <v>296</v>
      </c>
    </row>
    <row r="513" spans="1:13" x14ac:dyDescent="0.2">
      <c r="A513" s="218" t="str">
        <f>'Net Gen'!B513</f>
        <v>89040101-Big Sandy 1</v>
      </c>
      <c r="B513" s="303">
        <f>'Net Gen'!C513</f>
        <v>44673.25</v>
      </c>
      <c r="C513" s="304" t="str">
        <f>'Net Gen'!P513</f>
        <v>DISPATCHABLE</v>
      </c>
      <c r="D513" s="304">
        <f>'Net Gen'!E513</f>
        <v>65.254000000000005</v>
      </c>
      <c r="E513" s="304">
        <f>'Net Gen'!I513</f>
        <v>296</v>
      </c>
      <c r="F513" s="304">
        <f>'Net Gen'!K513</f>
        <v>296</v>
      </c>
      <c r="G513" s="304">
        <f>'Net Gen'!N513</f>
        <v>296</v>
      </c>
      <c r="H513" s="304">
        <f>'Net Gen'!O513</f>
        <v>295</v>
      </c>
      <c r="J513" s="124">
        <f t="shared" si="29"/>
        <v>1</v>
      </c>
      <c r="K513" s="112">
        <f t="shared" si="30"/>
        <v>296</v>
      </c>
      <c r="L513" s="106">
        <f t="shared" si="31"/>
        <v>295</v>
      </c>
      <c r="M513" s="127">
        <f t="shared" si="32"/>
        <v>296</v>
      </c>
    </row>
    <row r="514" spans="1:13" x14ac:dyDescent="0.2">
      <c r="A514" s="218" t="str">
        <f>'Net Gen'!B514</f>
        <v>89040101-Big Sandy 1</v>
      </c>
      <c r="B514" s="303">
        <f>'Net Gen'!C514</f>
        <v>44673.291666666664</v>
      </c>
      <c r="C514" s="304" t="str">
        <f>'Net Gen'!P514</f>
        <v>DISPATCHABLE</v>
      </c>
      <c r="D514" s="304">
        <f>'Net Gen'!E514</f>
        <v>118.02</v>
      </c>
      <c r="E514" s="304">
        <f>'Net Gen'!I514</f>
        <v>295</v>
      </c>
      <c r="F514" s="304">
        <f>'Net Gen'!K514</f>
        <v>295</v>
      </c>
      <c r="G514" s="304">
        <f>'Net Gen'!N514</f>
        <v>295</v>
      </c>
      <c r="H514" s="304">
        <f>'Net Gen'!O514</f>
        <v>295</v>
      </c>
      <c r="J514" s="124">
        <f t="shared" si="29"/>
        <v>1</v>
      </c>
      <c r="K514" s="112">
        <f t="shared" si="30"/>
        <v>295</v>
      </c>
      <c r="L514" s="106">
        <f t="shared" si="31"/>
        <v>295</v>
      </c>
      <c r="M514" s="127">
        <f t="shared" si="32"/>
        <v>295</v>
      </c>
    </row>
    <row r="515" spans="1:13" x14ac:dyDescent="0.2">
      <c r="A515" s="218" t="str">
        <f>'Net Gen'!B515</f>
        <v>89040101-Big Sandy 1</v>
      </c>
      <c r="B515" s="303">
        <f>'Net Gen'!C515</f>
        <v>44673.333333333336</v>
      </c>
      <c r="C515" s="304" t="str">
        <f>'Net Gen'!P515</f>
        <v>DISPATCHABLE</v>
      </c>
      <c r="D515" s="304">
        <f>'Net Gen'!E515</f>
        <v>175.36600000000001</v>
      </c>
      <c r="E515" s="304">
        <f>'Net Gen'!I515</f>
        <v>295</v>
      </c>
      <c r="F515" s="304">
        <f>'Net Gen'!K515</f>
        <v>295</v>
      </c>
      <c r="G515" s="304">
        <f>'Net Gen'!N515</f>
        <v>295</v>
      </c>
      <c r="H515" s="304">
        <f>'Net Gen'!O515</f>
        <v>295</v>
      </c>
      <c r="J515" s="124">
        <f t="shared" si="29"/>
        <v>1</v>
      </c>
      <c r="K515" s="112">
        <f t="shared" si="30"/>
        <v>295</v>
      </c>
      <c r="L515" s="106">
        <f t="shared" si="31"/>
        <v>295</v>
      </c>
      <c r="M515" s="127">
        <f t="shared" si="32"/>
        <v>295</v>
      </c>
    </row>
    <row r="516" spans="1:13" x14ac:dyDescent="0.2">
      <c r="A516" s="218" t="str">
        <f>'Net Gen'!B516</f>
        <v>89040101-Big Sandy 1</v>
      </c>
      <c r="B516" s="303">
        <f>'Net Gen'!C516</f>
        <v>44673.375</v>
      </c>
      <c r="C516" s="304" t="str">
        <f>'Net Gen'!P516</f>
        <v>DISPATCHABLE</v>
      </c>
      <c r="D516" s="304">
        <f>'Net Gen'!E516</f>
        <v>105.03100000000001</v>
      </c>
      <c r="E516" s="304">
        <f>'Net Gen'!I516</f>
        <v>295</v>
      </c>
      <c r="F516" s="304">
        <f>'Net Gen'!K516</f>
        <v>295</v>
      </c>
      <c r="G516" s="304">
        <f>'Net Gen'!N516</f>
        <v>295</v>
      </c>
      <c r="H516" s="304">
        <f>'Net Gen'!O516</f>
        <v>295</v>
      </c>
      <c r="J516" s="124">
        <f t="shared" si="29"/>
        <v>1</v>
      </c>
      <c r="K516" s="112">
        <f t="shared" si="30"/>
        <v>295</v>
      </c>
      <c r="L516" s="106">
        <f t="shared" si="31"/>
        <v>295</v>
      </c>
      <c r="M516" s="127">
        <f t="shared" si="32"/>
        <v>295</v>
      </c>
    </row>
    <row r="517" spans="1:13" x14ac:dyDescent="0.2">
      <c r="A517" s="218" t="str">
        <f>'Net Gen'!B517</f>
        <v>89040101-Big Sandy 1</v>
      </c>
      <c r="B517" s="303">
        <f>'Net Gen'!C517</f>
        <v>44673.416666666664</v>
      </c>
      <c r="C517" s="304" t="str">
        <f>'Net Gen'!P517</f>
        <v>DISPATCHABLE</v>
      </c>
      <c r="D517" s="304">
        <f>'Net Gen'!E517</f>
        <v>74.394000000000005</v>
      </c>
      <c r="E517" s="304">
        <f>'Net Gen'!I517</f>
        <v>295</v>
      </c>
      <c r="F517" s="304">
        <f>'Net Gen'!K517</f>
        <v>295</v>
      </c>
      <c r="G517" s="304">
        <f>'Net Gen'!N517</f>
        <v>295</v>
      </c>
      <c r="H517" s="304">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3">
        <f>'Net Gen'!C518</f>
        <v>44673.458333333336</v>
      </c>
      <c r="C518" s="304" t="str">
        <f>'Net Gen'!P518</f>
        <v>DISPATCHABLE</v>
      </c>
      <c r="D518" s="304">
        <f>'Net Gen'!E518</f>
        <v>69.653000000000006</v>
      </c>
      <c r="E518" s="304">
        <f>'Net Gen'!I518</f>
        <v>295</v>
      </c>
      <c r="F518" s="304">
        <f>'Net Gen'!K518</f>
        <v>295</v>
      </c>
      <c r="G518" s="304">
        <f>'Net Gen'!N518</f>
        <v>295</v>
      </c>
      <c r="H518" s="304">
        <f>'Net Gen'!O518</f>
        <v>295</v>
      </c>
      <c r="J518" s="124">
        <f t="shared" si="33"/>
        <v>1</v>
      </c>
      <c r="K518" s="112">
        <f t="shared" si="34"/>
        <v>295</v>
      </c>
      <c r="L518" s="106">
        <f t="shared" si="35"/>
        <v>295</v>
      </c>
      <c r="M518" s="127">
        <f t="shared" si="36"/>
        <v>295</v>
      </c>
    </row>
    <row r="519" spans="1:13" x14ac:dyDescent="0.2">
      <c r="A519" s="218" t="str">
        <f>'Net Gen'!B519</f>
        <v>89040101-Big Sandy 1</v>
      </c>
      <c r="B519" s="303">
        <f>'Net Gen'!C519</f>
        <v>44673.5</v>
      </c>
      <c r="C519" s="304" t="str">
        <f>'Net Gen'!P519</f>
        <v>DISPATCHABLE</v>
      </c>
      <c r="D519" s="304">
        <f>'Net Gen'!E519</f>
        <v>73.662999999999997</v>
      </c>
      <c r="E519" s="304">
        <f>'Net Gen'!I519</f>
        <v>295</v>
      </c>
      <c r="F519" s="304">
        <f>'Net Gen'!K519</f>
        <v>295</v>
      </c>
      <c r="G519" s="304">
        <f>'Net Gen'!N519</f>
        <v>295</v>
      </c>
      <c r="H519" s="304">
        <f>'Net Gen'!O519</f>
        <v>295</v>
      </c>
      <c r="J519" s="124">
        <f t="shared" si="33"/>
        <v>1</v>
      </c>
      <c r="K519" s="112">
        <f t="shared" si="34"/>
        <v>295</v>
      </c>
      <c r="L519" s="106">
        <f t="shared" si="35"/>
        <v>295</v>
      </c>
      <c r="M519" s="127">
        <f t="shared" si="36"/>
        <v>295</v>
      </c>
    </row>
    <row r="520" spans="1:13" x14ac:dyDescent="0.2">
      <c r="A520" s="218" t="str">
        <f>'Net Gen'!B520</f>
        <v>89040101-Big Sandy 1</v>
      </c>
      <c r="B520" s="303">
        <f>'Net Gen'!C520</f>
        <v>44673.541666666664</v>
      </c>
      <c r="C520" s="304" t="str">
        <f>'Net Gen'!P520</f>
        <v>DISPATCHABLE</v>
      </c>
      <c r="D520" s="304">
        <f>'Net Gen'!E520</f>
        <v>69.320999999999998</v>
      </c>
      <c r="E520" s="304">
        <f>'Net Gen'!I520</f>
        <v>295</v>
      </c>
      <c r="F520" s="304">
        <f>'Net Gen'!K520</f>
        <v>295</v>
      </c>
      <c r="G520" s="304">
        <f>'Net Gen'!N520</f>
        <v>295</v>
      </c>
      <c r="H520" s="304">
        <f>'Net Gen'!O520</f>
        <v>295</v>
      </c>
      <c r="J520" s="124">
        <f t="shared" si="33"/>
        <v>1</v>
      </c>
      <c r="K520" s="112">
        <f t="shared" si="34"/>
        <v>295</v>
      </c>
      <c r="L520" s="106">
        <f t="shared" si="35"/>
        <v>295</v>
      </c>
      <c r="M520" s="127">
        <f t="shared" si="36"/>
        <v>295</v>
      </c>
    </row>
    <row r="521" spans="1:13" x14ac:dyDescent="0.2">
      <c r="A521" s="218" t="str">
        <f>'Net Gen'!B521</f>
        <v>89040101-Big Sandy 1</v>
      </c>
      <c r="B521" s="303">
        <f>'Net Gen'!C521</f>
        <v>44673.583333333336</v>
      </c>
      <c r="C521" s="304" t="str">
        <f>'Net Gen'!P521</f>
        <v>DISPATCHABLE</v>
      </c>
      <c r="D521" s="304">
        <f>'Net Gen'!E521</f>
        <v>66.638999999999996</v>
      </c>
      <c r="E521" s="304">
        <f>'Net Gen'!I521</f>
        <v>295</v>
      </c>
      <c r="F521" s="304">
        <f>'Net Gen'!K521</f>
        <v>295</v>
      </c>
      <c r="G521" s="304">
        <f>'Net Gen'!N521</f>
        <v>295</v>
      </c>
      <c r="H521" s="304">
        <f>'Net Gen'!O521</f>
        <v>295</v>
      </c>
      <c r="J521" s="124">
        <f t="shared" si="33"/>
        <v>1</v>
      </c>
      <c r="K521" s="112">
        <f t="shared" si="34"/>
        <v>295</v>
      </c>
      <c r="L521" s="106">
        <f t="shared" si="35"/>
        <v>295</v>
      </c>
      <c r="M521" s="127">
        <f t="shared" si="36"/>
        <v>295</v>
      </c>
    </row>
    <row r="522" spans="1:13" x14ac:dyDescent="0.2">
      <c r="A522" s="218" t="str">
        <f>'Net Gen'!B522</f>
        <v>89040101-Big Sandy 1</v>
      </c>
      <c r="B522" s="303">
        <f>'Net Gen'!C522</f>
        <v>44673.625</v>
      </c>
      <c r="C522" s="304" t="str">
        <f>'Net Gen'!P522</f>
        <v>DISPATCHABLE</v>
      </c>
      <c r="D522" s="304">
        <f>'Net Gen'!E522</f>
        <v>65.238</v>
      </c>
      <c r="E522" s="304">
        <f>'Net Gen'!I522</f>
        <v>295</v>
      </c>
      <c r="F522" s="304">
        <f>'Net Gen'!K522</f>
        <v>295</v>
      </c>
      <c r="G522" s="304">
        <f>'Net Gen'!N522</f>
        <v>295</v>
      </c>
      <c r="H522" s="304">
        <f>'Net Gen'!O522</f>
        <v>295</v>
      </c>
      <c r="J522" s="124">
        <f t="shared" si="33"/>
        <v>1</v>
      </c>
      <c r="K522" s="112">
        <f t="shared" si="34"/>
        <v>295</v>
      </c>
      <c r="L522" s="106">
        <f t="shared" si="35"/>
        <v>295</v>
      </c>
      <c r="M522" s="127">
        <f t="shared" si="36"/>
        <v>295</v>
      </c>
    </row>
    <row r="523" spans="1:13" x14ac:dyDescent="0.2">
      <c r="A523" s="218" t="str">
        <f>'Net Gen'!B523</f>
        <v>89040101-Big Sandy 1</v>
      </c>
      <c r="B523" s="303">
        <f>'Net Gen'!C523</f>
        <v>44673.666666666664</v>
      </c>
      <c r="C523" s="304" t="str">
        <f>'Net Gen'!P523</f>
        <v>DISPATCHABLE</v>
      </c>
      <c r="D523" s="304">
        <f>'Net Gen'!E523</f>
        <v>69.444000000000003</v>
      </c>
      <c r="E523" s="304">
        <f>'Net Gen'!I523</f>
        <v>295</v>
      </c>
      <c r="F523" s="304">
        <f>'Net Gen'!K523</f>
        <v>295</v>
      </c>
      <c r="G523" s="304">
        <f>'Net Gen'!N523</f>
        <v>295</v>
      </c>
      <c r="H523" s="304">
        <f>'Net Gen'!O523</f>
        <v>295</v>
      </c>
      <c r="J523" s="124">
        <f t="shared" si="33"/>
        <v>1</v>
      </c>
      <c r="K523" s="112">
        <f t="shared" si="34"/>
        <v>295</v>
      </c>
      <c r="L523" s="106">
        <f t="shared" si="35"/>
        <v>295</v>
      </c>
      <c r="M523" s="127">
        <f t="shared" si="36"/>
        <v>295</v>
      </c>
    </row>
    <row r="524" spans="1:13" x14ac:dyDescent="0.2">
      <c r="A524" s="218" t="str">
        <f>'Net Gen'!B524</f>
        <v>89040101-Big Sandy 1</v>
      </c>
      <c r="B524" s="303">
        <f>'Net Gen'!C524</f>
        <v>44673.708333333336</v>
      </c>
      <c r="C524" s="304" t="str">
        <f>'Net Gen'!P524</f>
        <v>DISPATCHABLE</v>
      </c>
      <c r="D524" s="304">
        <f>'Net Gen'!E524</f>
        <v>92.179000000000002</v>
      </c>
      <c r="E524" s="304">
        <f>'Net Gen'!I524</f>
        <v>295</v>
      </c>
      <c r="F524" s="304">
        <f>'Net Gen'!K524</f>
        <v>295</v>
      </c>
      <c r="G524" s="304">
        <f>'Net Gen'!N524</f>
        <v>295</v>
      </c>
      <c r="H524" s="304">
        <f>'Net Gen'!O524</f>
        <v>295</v>
      </c>
      <c r="J524" s="124">
        <f t="shared" si="33"/>
        <v>1</v>
      </c>
      <c r="K524" s="112">
        <f t="shared" si="34"/>
        <v>295</v>
      </c>
      <c r="L524" s="106">
        <f t="shared" si="35"/>
        <v>295</v>
      </c>
      <c r="M524" s="127">
        <f t="shared" si="36"/>
        <v>295</v>
      </c>
    </row>
    <row r="525" spans="1:13" x14ac:dyDescent="0.2">
      <c r="A525" s="218" t="str">
        <f>'Net Gen'!B525</f>
        <v>89040101-Big Sandy 1</v>
      </c>
      <c r="B525" s="303">
        <f>'Net Gen'!C525</f>
        <v>44673.75</v>
      </c>
      <c r="C525" s="304" t="str">
        <f>'Net Gen'!P525</f>
        <v>DISPATCHABLE</v>
      </c>
      <c r="D525" s="304">
        <f>'Net Gen'!E525</f>
        <v>86.263999999999996</v>
      </c>
      <c r="E525" s="304">
        <f>'Net Gen'!I525</f>
        <v>295</v>
      </c>
      <c r="F525" s="304">
        <f>'Net Gen'!K525</f>
        <v>295</v>
      </c>
      <c r="G525" s="304">
        <f>'Net Gen'!N525</f>
        <v>295</v>
      </c>
      <c r="H525" s="304">
        <f>'Net Gen'!O525</f>
        <v>295</v>
      </c>
      <c r="J525" s="124">
        <f t="shared" si="33"/>
        <v>1</v>
      </c>
      <c r="K525" s="112">
        <f t="shared" si="34"/>
        <v>295</v>
      </c>
      <c r="L525" s="106">
        <f t="shared" si="35"/>
        <v>295</v>
      </c>
      <c r="M525" s="127">
        <f t="shared" si="36"/>
        <v>295</v>
      </c>
    </row>
    <row r="526" spans="1:13" x14ac:dyDescent="0.2">
      <c r="A526" s="218" t="str">
        <f>'Net Gen'!B526</f>
        <v>89040101-Big Sandy 1</v>
      </c>
      <c r="B526" s="303">
        <f>'Net Gen'!C526</f>
        <v>44673.791666666664</v>
      </c>
      <c r="C526" s="304" t="str">
        <f>'Net Gen'!P526</f>
        <v>DISPATCHABLE</v>
      </c>
      <c r="D526" s="304">
        <f>'Net Gen'!E526</f>
        <v>129.85300000000001</v>
      </c>
      <c r="E526" s="304">
        <f>'Net Gen'!I526</f>
        <v>295</v>
      </c>
      <c r="F526" s="304">
        <f>'Net Gen'!K526</f>
        <v>295</v>
      </c>
      <c r="G526" s="304">
        <f>'Net Gen'!N526</f>
        <v>295</v>
      </c>
      <c r="H526" s="304">
        <f>'Net Gen'!O526</f>
        <v>295</v>
      </c>
      <c r="J526" s="124">
        <f t="shared" si="33"/>
        <v>1</v>
      </c>
      <c r="K526" s="112">
        <f t="shared" si="34"/>
        <v>295</v>
      </c>
      <c r="L526" s="106">
        <f t="shared" si="35"/>
        <v>295</v>
      </c>
      <c r="M526" s="127">
        <f t="shared" si="36"/>
        <v>295</v>
      </c>
    </row>
    <row r="527" spans="1:13" x14ac:dyDescent="0.2">
      <c r="A527" s="218" t="str">
        <f>'Net Gen'!B527</f>
        <v>89040101-Big Sandy 1</v>
      </c>
      <c r="B527" s="303">
        <f>'Net Gen'!C527</f>
        <v>44673.833333333336</v>
      </c>
      <c r="C527" s="304" t="str">
        <f>'Net Gen'!P527</f>
        <v>DISPATCHABLE</v>
      </c>
      <c r="D527" s="304">
        <f>'Net Gen'!E527</f>
        <v>164.31299999999999</v>
      </c>
      <c r="E527" s="304">
        <f>'Net Gen'!I527</f>
        <v>295</v>
      </c>
      <c r="F527" s="304">
        <f>'Net Gen'!K527</f>
        <v>295</v>
      </c>
      <c r="G527" s="304">
        <f>'Net Gen'!N527</f>
        <v>295</v>
      </c>
      <c r="H527" s="304">
        <f>'Net Gen'!O527</f>
        <v>295</v>
      </c>
      <c r="J527" s="124">
        <f t="shared" si="33"/>
        <v>1</v>
      </c>
      <c r="K527" s="112">
        <f t="shared" si="34"/>
        <v>295</v>
      </c>
      <c r="L527" s="106">
        <f t="shared" si="35"/>
        <v>295</v>
      </c>
      <c r="M527" s="127">
        <f t="shared" si="36"/>
        <v>295</v>
      </c>
    </row>
    <row r="528" spans="1:13" x14ac:dyDescent="0.2">
      <c r="A528" s="218" t="str">
        <f>'Net Gen'!B528</f>
        <v>89040101-Big Sandy 1</v>
      </c>
      <c r="B528" s="303">
        <f>'Net Gen'!C528</f>
        <v>44673.875</v>
      </c>
      <c r="C528" s="304" t="str">
        <f>'Net Gen'!P528</f>
        <v>DISPATCHABLE</v>
      </c>
      <c r="D528" s="304">
        <f>'Net Gen'!E528</f>
        <v>203.61</v>
      </c>
      <c r="E528" s="304">
        <f>'Net Gen'!I528</f>
        <v>295</v>
      </c>
      <c r="F528" s="304">
        <f>'Net Gen'!K528</f>
        <v>295</v>
      </c>
      <c r="G528" s="304">
        <f>'Net Gen'!N528</f>
        <v>295</v>
      </c>
      <c r="H528" s="304">
        <f>'Net Gen'!O528</f>
        <v>295</v>
      </c>
      <c r="J528" s="124">
        <f t="shared" si="33"/>
        <v>1</v>
      </c>
      <c r="K528" s="112">
        <f t="shared" si="34"/>
        <v>295</v>
      </c>
      <c r="L528" s="106">
        <f t="shared" si="35"/>
        <v>295</v>
      </c>
      <c r="M528" s="127">
        <f t="shared" si="36"/>
        <v>295</v>
      </c>
    </row>
    <row r="529" spans="1:13" x14ac:dyDescent="0.2">
      <c r="A529" s="218" t="str">
        <f>'Net Gen'!B529</f>
        <v>89040101-Big Sandy 1</v>
      </c>
      <c r="B529" s="303">
        <f>'Net Gen'!C529</f>
        <v>44673.916666666664</v>
      </c>
      <c r="C529" s="304" t="str">
        <f>'Net Gen'!P529</f>
        <v>DISPATCHABLE</v>
      </c>
      <c r="D529" s="304">
        <f>'Net Gen'!E529</f>
        <v>175.642</v>
      </c>
      <c r="E529" s="304">
        <f>'Net Gen'!I529</f>
        <v>295</v>
      </c>
      <c r="F529" s="304">
        <f>'Net Gen'!K529</f>
        <v>295</v>
      </c>
      <c r="G529" s="304">
        <f>'Net Gen'!N529</f>
        <v>295</v>
      </c>
      <c r="H529" s="304">
        <f>'Net Gen'!O529</f>
        <v>295</v>
      </c>
      <c r="J529" s="124">
        <f t="shared" si="33"/>
        <v>1</v>
      </c>
      <c r="K529" s="112">
        <f t="shared" si="34"/>
        <v>295</v>
      </c>
      <c r="L529" s="106">
        <f t="shared" si="35"/>
        <v>295</v>
      </c>
      <c r="M529" s="127">
        <f t="shared" si="36"/>
        <v>295</v>
      </c>
    </row>
    <row r="530" spans="1:13" x14ac:dyDescent="0.2">
      <c r="A530" s="218" t="str">
        <f>'Net Gen'!B530</f>
        <v>89040101-Big Sandy 1</v>
      </c>
      <c r="B530" s="303">
        <f>'Net Gen'!C530</f>
        <v>44673.958333333336</v>
      </c>
      <c r="C530" s="304" t="str">
        <f>'Net Gen'!P530</f>
        <v>DISPATCHABLE</v>
      </c>
      <c r="D530" s="304">
        <f>'Net Gen'!E530</f>
        <v>99.108000000000004</v>
      </c>
      <c r="E530" s="304">
        <f>'Net Gen'!I530</f>
        <v>295</v>
      </c>
      <c r="F530" s="304">
        <f>'Net Gen'!K530</f>
        <v>295</v>
      </c>
      <c r="G530" s="304">
        <f>'Net Gen'!N530</f>
        <v>295</v>
      </c>
      <c r="H530" s="304">
        <f>'Net Gen'!O530</f>
        <v>295</v>
      </c>
      <c r="J530" s="124">
        <f t="shared" si="33"/>
        <v>1</v>
      </c>
      <c r="K530" s="112">
        <f t="shared" si="34"/>
        <v>295</v>
      </c>
      <c r="L530" s="106">
        <f t="shared" si="35"/>
        <v>295</v>
      </c>
      <c r="M530" s="127">
        <f t="shared" si="36"/>
        <v>295</v>
      </c>
    </row>
    <row r="531" spans="1:13" x14ac:dyDescent="0.2">
      <c r="A531" s="218" t="str">
        <f>'Net Gen'!B531</f>
        <v>89040101-Big Sandy 1</v>
      </c>
      <c r="B531" s="303">
        <f>'Net Gen'!C531</f>
        <v>44674</v>
      </c>
      <c r="C531" s="304" t="str">
        <f>'Net Gen'!P531</f>
        <v>DISPATCHABLE</v>
      </c>
      <c r="D531" s="304">
        <f>'Net Gen'!E531</f>
        <v>66.001000000000005</v>
      </c>
      <c r="E531" s="304">
        <f>'Net Gen'!I531</f>
        <v>295</v>
      </c>
      <c r="F531" s="304">
        <f>'Net Gen'!K531</f>
        <v>295</v>
      </c>
      <c r="G531" s="304">
        <f>'Net Gen'!N531</f>
        <v>295</v>
      </c>
      <c r="H531" s="304">
        <f>'Net Gen'!O531</f>
        <v>295</v>
      </c>
      <c r="J531" s="124">
        <f t="shared" si="33"/>
        <v>1</v>
      </c>
      <c r="K531" s="112">
        <f t="shared" si="34"/>
        <v>295</v>
      </c>
      <c r="L531" s="106">
        <f t="shared" si="35"/>
        <v>295</v>
      </c>
      <c r="M531" s="127">
        <f t="shared" si="36"/>
        <v>295</v>
      </c>
    </row>
    <row r="532" spans="1:13" x14ac:dyDescent="0.2">
      <c r="A532" s="218" t="str">
        <f>'Net Gen'!B532</f>
        <v>89040101-Big Sandy 1</v>
      </c>
      <c r="B532" s="303">
        <f>'Net Gen'!C532</f>
        <v>44674.041666666664</v>
      </c>
      <c r="C532" s="304" t="str">
        <f>'Net Gen'!P532</f>
        <v>DISPATCHABLE</v>
      </c>
      <c r="D532" s="304">
        <f>'Net Gen'!E532</f>
        <v>83.174000000000007</v>
      </c>
      <c r="E532" s="304">
        <f>'Net Gen'!I532</f>
        <v>295</v>
      </c>
      <c r="F532" s="304">
        <f>'Net Gen'!K532</f>
        <v>295</v>
      </c>
      <c r="G532" s="304">
        <f>'Net Gen'!N532</f>
        <v>295</v>
      </c>
      <c r="H532" s="304">
        <f>'Net Gen'!O532</f>
        <v>295</v>
      </c>
      <c r="J532" s="124">
        <f t="shared" si="33"/>
        <v>1</v>
      </c>
      <c r="K532" s="112">
        <f t="shared" si="34"/>
        <v>295</v>
      </c>
      <c r="L532" s="106">
        <f t="shared" si="35"/>
        <v>295</v>
      </c>
      <c r="M532" s="127">
        <f t="shared" si="36"/>
        <v>295</v>
      </c>
    </row>
    <row r="533" spans="1:13" x14ac:dyDescent="0.2">
      <c r="A533" s="218" t="str">
        <f>'Net Gen'!B533</f>
        <v>89040101-Big Sandy 1</v>
      </c>
      <c r="B533" s="303">
        <f>'Net Gen'!C533</f>
        <v>44674.083333333336</v>
      </c>
      <c r="C533" s="304" t="str">
        <f>'Net Gen'!P533</f>
        <v>DISPATCHABLE</v>
      </c>
      <c r="D533" s="304">
        <f>'Net Gen'!E533</f>
        <v>109.27500000000001</v>
      </c>
      <c r="E533" s="304">
        <f>'Net Gen'!I533</f>
        <v>295</v>
      </c>
      <c r="F533" s="304">
        <f>'Net Gen'!K533</f>
        <v>295</v>
      </c>
      <c r="G533" s="304">
        <f>'Net Gen'!N533</f>
        <v>295</v>
      </c>
      <c r="H533" s="304">
        <f>'Net Gen'!O533</f>
        <v>295</v>
      </c>
      <c r="J533" s="124">
        <f t="shared" si="33"/>
        <v>1</v>
      </c>
      <c r="K533" s="112">
        <f t="shared" si="34"/>
        <v>295</v>
      </c>
      <c r="L533" s="106">
        <f t="shared" si="35"/>
        <v>295</v>
      </c>
      <c r="M533" s="127">
        <f t="shared" si="36"/>
        <v>295</v>
      </c>
    </row>
    <row r="534" spans="1:13" x14ac:dyDescent="0.2">
      <c r="A534" s="218" t="str">
        <f>'Net Gen'!B534</f>
        <v>89040101-Big Sandy 1</v>
      </c>
      <c r="B534" s="303">
        <f>'Net Gen'!C534</f>
        <v>44674.125</v>
      </c>
      <c r="C534" s="304" t="str">
        <f>'Net Gen'!P534</f>
        <v>DISPATCHABLE</v>
      </c>
      <c r="D534" s="304">
        <f>'Net Gen'!E534</f>
        <v>81.376000000000005</v>
      </c>
      <c r="E534" s="304">
        <f>'Net Gen'!I534</f>
        <v>295</v>
      </c>
      <c r="F534" s="304">
        <f>'Net Gen'!K534</f>
        <v>295</v>
      </c>
      <c r="G534" s="304">
        <f>'Net Gen'!N534</f>
        <v>295</v>
      </c>
      <c r="H534" s="304">
        <f>'Net Gen'!O534</f>
        <v>295</v>
      </c>
      <c r="J534" s="124">
        <f t="shared" si="33"/>
        <v>1</v>
      </c>
      <c r="K534" s="112">
        <f t="shared" si="34"/>
        <v>295</v>
      </c>
      <c r="L534" s="106">
        <f t="shared" si="35"/>
        <v>295</v>
      </c>
      <c r="M534" s="127">
        <f t="shared" si="36"/>
        <v>295</v>
      </c>
    </row>
    <row r="535" spans="1:13" x14ac:dyDescent="0.2">
      <c r="A535" s="218" t="str">
        <f>'Net Gen'!B535</f>
        <v>89040101-Big Sandy 1</v>
      </c>
      <c r="B535" s="303">
        <f>'Net Gen'!C535</f>
        <v>44674.166666666664</v>
      </c>
      <c r="C535" s="304" t="str">
        <f>'Net Gen'!P535</f>
        <v>DISPATCHABLE</v>
      </c>
      <c r="D535" s="304">
        <f>'Net Gen'!E535</f>
        <v>62.003999999999998</v>
      </c>
      <c r="E535" s="304">
        <f>'Net Gen'!I535</f>
        <v>295</v>
      </c>
      <c r="F535" s="304">
        <f>'Net Gen'!K535</f>
        <v>295</v>
      </c>
      <c r="G535" s="304">
        <f>'Net Gen'!N535</f>
        <v>295</v>
      </c>
      <c r="H535" s="304">
        <f>'Net Gen'!O535</f>
        <v>295</v>
      </c>
      <c r="J535" s="124">
        <f t="shared" si="33"/>
        <v>1</v>
      </c>
      <c r="K535" s="112">
        <f t="shared" si="34"/>
        <v>295</v>
      </c>
      <c r="L535" s="106">
        <f t="shared" si="35"/>
        <v>295</v>
      </c>
      <c r="M535" s="127">
        <f t="shared" si="36"/>
        <v>295</v>
      </c>
    </row>
    <row r="536" spans="1:13" x14ac:dyDescent="0.2">
      <c r="A536" s="218" t="str">
        <f>'Net Gen'!B536</f>
        <v>89040101-Big Sandy 1</v>
      </c>
      <c r="B536" s="303">
        <f>'Net Gen'!C536</f>
        <v>44674.208333333336</v>
      </c>
      <c r="C536" s="304" t="str">
        <f>'Net Gen'!P536</f>
        <v>DISPATCHABLE</v>
      </c>
      <c r="D536" s="304">
        <f>'Net Gen'!E536</f>
        <v>62.122</v>
      </c>
      <c r="E536" s="304">
        <f>'Net Gen'!I536</f>
        <v>295</v>
      </c>
      <c r="F536" s="304">
        <f>'Net Gen'!K536</f>
        <v>295</v>
      </c>
      <c r="G536" s="304">
        <f>'Net Gen'!N536</f>
        <v>295</v>
      </c>
      <c r="H536" s="304">
        <f>'Net Gen'!O536</f>
        <v>295</v>
      </c>
      <c r="J536" s="124">
        <f t="shared" si="33"/>
        <v>1</v>
      </c>
      <c r="K536" s="112">
        <f t="shared" si="34"/>
        <v>295</v>
      </c>
      <c r="L536" s="106">
        <f t="shared" si="35"/>
        <v>295</v>
      </c>
      <c r="M536" s="127">
        <f t="shared" si="36"/>
        <v>295</v>
      </c>
    </row>
    <row r="537" spans="1:13" x14ac:dyDescent="0.2">
      <c r="A537" s="218" t="str">
        <f>'Net Gen'!B537</f>
        <v>89040101-Big Sandy 1</v>
      </c>
      <c r="B537" s="303">
        <f>'Net Gen'!C537</f>
        <v>44674.25</v>
      </c>
      <c r="C537" s="304" t="str">
        <f>'Net Gen'!P537</f>
        <v>DISPATCHABLE</v>
      </c>
      <c r="D537" s="304">
        <f>'Net Gen'!E537</f>
        <v>60.139000000000003</v>
      </c>
      <c r="E537" s="304">
        <f>'Net Gen'!I537</f>
        <v>295</v>
      </c>
      <c r="F537" s="304">
        <f>'Net Gen'!K537</f>
        <v>295</v>
      </c>
      <c r="G537" s="304">
        <f>'Net Gen'!N537</f>
        <v>295</v>
      </c>
      <c r="H537" s="304">
        <f>'Net Gen'!O537</f>
        <v>295</v>
      </c>
      <c r="J537" s="124">
        <f t="shared" si="33"/>
        <v>1</v>
      </c>
      <c r="K537" s="112">
        <f t="shared" si="34"/>
        <v>295</v>
      </c>
      <c r="L537" s="106">
        <f t="shared" si="35"/>
        <v>295</v>
      </c>
      <c r="M537" s="127">
        <f t="shared" si="36"/>
        <v>295</v>
      </c>
    </row>
    <row r="538" spans="1:13" x14ac:dyDescent="0.2">
      <c r="A538" s="218" t="str">
        <f>'Net Gen'!B538</f>
        <v>89040101-Big Sandy 1</v>
      </c>
      <c r="B538" s="303">
        <f>'Net Gen'!C538</f>
        <v>44674.291666666664</v>
      </c>
      <c r="C538" s="304" t="str">
        <f>'Net Gen'!P538</f>
        <v>DISPATCHABLE</v>
      </c>
      <c r="D538" s="304">
        <f>'Net Gen'!E538</f>
        <v>64.004000000000005</v>
      </c>
      <c r="E538" s="304">
        <f>'Net Gen'!I538</f>
        <v>295</v>
      </c>
      <c r="F538" s="304">
        <f>'Net Gen'!K538</f>
        <v>295</v>
      </c>
      <c r="G538" s="304">
        <f>'Net Gen'!N538</f>
        <v>295</v>
      </c>
      <c r="H538" s="304">
        <f>'Net Gen'!O538</f>
        <v>295</v>
      </c>
      <c r="J538" s="124">
        <f t="shared" si="33"/>
        <v>1</v>
      </c>
      <c r="K538" s="112">
        <f t="shared" si="34"/>
        <v>295</v>
      </c>
      <c r="L538" s="106">
        <f t="shared" si="35"/>
        <v>295</v>
      </c>
      <c r="M538" s="127">
        <f t="shared" si="36"/>
        <v>295</v>
      </c>
    </row>
    <row r="539" spans="1:13" x14ac:dyDescent="0.2">
      <c r="A539" s="218" t="str">
        <f>'Net Gen'!B539</f>
        <v>89040101-Big Sandy 1</v>
      </c>
      <c r="B539" s="303">
        <f>'Net Gen'!C539</f>
        <v>44674.333333333336</v>
      </c>
      <c r="C539" s="304" t="str">
        <f>'Net Gen'!P539</f>
        <v>DISPATCHABLE</v>
      </c>
      <c r="D539" s="304">
        <f>'Net Gen'!E539</f>
        <v>60.027999999999999</v>
      </c>
      <c r="E539" s="304">
        <f>'Net Gen'!I539</f>
        <v>295</v>
      </c>
      <c r="F539" s="304">
        <f>'Net Gen'!K539</f>
        <v>295</v>
      </c>
      <c r="G539" s="304">
        <f>'Net Gen'!N539</f>
        <v>295</v>
      </c>
      <c r="H539" s="304">
        <f>'Net Gen'!O539</f>
        <v>295</v>
      </c>
      <c r="J539" s="124">
        <f t="shared" si="33"/>
        <v>1</v>
      </c>
      <c r="K539" s="112">
        <f t="shared" si="34"/>
        <v>295</v>
      </c>
      <c r="L539" s="106">
        <f t="shared" si="35"/>
        <v>295</v>
      </c>
      <c r="M539" s="127">
        <f t="shared" si="36"/>
        <v>295</v>
      </c>
    </row>
    <row r="540" spans="1:13" x14ac:dyDescent="0.2">
      <c r="A540" s="218" t="str">
        <f>'Net Gen'!B540</f>
        <v>89040101-Big Sandy 1</v>
      </c>
      <c r="B540" s="303">
        <f>'Net Gen'!C540</f>
        <v>44674.375</v>
      </c>
      <c r="C540" s="304" t="str">
        <f>'Net Gen'!P540</f>
        <v>DISPATCHABLE</v>
      </c>
      <c r="D540" s="304">
        <f>'Net Gen'!E540</f>
        <v>65.739999999999995</v>
      </c>
      <c r="E540" s="304">
        <f>'Net Gen'!I540</f>
        <v>295</v>
      </c>
      <c r="F540" s="304">
        <f>'Net Gen'!K540</f>
        <v>295</v>
      </c>
      <c r="G540" s="304">
        <f>'Net Gen'!N540</f>
        <v>295</v>
      </c>
      <c r="H540" s="304">
        <f>'Net Gen'!O540</f>
        <v>295</v>
      </c>
      <c r="J540" s="124">
        <f t="shared" si="33"/>
        <v>1</v>
      </c>
      <c r="K540" s="112">
        <f t="shared" si="34"/>
        <v>295</v>
      </c>
      <c r="L540" s="106">
        <f t="shared" si="35"/>
        <v>295</v>
      </c>
      <c r="M540" s="127">
        <f t="shared" si="36"/>
        <v>295</v>
      </c>
    </row>
    <row r="541" spans="1:13" x14ac:dyDescent="0.2">
      <c r="A541" s="218" t="str">
        <f>'Net Gen'!B541</f>
        <v>89040101-Big Sandy 1</v>
      </c>
      <c r="B541" s="303">
        <f>'Net Gen'!C541</f>
        <v>44674.416666666664</v>
      </c>
      <c r="C541" s="304" t="str">
        <f>'Net Gen'!P541</f>
        <v>DISPATCHABLE</v>
      </c>
      <c r="D541" s="304">
        <f>'Net Gen'!E541</f>
        <v>60.472000000000001</v>
      </c>
      <c r="E541" s="304">
        <f>'Net Gen'!I541</f>
        <v>295</v>
      </c>
      <c r="F541" s="304">
        <f>'Net Gen'!K541</f>
        <v>295</v>
      </c>
      <c r="G541" s="304">
        <f>'Net Gen'!N541</f>
        <v>295</v>
      </c>
      <c r="H541" s="304">
        <f>'Net Gen'!O541</f>
        <v>295</v>
      </c>
      <c r="J541" s="124">
        <f t="shared" si="33"/>
        <v>1</v>
      </c>
      <c r="K541" s="112">
        <f t="shared" si="34"/>
        <v>295</v>
      </c>
      <c r="L541" s="106">
        <f t="shared" si="35"/>
        <v>295</v>
      </c>
      <c r="M541" s="127">
        <f t="shared" si="36"/>
        <v>295</v>
      </c>
    </row>
    <row r="542" spans="1:13" x14ac:dyDescent="0.2">
      <c r="A542" s="218" t="str">
        <f>'Net Gen'!B542</f>
        <v>89040101-Big Sandy 1</v>
      </c>
      <c r="B542" s="303">
        <f>'Net Gen'!C542</f>
        <v>44674.458333333336</v>
      </c>
      <c r="C542" s="304" t="str">
        <f>'Net Gen'!P542</f>
        <v>DISPATCHABLE</v>
      </c>
      <c r="D542" s="304">
        <f>'Net Gen'!E542</f>
        <v>66.698999999999998</v>
      </c>
      <c r="E542" s="304">
        <f>'Net Gen'!I542</f>
        <v>295</v>
      </c>
      <c r="F542" s="304">
        <f>'Net Gen'!K542</f>
        <v>295</v>
      </c>
      <c r="G542" s="304">
        <f>'Net Gen'!N542</f>
        <v>295</v>
      </c>
      <c r="H542" s="304">
        <f>'Net Gen'!O542</f>
        <v>295</v>
      </c>
      <c r="J542" s="124">
        <f t="shared" si="33"/>
        <v>1</v>
      </c>
      <c r="K542" s="112">
        <f t="shared" si="34"/>
        <v>295</v>
      </c>
      <c r="L542" s="106">
        <f t="shared" si="35"/>
        <v>295</v>
      </c>
      <c r="M542" s="127">
        <f t="shared" si="36"/>
        <v>295</v>
      </c>
    </row>
    <row r="543" spans="1:13" x14ac:dyDescent="0.2">
      <c r="A543" s="218" t="str">
        <f>'Net Gen'!B543</f>
        <v>89040101-Big Sandy 1</v>
      </c>
      <c r="B543" s="303">
        <f>'Net Gen'!C543</f>
        <v>44674.5</v>
      </c>
      <c r="C543" s="304" t="str">
        <f>'Net Gen'!P543</f>
        <v>DISPATCHABLE</v>
      </c>
      <c r="D543" s="304">
        <f>'Net Gen'!E543</f>
        <v>60.124000000000002</v>
      </c>
      <c r="E543" s="304">
        <f>'Net Gen'!I543</f>
        <v>295</v>
      </c>
      <c r="F543" s="304">
        <f>'Net Gen'!K543</f>
        <v>295</v>
      </c>
      <c r="G543" s="304">
        <f>'Net Gen'!N543</f>
        <v>295</v>
      </c>
      <c r="H543" s="304">
        <f>'Net Gen'!O543</f>
        <v>295</v>
      </c>
      <c r="J543" s="124">
        <f t="shared" si="33"/>
        <v>1</v>
      </c>
      <c r="K543" s="112">
        <f t="shared" si="34"/>
        <v>295</v>
      </c>
      <c r="L543" s="106">
        <f t="shared" si="35"/>
        <v>295</v>
      </c>
      <c r="M543" s="127">
        <f t="shared" si="36"/>
        <v>295</v>
      </c>
    </row>
    <row r="544" spans="1:13" x14ac:dyDescent="0.2">
      <c r="A544" s="218" t="str">
        <f>'Net Gen'!B544</f>
        <v>89040101-Big Sandy 1</v>
      </c>
      <c r="B544" s="303">
        <f>'Net Gen'!C544</f>
        <v>44674.541666666664</v>
      </c>
      <c r="C544" s="304" t="str">
        <f>'Net Gen'!P544</f>
        <v>DISPATCHABLE</v>
      </c>
      <c r="D544" s="304">
        <f>'Net Gen'!E544</f>
        <v>62.457999999999998</v>
      </c>
      <c r="E544" s="304">
        <f>'Net Gen'!I544</f>
        <v>295</v>
      </c>
      <c r="F544" s="304">
        <f>'Net Gen'!K544</f>
        <v>295</v>
      </c>
      <c r="G544" s="304">
        <f>'Net Gen'!N544</f>
        <v>295</v>
      </c>
      <c r="H544" s="304">
        <f>'Net Gen'!O544</f>
        <v>295</v>
      </c>
      <c r="J544" s="124">
        <f t="shared" si="33"/>
        <v>1</v>
      </c>
      <c r="K544" s="112">
        <f t="shared" si="34"/>
        <v>295</v>
      </c>
      <c r="L544" s="106">
        <f t="shared" si="35"/>
        <v>295</v>
      </c>
      <c r="M544" s="127">
        <f t="shared" si="36"/>
        <v>295</v>
      </c>
    </row>
    <row r="545" spans="1:13" x14ac:dyDescent="0.2">
      <c r="A545" s="218" t="str">
        <f>'Net Gen'!B545</f>
        <v>89040101-Big Sandy 1</v>
      </c>
      <c r="B545" s="303">
        <f>'Net Gen'!C545</f>
        <v>44674.583333333336</v>
      </c>
      <c r="C545" s="304" t="str">
        <f>'Net Gen'!P545</f>
        <v>DISPATCHABLE</v>
      </c>
      <c r="D545" s="304">
        <f>'Net Gen'!E545</f>
        <v>70.954999999999998</v>
      </c>
      <c r="E545" s="304">
        <f>'Net Gen'!I545</f>
        <v>295</v>
      </c>
      <c r="F545" s="304">
        <f>'Net Gen'!K545</f>
        <v>295</v>
      </c>
      <c r="G545" s="304">
        <f>'Net Gen'!N545</f>
        <v>295</v>
      </c>
      <c r="H545" s="304">
        <f>'Net Gen'!O545</f>
        <v>295</v>
      </c>
      <c r="J545" s="124">
        <f t="shared" si="33"/>
        <v>1</v>
      </c>
      <c r="K545" s="112">
        <f t="shared" si="34"/>
        <v>295</v>
      </c>
      <c r="L545" s="106">
        <f t="shared" si="35"/>
        <v>295</v>
      </c>
      <c r="M545" s="127">
        <f t="shared" si="36"/>
        <v>295</v>
      </c>
    </row>
    <row r="546" spans="1:13" x14ac:dyDescent="0.2">
      <c r="A546" s="218" t="str">
        <f>'Net Gen'!B546</f>
        <v>89040101-Big Sandy 1</v>
      </c>
      <c r="B546" s="303">
        <f>'Net Gen'!C546</f>
        <v>44674.625</v>
      </c>
      <c r="C546" s="304" t="str">
        <f>'Net Gen'!P546</f>
        <v>DISPATCHABLE</v>
      </c>
      <c r="D546" s="304">
        <f>'Net Gen'!E546</f>
        <v>65.063999999999993</v>
      </c>
      <c r="E546" s="304">
        <f>'Net Gen'!I546</f>
        <v>295</v>
      </c>
      <c r="F546" s="304">
        <f>'Net Gen'!K546</f>
        <v>295</v>
      </c>
      <c r="G546" s="304">
        <f>'Net Gen'!N546</f>
        <v>295</v>
      </c>
      <c r="H546" s="304">
        <f>'Net Gen'!O546</f>
        <v>295</v>
      </c>
      <c r="J546" s="124">
        <f t="shared" si="33"/>
        <v>1</v>
      </c>
      <c r="K546" s="112">
        <f t="shared" si="34"/>
        <v>295</v>
      </c>
      <c r="L546" s="106">
        <f t="shared" si="35"/>
        <v>295</v>
      </c>
      <c r="M546" s="127">
        <f t="shared" si="36"/>
        <v>295</v>
      </c>
    </row>
    <row r="547" spans="1:13" x14ac:dyDescent="0.2">
      <c r="A547" s="218" t="str">
        <f>'Net Gen'!B547</f>
        <v>89040101-Big Sandy 1</v>
      </c>
      <c r="B547" s="303">
        <f>'Net Gen'!C547</f>
        <v>44674.666666666664</v>
      </c>
      <c r="C547" s="304" t="str">
        <f>'Net Gen'!P547</f>
        <v>DISPATCHABLE</v>
      </c>
      <c r="D547" s="304">
        <f>'Net Gen'!E547</f>
        <v>66.456999999999994</v>
      </c>
      <c r="E547" s="304">
        <f>'Net Gen'!I547</f>
        <v>295</v>
      </c>
      <c r="F547" s="304">
        <f>'Net Gen'!K547</f>
        <v>295</v>
      </c>
      <c r="G547" s="304">
        <f>'Net Gen'!N547</f>
        <v>295</v>
      </c>
      <c r="H547" s="304">
        <f>'Net Gen'!O547</f>
        <v>295</v>
      </c>
      <c r="J547" s="124">
        <f t="shared" si="33"/>
        <v>1</v>
      </c>
      <c r="K547" s="112">
        <f t="shared" si="34"/>
        <v>295</v>
      </c>
      <c r="L547" s="106">
        <f t="shared" si="35"/>
        <v>295</v>
      </c>
      <c r="M547" s="127">
        <f t="shared" si="36"/>
        <v>295</v>
      </c>
    </row>
    <row r="548" spans="1:13" x14ac:dyDescent="0.2">
      <c r="A548" s="218" t="str">
        <f>'Net Gen'!B548</f>
        <v>89040101-Big Sandy 1</v>
      </c>
      <c r="B548" s="303">
        <f>'Net Gen'!C548</f>
        <v>44674.708333333336</v>
      </c>
      <c r="C548" s="304" t="str">
        <f>'Net Gen'!P548</f>
        <v>DISPATCHABLE</v>
      </c>
      <c r="D548" s="304">
        <f>'Net Gen'!E548</f>
        <v>104.798</v>
      </c>
      <c r="E548" s="304">
        <f>'Net Gen'!I548</f>
        <v>295</v>
      </c>
      <c r="F548" s="304">
        <f>'Net Gen'!K548</f>
        <v>295</v>
      </c>
      <c r="G548" s="304">
        <f>'Net Gen'!N548</f>
        <v>295</v>
      </c>
      <c r="H548" s="304">
        <f>'Net Gen'!O548</f>
        <v>295</v>
      </c>
      <c r="J548" s="124">
        <f t="shared" si="33"/>
        <v>1</v>
      </c>
      <c r="K548" s="112">
        <f t="shared" si="34"/>
        <v>295</v>
      </c>
      <c r="L548" s="106">
        <f t="shared" si="35"/>
        <v>295</v>
      </c>
      <c r="M548" s="127">
        <f t="shared" si="36"/>
        <v>295</v>
      </c>
    </row>
    <row r="549" spans="1:13" x14ac:dyDescent="0.2">
      <c r="A549" s="218" t="str">
        <f>'Net Gen'!B549</f>
        <v>89040101-Big Sandy 1</v>
      </c>
      <c r="B549" s="303">
        <f>'Net Gen'!C549</f>
        <v>44674.75</v>
      </c>
      <c r="C549" s="304" t="str">
        <f>'Net Gen'!P549</f>
        <v>DISPATCHABLE</v>
      </c>
      <c r="D549" s="304">
        <f>'Net Gen'!E549</f>
        <v>214.601</v>
      </c>
      <c r="E549" s="304">
        <f>'Net Gen'!I549</f>
        <v>288</v>
      </c>
      <c r="F549" s="304">
        <f>'Net Gen'!K549</f>
        <v>295</v>
      </c>
      <c r="G549" s="304">
        <f>'Net Gen'!N549</f>
        <v>295</v>
      </c>
      <c r="H549" s="304">
        <f>'Net Gen'!O549</f>
        <v>295</v>
      </c>
      <c r="J549" s="124">
        <f t="shared" si="33"/>
        <v>1</v>
      </c>
      <c r="K549" s="112">
        <f t="shared" si="34"/>
        <v>295</v>
      </c>
      <c r="L549" s="106">
        <f t="shared" si="35"/>
        <v>295</v>
      </c>
      <c r="M549" s="127">
        <f t="shared" si="36"/>
        <v>288</v>
      </c>
    </row>
    <row r="550" spans="1:13" x14ac:dyDescent="0.2">
      <c r="A550" s="218" t="str">
        <f>'Net Gen'!B550</f>
        <v>89040101-Big Sandy 1</v>
      </c>
      <c r="B550" s="303">
        <f>'Net Gen'!C550</f>
        <v>44674.791666666664</v>
      </c>
      <c r="C550" s="304" t="str">
        <f>'Net Gen'!P550</f>
        <v>DISPATCHABLE</v>
      </c>
      <c r="D550" s="304">
        <f>'Net Gen'!E550</f>
        <v>242.52199999999999</v>
      </c>
      <c r="E550" s="304">
        <f>'Net Gen'!I550</f>
        <v>246</v>
      </c>
      <c r="F550" s="304">
        <f>'Net Gen'!K550</f>
        <v>295</v>
      </c>
      <c r="G550" s="304">
        <f>'Net Gen'!N550</f>
        <v>295</v>
      </c>
      <c r="H550" s="304">
        <f>'Net Gen'!O550</f>
        <v>295</v>
      </c>
      <c r="J550" s="124">
        <f t="shared" si="33"/>
        <v>1</v>
      </c>
      <c r="K550" s="112">
        <f t="shared" si="34"/>
        <v>295</v>
      </c>
      <c r="L550" s="106">
        <f t="shared" si="35"/>
        <v>295</v>
      </c>
      <c r="M550" s="127">
        <f t="shared" si="36"/>
        <v>246</v>
      </c>
    </row>
    <row r="551" spans="1:13" x14ac:dyDescent="0.2">
      <c r="A551" s="218" t="str">
        <f>'Net Gen'!B551</f>
        <v>89040101-Big Sandy 1</v>
      </c>
      <c r="B551" s="303">
        <f>'Net Gen'!C551</f>
        <v>44674.833333333336</v>
      </c>
      <c r="C551" s="304" t="str">
        <f>'Net Gen'!P551</f>
        <v>DISPATCHABLE</v>
      </c>
      <c r="D551" s="304">
        <f>'Net Gen'!E551</f>
        <v>223.643</v>
      </c>
      <c r="E551" s="304">
        <f>'Net Gen'!I551</f>
        <v>245</v>
      </c>
      <c r="F551" s="304">
        <f>'Net Gen'!K551</f>
        <v>295</v>
      </c>
      <c r="G551" s="304">
        <f>'Net Gen'!N551</f>
        <v>295</v>
      </c>
      <c r="H551" s="304">
        <f>'Net Gen'!O551</f>
        <v>295</v>
      </c>
      <c r="J551" s="124">
        <f t="shared" si="33"/>
        <v>1</v>
      </c>
      <c r="K551" s="112">
        <f t="shared" si="34"/>
        <v>295</v>
      </c>
      <c r="L551" s="106">
        <f t="shared" si="35"/>
        <v>295</v>
      </c>
      <c r="M551" s="127">
        <f t="shared" si="36"/>
        <v>245</v>
      </c>
    </row>
    <row r="552" spans="1:13" x14ac:dyDescent="0.2">
      <c r="A552" s="218" t="str">
        <f>'Net Gen'!B552</f>
        <v>89040101-Big Sandy 1</v>
      </c>
      <c r="B552" s="303">
        <f>'Net Gen'!C552</f>
        <v>44674.875</v>
      </c>
      <c r="C552" s="304" t="str">
        <f>'Net Gen'!P552</f>
        <v>DISPATCHABLE</v>
      </c>
      <c r="D552" s="304">
        <f>'Net Gen'!E552</f>
        <v>240.827</v>
      </c>
      <c r="E552" s="304">
        <f>'Net Gen'!I552</f>
        <v>251</v>
      </c>
      <c r="F552" s="304">
        <f>'Net Gen'!K552</f>
        <v>295</v>
      </c>
      <c r="G552" s="304">
        <f>'Net Gen'!N552</f>
        <v>295</v>
      </c>
      <c r="H552" s="304">
        <f>'Net Gen'!O552</f>
        <v>295</v>
      </c>
      <c r="J552" s="124">
        <f t="shared" si="33"/>
        <v>1</v>
      </c>
      <c r="K552" s="112">
        <f t="shared" si="34"/>
        <v>295</v>
      </c>
      <c r="L552" s="106">
        <f t="shared" si="35"/>
        <v>295</v>
      </c>
      <c r="M552" s="127">
        <f t="shared" si="36"/>
        <v>251</v>
      </c>
    </row>
    <row r="553" spans="1:13" x14ac:dyDescent="0.2">
      <c r="A553" s="218" t="str">
        <f>'Net Gen'!B553</f>
        <v>89040101-Big Sandy 1</v>
      </c>
      <c r="B553" s="303">
        <f>'Net Gen'!C553</f>
        <v>44674.916666666664</v>
      </c>
      <c r="C553" s="304" t="str">
        <f>'Net Gen'!P553</f>
        <v>DISPATCHABLE</v>
      </c>
      <c r="D553" s="304">
        <f>'Net Gen'!E553</f>
        <v>226.38499999999999</v>
      </c>
      <c r="E553" s="304">
        <f>'Net Gen'!I553</f>
        <v>246</v>
      </c>
      <c r="F553" s="304">
        <f>'Net Gen'!K553</f>
        <v>295</v>
      </c>
      <c r="G553" s="304">
        <f>'Net Gen'!N553</f>
        <v>295</v>
      </c>
      <c r="H553" s="304">
        <f>'Net Gen'!O553</f>
        <v>295</v>
      </c>
      <c r="J553" s="124">
        <f t="shared" si="33"/>
        <v>1</v>
      </c>
      <c r="K553" s="112">
        <f t="shared" si="34"/>
        <v>295</v>
      </c>
      <c r="L553" s="106">
        <f t="shared" si="35"/>
        <v>295</v>
      </c>
      <c r="M553" s="127">
        <f t="shared" si="36"/>
        <v>246</v>
      </c>
    </row>
    <row r="554" spans="1:13" x14ac:dyDescent="0.2">
      <c r="A554" s="218" t="str">
        <f>'Net Gen'!B554</f>
        <v>89040101-Big Sandy 1</v>
      </c>
      <c r="B554" s="303">
        <f>'Net Gen'!C554</f>
        <v>44674.958333333336</v>
      </c>
      <c r="C554" s="304" t="str">
        <f>'Net Gen'!P554</f>
        <v>DISPATCHABLE</v>
      </c>
      <c r="D554" s="304">
        <f>'Net Gen'!E554</f>
        <v>221.131</v>
      </c>
      <c r="E554" s="304">
        <f>'Net Gen'!I554</f>
        <v>246</v>
      </c>
      <c r="F554" s="304">
        <f>'Net Gen'!K554</f>
        <v>295</v>
      </c>
      <c r="G554" s="304">
        <f>'Net Gen'!N554</f>
        <v>295</v>
      </c>
      <c r="H554" s="304">
        <f>'Net Gen'!O554</f>
        <v>295</v>
      </c>
      <c r="J554" s="124">
        <f t="shared" si="33"/>
        <v>1</v>
      </c>
      <c r="K554" s="112">
        <f t="shared" si="34"/>
        <v>295</v>
      </c>
      <c r="L554" s="106">
        <f t="shared" si="35"/>
        <v>295</v>
      </c>
      <c r="M554" s="127">
        <f t="shared" si="36"/>
        <v>246</v>
      </c>
    </row>
    <row r="555" spans="1:13" x14ac:dyDescent="0.2">
      <c r="A555" s="218" t="str">
        <f>'Net Gen'!B555</f>
        <v>89040101-Big Sandy 1</v>
      </c>
      <c r="B555" s="303">
        <f>'Net Gen'!C555</f>
        <v>44675</v>
      </c>
      <c r="C555" s="304" t="str">
        <f>'Net Gen'!P555</f>
        <v>DISPATCHABLE</v>
      </c>
      <c r="D555" s="304">
        <f>'Net Gen'!E555</f>
        <v>157.22200000000001</v>
      </c>
      <c r="E555" s="304">
        <f>'Net Gen'!I555</f>
        <v>246</v>
      </c>
      <c r="F555" s="304">
        <f>'Net Gen'!K555</f>
        <v>295</v>
      </c>
      <c r="G555" s="304">
        <f>'Net Gen'!N555</f>
        <v>295</v>
      </c>
      <c r="H555" s="304">
        <f>'Net Gen'!O555</f>
        <v>295</v>
      </c>
      <c r="J555" s="124">
        <f t="shared" si="33"/>
        <v>1</v>
      </c>
      <c r="K555" s="112">
        <f t="shared" si="34"/>
        <v>295</v>
      </c>
      <c r="L555" s="106">
        <f t="shared" si="35"/>
        <v>295</v>
      </c>
      <c r="M555" s="127">
        <f t="shared" si="36"/>
        <v>246</v>
      </c>
    </row>
    <row r="556" spans="1:13" x14ac:dyDescent="0.2">
      <c r="A556" s="218" t="str">
        <f>'Net Gen'!B556</f>
        <v>89040101-Big Sandy 1</v>
      </c>
      <c r="B556" s="303">
        <f>'Net Gen'!C556</f>
        <v>44675.041666666664</v>
      </c>
      <c r="C556" s="304" t="str">
        <f>'Net Gen'!P556</f>
        <v>DISPATCHABLE</v>
      </c>
      <c r="D556" s="304">
        <f>'Net Gen'!E556</f>
        <v>87.56</v>
      </c>
      <c r="E556" s="304">
        <f>'Net Gen'!I556</f>
        <v>91</v>
      </c>
      <c r="F556" s="304">
        <f>'Net Gen'!K556</f>
        <v>295</v>
      </c>
      <c r="G556" s="304">
        <f>'Net Gen'!N556</f>
        <v>295</v>
      </c>
      <c r="H556" s="304">
        <f>'Net Gen'!O556</f>
        <v>295</v>
      </c>
      <c r="J556" s="124">
        <f t="shared" si="33"/>
        <v>1</v>
      </c>
      <c r="K556" s="112">
        <f t="shared" si="34"/>
        <v>295</v>
      </c>
      <c r="L556" s="106">
        <f t="shared" si="35"/>
        <v>295</v>
      </c>
      <c r="M556" s="127">
        <f t="shared" si="36"/>
        <v>91</v>
      </c>
    </row>
    <row r="557" spans="1:13" x14ac:dyDescent="0.2">
      <c r="A557" s="218" t="str">
        <f>'Net Gen'!B557</f>
        <v>89040101-Big Sandy 1</v>
      </c>
      <c r="B557" s="303">
        <f>'Net Gen'!C557</f>
        <v>44675.083333333336</v>
      </c>
      <c r="C557" s="304" t="str">
        <f>'Net Gen'!P557</f>
        <v>DISPATCHABLE</v>
      </c>
      <c r="D557" s="304">
        <f>'Net Gen'!E557</f>
        <v>59.826000000000001</v>
      </c>
      <c r="E557" s="304">
        <f>'Net Gen'!I557</f>
        <v>110</v>
      </c>
      <c r="F557" s="304">
        <f>'Net Gen'!K557</f>
        <v>295</v>
      </c>
      <c r="G557" s="304">
        <f>'Net Gen'!N557</f>
        <v>295</v>
      </c>
      <c r="H557" s="304">
        <f>'Net Gen'!O557</f>
        <v>295</v>
      </c>
      <c r="J557" s="124">
        <f t="shared" si="33"/>
        <v>1</v>
      </c>
      <c r="K557" s="112">
        <f t="shared" si="34"/>
        <v>295</v>
      </c>
      <c r="L557" s="106">
        <f t="shared" si="35"/>
        <v>295</v>
      </c>
      <c r="M557" s="127">
        <f t="shared" si="36"/>
        <v>110</v>
      </c>
    </row>
    <row r="558" spans="1:13" x14ac:dyDescent="0.2">
      <c r="A558" s="218" t="str">
        <f>'Net Gen'!B558</f>
        <v>89040101-Big Sandy 1</v>
      </c>
      <c r="B558" s="303">
        <f>'Net Gen'!C558</f>
        <v>44675.125</v>
      </c>
      <c r="C558" s="304" t="str">
        <f>'Net Gen'!P558</f>
        <v>DISPATCHABLE</v>
      </c>
      <c r="D558" s="304">
        <f>'Net Gen'!E558</f>
        <v>63.078000000000003</v>
      </c>
      <c r="E558" s="304">
        <f>'Net Gen'!I558</f>
        <v>295</v>
      </c>
      <c r="F558" s="304">
        <f>'Net Gen'!K558</f>
        <v>295</v>
      </c>
      <c r="G558" s="304">
        <f>'Net Gen'!N558</f>
        <v>295</v>
      </c>
      <c r="H558" s="304">
        <f>'Net Gen'!O558</f>
        <v>295</v>
      </c>
      <c r="J558" s="124">
        <f t="shared" si="33"/>
        <v>1</v>
      </c>
      <c r="K558" s="112">
        <f t="shared" si="34"/>
        <v>295</v>
      </c>
      <c r="L558" s="106">
        <f t="shared" si="35"/>
        <v>295</v>
      </c>
      <c r="M558" s="127">
        <f t="shared" si="36"/>
        <v>295</v>
      </c>
    </row>
    <row r="559" spans="1:13" x14ac:dyDescent="0.2">
      <c r="A559" s="218" t="str">
        <f>'Net Gen'!B559</f>
        <v>89040101-Big Sandy 1</v>
      </c>
      <c r="B559" s="303">
        <f>'Net Gen'!C559</f>
        <v>44675.166666666664</v>
      </c>
      <c r="C559" s="304" t="str">
        <f>'Net Gen'!P559</f>
        <v>DISPATCHABLE</v>
      </c>
      <c r="D559" s="304">
        <f>'Net Gen'!E559</f>
        <v>60.213999999999999</v>
      </c>
      <c r="E559" s="304">
        <f>'Net Gen'!I559</f>
        <v>295</v>
      </c>
      <c r="F559" s="304">
        <f>'Net Gen'!K559</f>
        <v>295</v>
      </c>
      <c r="G559" s="304">
        <f>'Net Gen'!N559</f>
        <v>295</v>
      </c>
      <c r="H559" s="304">
        <f>'Net Gen'!O559</f>
        <v>295</v>
      </c>
      <c r="J559" s="124">
        <f t="shared" si="33"/>
        <v>1</v>
      </c>
      <c r="K559" s="112">
        <f t="shared" si="34"/>
        <v>295</v>
      </c>
      <c r="L559" s="106">
        <f t="shared" si="35"/>
        <v>295</v>
      </c>
      <c r="M559" s="127">
        <f t="shared" si="36"/>
        <v>295</v>
      </c>
    </row>
    <row r="560" spans="1:13" x14ac:dyDescent="0.2">
      <c r="A560" s="218" t="str">
        <f>'Net Gen'!B560</f>
        <v>89040101-Big Sandy 1</v>
      </c>
      <c r="B560" s="303">
        <f>'Net Gen'!C560</f>
        <v>44675.208333333336</v>
      </c>
      <c r="C560" s="304" t="str">
        <f>'Net Gen'!P560</f>
        <v>DISPATCHABLE</v>
      </c>
      <c r="D560" s="304">
        <f>'Net Gen'!E560</f>
        <v>60.033999999999999</v>
      </c>
      <c r="E560" s="304">
        <f>'Net Gen'!I560</f>
        <v>295</v>
      </c>
      <c r="F560" s="304">
        <f>'Net Gen'!K560</f>
        <v>295</v>
      </c>
      <c r="G560" s="304">
        <f>'Net Gen'!N560</f>
        <v>295</v>
      </c>
      <c r="H560" s="304">
        <f>'Net Gen'!O560</f>
        <v>295</v>
      </c>
      <c r="J560" s="124">
        <f t="shared" si="33"/>
        <v>1</v>
      </c>
      <c r="K560" s="112">
        <f t="shared" si="34"/>
        <v>295</v>
      </c>
      <c r="L560" s="106">
        <f t="shared" si="35"/>
        <v>295</v>
      </c>
      <c r="M560" s="127">
        <f t="shared" si="36"/>
        <v>295</v>
      </c>
    </row>
    <row r="561" spans="1:13" x14ac:dyDescent="0.2">
      <c r="A561" s="218" t="str">
        <f>'Net Gen'!B561</f>
        <v>89040101-Big Sandy 1</v>
      </c>
      <c r="B561" s="303">
        <f>'Net Gen'!C561</f>
        <v>44675.25</v>
      </c>
      <c r="C561" s="304" t="str">
        <f>'Net Gen'!P561</f>
        <v>DISPATCHABLE</v>
      </c>
      <c r="D561" s="304">
        <f>'Net Gen'!E561</f>
        <v>59.963000000000001</v>
      </c>
      <c r="E561" s="304">
        <f>'Net Gen'!I561</f>
        <v>295</v>
      </c>
      <c r="F561" s="304">
        <f>'Net Gen'!K561</f>
        <v>295</v>
      </c>
      <c r="G561" s="304">
        <f>'Net Gen'!N561</f>
        <v>295</v>
      </c>
      <c r="H561" s="304">
        <f>'Net Gen'!O561</f>
        <v>295</v>
      </c>
      <c r="J561" s="124">
        <f t="shared" si="33"/>
        <v>1</v>
      </c>
      <c r="K561" s="112">
        <f t="shared" si="34"/>
        <v>295</v>
      </c>
      <c r="L561" s="106">
        <f t="shared" si="35"/>
        <v>295</v>
      </c>
      <c r="M561" s="127">
        <f t="shared" si="36"/>
        <v>295</v>
      </c>
    </row>
    <row r="562" spans="1:13" x14ac:dyDescent="0.2">
      <c r="A562" s="218" t="str">
        <f>'Net Gen'!B562</f>
        <v>89040101-Big Sandy 1</v>
      </c>
      <c r="B562" s="303">
        <f>'Net Gen'!C562</f>
        <v>44675.291666666664</v>
      </c>
      <c r="C562" s="304" t="str">
        <f>'Net Gen'!P562</f>
        <v>DISPATCHABLE</v>
      </c>
      <c r="D562" s="304">
        <f>'Net Gen'!E562</f>
        <v>60.03</v>
      </c>
      <c r="E562" s="304">
        <f>'Net Gen'!I562</f>
        <v>295</v>
      </c>
      <c r="F562" s="304">
        <f>'Net Gen'!K562</f>
        <v>295</v>
      </c>
      <c r="G562" s="304">
        <f>'Net Gen'!N562</f>
        <v>295</v>
      </c>
      <c r="H562" s="304">
        <f>'Net Gen'!O562</f>
        <v>295</v>
      </c>
      <c r="J562" s="124">
        <f t="shared" si="33"/>
        <v>1</v>
      </c>
      <c r="K562" s="112">
        <f t="shared" si="34"/>
        <v>295</v>
      </c>
      <c r="L562" s="106">
        <f t="shared" si="35"/>
        <v>295</v>
      </c>
      <c r="M562" s="127">
        <f t="shared" si="36"/>
        <v>295</v>
      </c>
    </row>
    <row r="563" spans="1:13" x14ac:dyDescent="0.2">
      <c r="A563" s="218" t="str">
        <f>'Net Gen'!B563</f>
        <v>89040101-Big Sandy 1</v>
      </c>
      <c r="B563" s="303">
        <f>'Net Gen'!C563</f>
        <v>44675.333333333336</v>
      </c>
      <c r="C563" s="304" t="str">
        <f>'Net Gen'!P563</f>
        <v>DISPATCHABLE</v>
      </c>
      <c r="D563" s="304">
        <f>'Net Gen'!E563</f>
        <v>60.015000000000001</v>
      </c>
      <c r="E563" s="304">
        <f>'Net Gen'!I563</f>
        <v>295</v>
      </c>
      <c r="F563" s="304">
        <f>'Net Gen'!K563</f>
        <v>295</v>
      </c>
      <c r="G563" s="304">
        <f>'Net Gen'!N563</f>
        <v>295</v>
      </c>
      <c r="H563" s="304">
        <f>'Net Gen'!O563</f>
        <v>295</v>
      </c>
      <c r="J563" s="124">
        <f t="shared" si="33"/>
        <v>1</v>
      </c>
      <c r="K563" s="112">
        <f t="shared" si="34"/>
        <v>295</v>
      </c>
      <c r="L563" s="106">
        <f t="shared" si="35"/>
        <v>295</v>
      </c>
      <c r="M563" s="127">
        <f t="shared" si="36"/>
        <v>295</v>
      </c>
    </row>
    <row r="564" spans="1:13" x14ac:dyDescent="0.2">
      <c r="A564" s="218" t="str">
        <f>'Net Gen'!B564</f>
        <v>89040101-Big Sandy 1</v>
      </c>
      <c r="B564" s="303">
        <f>'Net Gen'!C564</f>
        <v>44675.375</v>
      </c>
      <c r="C564" s="304" t="str">
        <f>'Net Gen'!P564</f>
        <v>DISPATCHABLE</v>
      </c>
      <c r="D564" s="304">
        <f>'Net Gen'!E564</f>
        <v>67.010000000000005</v>
      </c>
      <c r="E564" s="304">
        <f>'Net Gen'!I564</f>
        <v>295</v>
      </c>
      <c r="F564" s="304">
        <f>'Net Gen'!K564</f>
        <v>295</v>
      </c>
      <c r="G564" s="304">
        <f>'Net Gen'!N564</f>
        <v>295</v>
      </c>
      <c r="H564" s="304">
        <f>'Net Gen'!O564</f>
        <v>295</v>
      </c>
      <c r="J564" s="124">
        <f t="shared" si="33"/>
        <v>1</v>
      </c>
      <c r="K564" s="112">
        <f t="shared" si="34"/>
        <v>295</v>
      </c>
      <c r="L564" s="106">
        <f t="shared" si="35"/>
        <v>295</v>
      </c>
      <c r="M564" s="127">
        <f t="shared" si="36"/>
        <v>295</v>
      </c>
    </row>
    <row r="565" spans="1:13" x14ac:dyDescent="0.2">
      <c r="A565" s="218" t="str">
        <f>'Net Gen'!B565</f>
        <v>89040101-Big Sandy 1</v>
      </c>
      <c r="B565" s="303">
        <f>'Net Gen'!C565</f>
        <v>44675.416666666664</v>
      </c>
      <c r="C565" s="304" t="str">
        <f>'Net Gen'!P565</f>
        <v>DISPATCHABLE</v>
      </c>
      <c r="D565" s="304">
        <f>'Net Gen'!E565</f>
        <v>61.484000000000002</v>
      </c>
      <c r="E565" s="304">
        <f>'Net Gen'!I565</f>
        <v>295</v>
      </c>
      <c r="F565" s="304">
        <f>'Net Gen'!K565</f>
        <v>295</v>
      </c>
      <c r="G565" s="304">
        <f>'Net Gen'!N565</f>
        <v>295</v>
      </c>
      <c r="H565" s="304">
        <f>'Net Gen'!O565</f>
        <v>295</v>
      </c>
      <c r="J565" s="124">
        <f t="shared" si="33"/>
        <v>1</v>
      </c>
      <c r="K565" s="112">
        <f t="shared" si="34"/>
        <v>295</v>
      </c>
      <c r="L565" s="106">
        <f t="shared" si="35"/>
        <v>295</v>
      </c>
      <c r="M565" s="127">
        <f t="shared" si="36"/>
        <v>295</v>
      </c>
    </row>
    <row r="566" spans="1:13" x14ac:dyDescent="0.2">
      <c r="A566" s="218" t="str">
        <f>'Net Gen'!B566</f>
        <v>89040101-Big Sandy 1</v>
      </c>
      <c r="B566" s="303">
        <f>'Net Gen'!C566</f>
        <v>44675.458333333336</v>
      </c>
      <c r="C566" s="304" t="str">
        <f>'Net Gen'!P566</f>
        <v>DISPATCHABLE</v>
      </c>
      <c r="D566" s="304">
        <f>'Net Gen'!E566</f>
        <v>59.98</v>
      </c>
      <c r="E566" s="304">
        <f>'Net Gen'!I566</f>
        <v>295</v>
      </c>
      <c r="F566" s="304">
        <f>'Net Gen'!K566</f>
        <v>295</v>
      </c>
      <c r="G566" s="304">
        <f>'Net Gen'!N566</f>
        <v>295</v>
      </c>
      <c r="H566" s="304">
        <f>'Net Gen'!O566</f>
        <v>295</v>
      </c>
      <c r="J566" s="124">
        <f t="shared" si="33"/>
        <v>1</v>
      </c>
      <c r="K566" s="112">
        <f t="shared" si="34"/>
        <v>295</v>
      </c>
      <c r="L566" s="106">
        <f t="shared" si="35"/>
        <v>295</v>
      </c>
      <c r="M566" s="127">
        <f t="shared" si="36"/>
        <v>295</v>
      </c>
    </row>
    <row r="567" spans="1:13" x14ac:dyDescent="0.2">
      <c r="A567" s="218" t="str">
        <f>'Net Gen'!B567</f>
        <v>89040101-Big Sandy 1</v>
      </c>
      <c r="B567" s="303">
        <f>'Net Gen'!C567</f>
        <v>44675.5</v>
      </c>
      <c r="C567" s="304" t="str">
        <f>'Net Gen'!P567</f>
        <v>DISPATCHABLE</v>
      </c>
      <c r="D567" s="304">
        <f>'Net Gen'!E567</f>
        <v>60.45</v>
      </c>
      <c r="E567" s="304">
        <f>'Net Gen'!I567</f>
        <v>295</v>
      </c>
      <c r="F567" s="304">
        <f>'Net Gen'!K567</f>
        <v>295</v>
      </c>
      <c r="G567" s="304">
        <f>'Net Gen'!N567</f>
        <v>295</v>
      </c>
      <c r="H567" s="304">
        <f>'Net Gen'!O567</f>
        <v>295</v>
      </c>
      <c r="J567" s="124">
        <f t="shared" si="33"/>
        <v>1</v>
      </c>
      <c r="K567" s="112">
        <f t="shared" si="34"/>
        <v>295</v>
      </c>
      <c r="L567" s="106">
        <f t="shared" si="35"/>
        <v>295</v>
      </c>
      <c r="M567" s="127">
        <f t="shared" si="36"/>
        <v>295</v>
      </c>
    </row>
    <row r="568" spans="1:13" x14ac:dyDescent="0.2">
      <c r="A568" s="218" t="str">
        <f>'Net Gen'!B568</f>
        <v>89040101-Big Sandy 1</v>
      </c>
      <c r="B568" s="303">
        <f>'Net Gen'!C568</f>
        <v>44675.541666666664</v>
      </c>
      <c r="C568" s="304" t="str">
        <f>'Net Gen'!P568</f>
        <v>DISPATCHABLE</v>
      </c>
      <c r="D568" s="304">
        <f>'Net Gen'!E568</f>
        <v>93.391000000000005</v>
      </c>
      <c r="E568" s="304">
        <f>'Net Gen'!I568</f>
        <v>295</v>
      </c>
      <c r="F568" s="304">
        <f>'Net Gen'!K568</f>
        <v>295</v>
      </c>
      <c r="G568" s="304">
        <f>'Net Gen'!N568</f>
        <v>295</v>
      </c>
      <c r="H568" s="304">
        <f>'Net Gen'!O568</f>
        <v>295</v>
      </c>
      <c r="J568" s="124">
        <f t="shared" si="33"/>
        <v>1</v>
      </c>
      <c r="K568" s="112">
        <f t="shared" si="34"/>
        <v>295</v>
      </c>
      <c r="L568" s="106">
        <f t="shared" si="35"/>
        <v>295</v>
      </c>
      <c r="M568" s="127">
        <f t="shared" si="36"/>
        <v>295</v>
      </c>
    </row>
    <row r="569" spans="1:13" x14ac:dyDescent="0.2">
      <c r="A569" s="218" t="str">
        <f>'Net Gen'!B569</f>
        <v>89040101-Big Sandy 1</v>
      </c>
      <c r="B569" s="303">
        <f>'Net Gen'!C569</f>
        <v>44675.583333333336</v>
      </c>
      <c r="C569" s="304" t="str">
        <f>'Net Gen'!P569</f>
        <v>DISPATCHABLE</v>
      </c>
      <c r="D569" s="304">
        <f>'Net Gen'!E569</f>
        <v>129.035</v>
      </c>
      <c r="E569" s="304">
        <f>'Net Gen'!I569</f>
        <v>295</v>
      </c>
      <c r="F569" s="304">
        <f>'Net Gen'!K569</f>
        <v>295</v>
      </c>
      <c r="G569" s="304">
        <f>'Net Gen'!N569</f>
        <v>295</v>
      </c>
      <c r="H569" s="304">
        <f>'Net Gen'!O569</f>
        <v>295</v>
      </c>
      <c r="J569" s="124">
        <f t="shared" si="33"/>
        <v>1</v>
      </c>
      <c r="K569" s="112">
        <f t="shared" si="34"/>
        <v>295</v>
      </c>
      <c r="L569" s="106">
        <f t="shared" si="35"/>
        <v>295</v>
      </c>
      <c r="M569" s="127">
        <f t="shared" si="36"/>
        <v>295</v>
      </c>
    </row>
    <row r="570" spans="1:13" x14ac:dyDescent="0.2">
      <c r="A570" s="218" t="str">
        <f>'Net Gen'!B570</f>
        <v>89040101-Big Sandy 1</v>
      </c>
      <c r="B570" s="303">
        <f>'Net Gen'!C570</f>
        <v>44675.625</v>
      </c>
      <c r="C570" s="304" t="str">
        <f>'Net Gen'!P570</f>
        <v>DISPATCHABLE</v>
      </c>
      <c r="D570" s="304">
        <f>'Net Gen'!E570</f>
        <v>214.81200000000001</v>
      </c>
      <c r="E570" s="304">
        <f>'Net Gen'!I570</f>
        <v>295</v>
      </c>
      <c r="F570" s="304">
        <f>'Net Gen'!K570</f>
        <v>295</v>
      </c>
      <c r="G570" s="304">
        <f>'Net Gen'!N570</f>
        <v>295</v>
      </c>
      <c r="H570" s="304">
        <f>'Net Gen'!O570</f>
        <v>295</v>
      </c>
      <c r="J570" s="124">
        <f t="shared" si="33"/>
        <v>1</v>
      </c>
      <c r="K570" s="112">
        <f t="shared" si="34"/>
        <v>295</v>
      </c>
      <c r="L570" s="106">
        <f t="shared" si="35"/>
        <v>295</v>
      </c>
      <c r="M570" s="127">
        <f t="shared" si="36"/>
        <v>295</v>
      </c>
    </row>
    <row r="571" spans="1:13" x14ac:dyDescent="0.2">
      <c r="A571" s="218" t="str">
        <f>'Net Gen'!B571</f>
        <v>89040101-Big Sandy 1</v>
      </c>
      <c r="B571" s="303">
        <f>'Net Gen'!C571</f>
        <v>44675.666666666664</v>
      </c>
      <c r="C571" s="304" t="str">
        <f>'Net Gen'!P571</f>
        <v>DISPATCHABLE</v>
      </c>
      <c r="D571" s="304">
        <f>'Net Gen'!E571</f>
        <v>272.66500000000002</v>
      </c>
      <c r="E571" s="304">
        <f>'Net Gen'!I571</f>
        <v>296</v>
      </c>
      <c r="F571" s="304">
        <f>'Net Gen'!K571</f>
        <v>296</v>
      </c>
      <c r="G571" s="304">
        <f>'Net Gen'!N571</f>
        <v>296</v>
      </c>
      <c r="H571" s="304">
        <f>'Net Gen'!O571</f>
        <v>295</v>
      </c>
      <c r="J571" s="124">
        <f t="shared" si="33"/>
        <v>1</v>
      </c>
      <c r="K571" s="112">
        <f t="shared" si="34"/>
        <v>296</v>
      </c>
      <c r="L571" s="106">
        <f t="shared" si="35"/>
        <v>295</v>
      </c>
      <c r="M571" s="127">
        <f t="shared" si="36"/>
        <v>296</v>
      </c>
    </row>
    <row r="572" spans="1:13" x14ac:dyDescent="0.2">
      <c r="A572" s="218" t="str">
        <f>'Net Gen'!B572</f>
        <v>89040101-Big Sandy 1</v>
      </c>
      <c r="B572" s="303">
        <f>'Net Gen'!C572</f>
        <v>44675.708333333336</v>
      </c>
      <c r="C572" s="304" t="str">
        <f>'Net Gen'!P572</f>
        <v>DISPATCHABLE</v>
      </c>
      <c r="D572" s="304">
        <f>'Net Gen'!E572</f>
        <v>291.19499999999999</v>
      </c>
      <c r="E572" s="304">
        <f>'Net Gen'!I572</f>
        <v>296</v>
      </c>
      <c r="F572" s="304">
        <f>'Net Gen'!K572</f>
        <v>296</v>
      </c>
      <c r="G572" s="304">
        <f>'Net Gen'!N572</f>
        <v>296</v>
      </c>
      <c r="H572" s="304">
        <f>'Net Gen'!O572</f>
        <v>295</v>
      </c>
      <c r="J572" s="124">
        <f t="shared" si="33"/>
        <v>1</v>
      </c>
      <c r="K572" s="112">
        <f t="shared" si="34"/>
        <v>296</v>
      </c>
      <c r="L572" s="106">
        <f t="shared" si="35"/>
        <v>295</v>
      </c>
      <c r="M572" s="127">
        <f t="shared" si="36"/>
        <v>296</v>
      </c>
    </row>
    <row r="573" spans="1:13" x14ac:dyDescent="0.2">
      <c r="A573" s="218" t="str">
        <f>'Net Gen'!B573</f>
        <v>89040101-Big Sandy 1</v>
      </c>
      <c r="B573" s="303">
        <f>'Net Gen'!C573</f>
        <v>44675.75</v>
      </c>
      <c r="C573" s="304" t="str">
        <f>'Net Gen'!P573</f>
        <v>DISPATCHABLE</v>
      </c>
      <c r="D573" s="304">
        <f>'Net Gen'!E573</f>
        <v>291.113</v>
      </c>
      <c r="E573" s="304">
        <f>'Net Gen'!I573</f>
        <v>296</v>
      </c>
      <c r="F573" s="304">
        <f>'Net Gen'!K573</f>
        <v>296</v>
      </c>
      <c r="G573" s="304">
        <f>'Net Gen'!N573</f>
        <v>296</v>
      </c>
      <c r="H573" s="304">
        <f>'Net Gen'!O573</f>
        <v>295</v>
      </c>
      <c r="J573" s="124">
        <f t="shared" si="33"/>
        <v>1</v>
      </c>
      <c r="K573" s="112">
        <f t="shared" si="34"/>
        <v>296</v>
      </c>
      <c r="L573" s="106">
        <f t="shared" si="35"/>
        <v>295</v>
      </c>
      <c r="M573" s="127">
        <f t="shared" si="36"/>
        <v>296</v>
      </c>
    </row>
    <row r="574" spans="1:13" x14ac:dyDescent="0.2">
      <c r="A574" s="218" t="str">
        <f>'Net Gen'!B574</f>
        <v>89040101-Big Sandy 1</v>
      </c>
      <c r="B574" s="303">
        <f>'Net Gen'!C574</f>
        <v>44675.791666666664</v>
      </c>
      <c r="C574" s="304" t="str">
        <f>'Net Gen'!P574</f>
        <v>DISPATCHABLE</v>
      </c>
      <c r="D574" s="304">
        <f>'Net Gen'!E574</f>
        <v>294.39400000000001</v>
      </c>
      <c r="E574" s="304">
        <f>'Net Gen'!I574</f>
        <v>296</v>
      </c>
      <c r="F574" s="304">
        <f>'Net Gen'!K574</f>
        <v>296</v>
      </c>
      <c r="G574" s="304">
        <f>'Net Gen'!N574</f>
        <v>296</v>
      </c>
      <c r="H574" s="304">
        <f>'Net Gen'!O574</f>
        <v>295</v>
      </c>
      <c r="J574" s="124">
        <f t="shared" si="33"/>
        <v>1</v>
      </c>
      <c r="K574" s="112">
        <f t="shared" si="34"/>
        <v>296</v>
      </c>
      <c r="L574" s="106">
        <f t="shared" si="35"/>
        <v>295</v>
      </c>
      <c r="M574" s="127">
        <f t="shared" si="36"/>
        <v>296</v>
      </c>
    </row>
    <row r="575" spans="1:13" x14ac:dyDescent="0.2">
      <c r="A575" s="218" t="str">
        <f>'Net Gen'!B575</f>
        <v>89040101-Big Sandy 1</v>
      </c>
      <c r="B575" s="303">
        <f>'Net Gen'!C575</f>
        <v>44675.833333333336</v>
      </c>
      <c r="C575" s="304" t="str">
        <f>'Net Gen'!P575</f>
        <v>DISPATCHABLE</v>
      </c>
      <c r="D575" s="304">
        <f>'Net Gen'!E575</f>
        <v>278.25099999999998</v>
      </c>
      <c r="E575" s="304">
        <f>'Net Gen'!I575</f>
        <v>295</v>
      </c>
      <c r="F575" s="304">
        <f>'Net Gen'!K575</f>
        <v>295</v>
      </c>
      <c r="G575" s="304">
        <f>'Net Gen'!N575</f>
        <v>295</v>
      </c>
      <c r="H575" s="304">
        <f>'Net Gen'!O575</f>
        <v>295</v>
      </c>
      <c r="J575" s="124">
        <f t="shared" si="33"/>
        <v>1</v>
      </c>
      <c r="K575" s="112">
        <f t="shared" si="34"/>
        <v>295</v>
      </c>
      <c r="L575" s="106">
        <f t="shared" si="35"/>
        <v>295</v>
      </c>
      <c r="M575" s="127">
        <f t="shared" si="36"/>
        <v>295</v>
      </c>
    </row>
    <row r="576" spans="1:13" x14ac:dyDescent="0.2">
      <c r="A576" s="218" t="str">
        <f>'Net Gen'!B576</f>
        <v>89040101-Big Sandy 1</v>
      </c>
      <c r="B576" s="303">
        <f>'Net Gen'!C576</f>
        <v>44675.875</v>
      </c>
      <c r="C576" s="304" t="str">
        <f>'Net Gen'!P576</f>
        <v>DISPATCHABLE</v>
      </c>
      <c r="D576" s="304">
        <f>'Net Gen'!E576</f>
        <v>292.94200000000001</v>
      </c>
      <c r="E576" s="304">
        <f>'Net Gen'!I576</f>
        <v>296</v>
      </c>
      <c r="F576" s="304">
        <f>'Net Gen'!K576</f>
        <v>296</v>
      </c>
      <c r="G576" s="304">
        <f>'Net Gen'!N576</f>
        <v>296</v>
      </c>
      <c r="H576" s="304">
        <f>'Net Gen'!O576</f>
        <v>295</v>
      </c>
      <c r="J576" s="124">
        <f t="shared" si="33"/>
        <v>1</v>
      </c>
      <c r="K576" s="112">
        <f t="shared" si="34"/>
        <v>296</v>
      </c>
      <c r="L576" s="106">
        <f t="shared" si="35"/>
        <v>295</v>
      </c>
      <c r="M576" s="127">
        <f t="shared" si="36"/>
        <v>296</v>
      </c>
    </row>
    <row r="577" spans="1:13" x14ac:dyDescent="0.2">
      <c r="A577" s="218" t="str">
        <f>'Net Gen'!B577</f>
        <v>89040101-Big Sandy 1</v>
      </c>
      <c r="B577" s="303">
        <f>'Net Gen'!C577</f>
        <v>44675.916666666664</v>
      </c>
      <c r="C577" s="304" t="str">
        <f>'Net Gen'!P577</f>
        <v>DISPATCHABLE</v>
      </c>
      <c r="D577" s="304">
        <f>'Net Gen'!E577</f>
        <v>279.024</v>
      </c>
      <c r="E577" s="304">
        <f>'Net Gen'!I577</f>
        <v>296</v>
      </c>
      <c r="F577" s="304">
        <f>'Net Gen'!K577</f>
        <v>296</v>
      </c>
      <c r="G577" s="304">
        <f>'Net Gen'!N577</f>
        <v>296</v>
      </c>
      <c r="H577" s="304">
        <f>'Net Gen'!O577</f>
        <v>295</v>
      </c>
      <c r="J577" s="124">
        <f t="shared" si="33"/>
        <v>1</v>
      </c>
      <c r="K577" s="112">
        <f t="shared" si="34"/>
        <v>296</v>
      </c>
      <c r="L577" s="106">
        <f t="shared" si="35"/>
        <v>295</v>
      </c>
      <c r="M577" s="127">
        <f t="shared" si="36"/>
        <v>296</v>
      </c>
    </row>
    <row r="578" spans="1:13" x14ac:dyDescent="0.2">
      <c r="A578" s="218" t="str">
        <f>'Net Gen'!B578</f>
        <v>89040101-Big Sandy 1</v>
      </c>
      <c r="B578" s="303">
        <f>'Net Gen'!C578</f>
        <v>44675.958333333336</v>
      </c>
      <c r="C578" s="304" t="str">
        <f>'Net Gen'!P578</f>
        <v>DISPATCHABLE</v>
      </c>
      <c r="D578" s="304">
        <f>'Net Gen'!E578</f>
        <v>263.714</v>
      </c>
      <c r="E578" s="304">
        <f>'Net Gen'!I578</f>
        <v>296</v>
      </c>
      <c r="F578" s="304">
        <f>'Net Gen'!K578</f>
        <v>296</v>
      </c>
      <c r="G578" s="304">
        <f>'Net Gen'!N578</f>
        <v>296</v>
      </c>
      <c r="H578" s="304">
        <f>'Net Gen'!O578</f>
        <v>295</v>
      </c>
      <c r="J578" s="124">
        <f t="shared" si="33"/>
        <v>1</v>
      </c>
      <c r="K578" s="112">
        <f t="shared" si="34"/>
        <v>296</v>
      </c>
      <c r="L578" s="106">
        <f t="shared" si="35"/>
        <v>295</v>
      </c>
      <c r="M578" s="127">
        <f t="shared" si="36"/>
        <v>296</v>
      </c>
    </row>
    <row r="579" spans="1:13" x14ac:dyDescent="0.2">
      <c r="A579" s="218" t="str">
        <f>'Net Gen'!B579</f>
        <v>89040101-Big Sandy 1</v>
      </c>
      <c r="B579" s="303">
        <f>'Net Gen'!C579</f>
        <v>44676</v>
      </c>
      <c r="C579" s="304" t="str">
        <f>'Net Gen'!P579</f>
        <v>DISPATCHABLE</v>
      </c>
      <c r="D579" s="304">
        <f>'Net Gen'!E579</f>
        <v>261.012</v>
      </c>
      <c r="E579" s="304">
        <f>'Net Gen'!I579</f>
        <v>296</v>
      </c>
      <c r="F579" s="304">
        <f>'Net Gen'!K579</f>
        <v>296</v>
      </c>
      <c r="G579" s="304">
        <f>'Net Gen'!N579</f>
        <v>296</v>
      </c>
      <c r="H579" s="304">
        <f>'Net Gen'!O579</f>
        <v>295</v>
      </c>
      <c r="J579" s="124">
        <f t="shared" si="33"/>
        <v>1</v>
      </c>
      <c r="K579" s="112">
        <f t="shared" si="34"/>
        <v>296</v>
      </c>
      <c r="L579" s="106">
        <f t="shared" si="35"/>
        <v>295</v>
      </c>
      <c r="M579" s="127">
        <f t="shared" si="36"/>
        <v>296</v>
      </c>
    </row>
    <row r="580" spans="1:13" x14ac:dyDescent="0.2">
      <c r="A580" s="218" t="str">
        <f>'Net Gen'!B580</f>
        <v>89040101-Big Sandy 1</v>
      </c>
      <c r="B580" s="303">
        <f>'Net Gen'!C580</f>
        <v>44676.041666666664</v>
      </c>
      <c r="C580" s="304" t="str">
        <f>'Net Gen'!P580</f>
        <v>DISPATCHABLE</v>
      </c>
      <c r="D580" s="304">
        <f>'Net Gen'!E580</f>
        <v>238.58</v>
      </c>
      <c r="E580" s="304">
        <f>'Net Gen'!I580</f>
        <v>296</v>
      </c>
      <c r="F580" s="304">
        <f>'Net Gen'!K580</f>
        <v>296</v>
      </c>
      <c r="G580" s="304">
        <f>'Net Gen'!N580</f>
        <v>296</v>
      </c>
      <c r="H580" s="304">
        <f>'Net Gen'!O580</f>
        <v>295</v>
      </c>
      <c r="J580" s="124">
        <f t="shared" si="33"/>
        <v>1</v>
      </c>
      <c r="K580" s="112">
        <f t="shared" si="34"/>
        <v>296</v>
      </c>
      <c r="L580" s="106">
        <f t="shared" si="35"/>
        <v>295</v>
      </c>
      <c r="M580" s="127">
        <f t="shared" si="36"/>
        <v>296</v>
      </c>
    </row>
    <row r="581" spans="1:13" x14ac:dyDescent="0.2">
      <c r="A581" s="218" t="str">
        <f>'Net Gen'!B581</f>
        <v>89040101-Big Sandy 1</v>
      </c>
      <c r="B581" s="303">
        <f>'Net Gen'!C581</f>
        <v>44676.083333333336</v>
      </c>
      <c r="C581" s="304" t="str">
        <f>'Net Gen'!P581</f>
        <v>DISPATCHABLE</v>
      </c>
      <c r="D581" s="304">
        <f>'Net Gen'!E581</f>
        <v>180.41399999999999</v>
      </c>
      <c r="E581" s="304">
        <f>'Net Gen'!I581</f>
        <v>296</v>
      </c>
      <c r="F581" s="304">
        <f>'Net Gen'!K581</f>
        <v>296</v>
      </c>
      <c r="G581" s="304">
        <f>'Net Gen'!N581</f>
        <v>296</v>
      </c>
      <c r="H581" s="304">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3">
        <f>'Net Gen'!C582</f>
        <v>44676.125</v>
      </c>
      <c r="C582" s="304" t="str">
        <f>'Net Gen'!P582</f>
        <v>DISPATCHABLE</v>
      </c>
      <c r="D582" s="304">
        <f>'Net Gen'!E582</f>
        <v>139.178</v>
      </c>
      <c r="E582" s="304">
        <f>'Net Gen'!I582</f>
        <v>296</v>
      </c>
      <c r="F582" s="304">
        <f>'Net Gen'!K582</f>
        <v>296</v>
      </c>
      <c r="G582" s="304">
        <f>'Net Gen'!N582</f>
        <v>296</v>
      </c>
      <c r="H582" s="304">
        <f>'Net Gen'!O582</f>
        <v>295</v>
      </c>
      <c r="J582" s="124">
        <f t="shared" si="37"/>
        <v>1</v>
      </c>
      <c r="K582" s="112">
        <f t="shared" si="38"/>
        <v>296</v>
      </c>
      <c r="L582" s="106">
        <f t="shared" si="39"/>
        <v>295</v>
      </c>
      <c r="M582" s="127">
        <f t="shared" si="40"/>
        <v>296</v>
      </c>
    </row>
    <row r="583" spans="1:13" x14ac:dyDescent="0.2">
      <c r="A583" s="218" t="str">
        <f>'Net Gen'!B583</f>
        <v>89040101-Big Sandy 1</v>
      </c>
      <c r="B583" s="303">
        <f>'Net Gen'!C583</f>
        <v>44676.166666666664</v>
      </c>
      <c r="C583" s="304" t="str">
        <f>'Net Gen'!P583</f>
        <v>DISPATCHABLE</v>
      </c>
      <c r="D583" s="304">
        <f>'Net Gen'!E583</f>
        <v>83.563999999999993</v>
      </c>
      <c r="E583" s="304">
        <f>'Net Gen'!I583</f>
        <v>296</v>
      </c>
      <c r="F583" s="304">
        <f>'Net Gen'!K583</f>
        <v>296</v>
      </c>
      <c r="G583" s="304">
        <f>'Net Gen'!N583</f>
        <v>296</v>
      </c>
      <c r="H583" s="304">
        <f>'Net Gen'!O583</f>
        <v>295</v>
      </c>
      <c r="J583" s="124">
        <f t="shared" si="37"/>
        <v>1</v>
      </c>
      <c r="K583" s="112">
        <f t="shared" si="38"/>
        <v>296</v>
      </c>
      <c r="L583" s="106">
        <f t="shared" si="39"/>
        <v>295</v>
      </c>
      <c r="M583" s="127">
        <f t="shared" si="40"/>
        <v>296</v>
      </c>
    </row>
    <row r="584" spans="1:13" x14ac:dyDescent="0.2">
      <c r="A584" s="218" t="str">
        <f>'Net Gen'!B584</f>
        <v>89040101-Big Sandy 1</v>
      </c>
      <c r="B584" s="303">
        <f>'Net Gen'!C584</f>
        <v>44676.208333333336</v>
      </c>
      <c r="C584" s="304" t="str">
        <f>'Net Gen'!P584</f>
        <v>DISPATCHABLE</v>
      </c>
      <c r="D584" s="304">
        <f>'Net Gen'!E584</f>
        <v>68.808000000000007</v>
      </c>
      <c r="E584" s="304">
        <f>'Net Gen'!I584</f>
        <v>295</v>
      </c>
      <c r="F584" s="304">
        <f>'Net Gen'!K584</f>
        <v>295</v>
      </c>
      <c r="G584" s="304">
        <f>'Net Gen'!N584</f>
        <v>295</v>
      </c>
      <c r="H584" s="304">
        <f>'Net Gen'!O584</f>
        <v>295</v>
      </c>
      <c r="J584" s="124">
        <f t="shared" si="37"/>
        <v>1</v>
      </c>
      <c r="K584" s="112">
        <f t="shared" si="38"/>
        <v>295</v>
      </c>
      <c r="L584" s="106">
        <f t="shared" si="39"/>
        <v>295</v>
      </c>
      <c r="M584" s="127">
        <f t="shared" si="40"/>
        <v>295</v>
      </c>
    </row>
    <row r="585" spans="1:13" x14ac:dyDescent="0.2">
      <c r="A585" s="218" t="str">
        <f>'Net Gen'!B585</f>
        <v>89040101-Big Sandy 1</v>
      </c>
      <c r="B585" s="303">
        <f>'Net Gen'!C585</f>
        <v>44676.25</v>
      </c>
      <c r="C585" s="304" t="str">
        <f>'Net Gen'!P585</f>
        <v>DISPATCHABLE</v>
      </c>
      <c r="D585" s="304">
        <f>'Net Gen'!E585</f>
        <v>86.647999999999996</v>
      </c>
      <c r="E585" s="304">
        <f>'Net Gen'!I585</f>
        <v>295</v>
      </c>
      <c r="F585" s="304">
        <f>'Net Gen'!K585</f>
        <v>295</v>
      </c>
      <c r="G585" s="304">
        <f>'Net Gen'!N585</f>
        <v>295</v>
      </c>
      <c r="H585" s="304">
        <f>'Net Gen'!O585</f>
        <v>295</v>
      </c>
      <c r="J585" s="124">
        <f t="shared" si="37"/>
        <v>1</v>
      </c>
      <c r="K585" s="112">
        <f t="shared" si="38"/>
        <v>295</v>
      </c>
      <c r="L585" s="106">
        <f t="shared" si="39"/>
        <v>295</v>
      </c>
      <c r="M585" s="127">
        <f t="shared" si="40"/>
        <v>295</v>
      </c>
    </row>
    <row r="586" spans="1:13" x14ac:dyDescent="0.2">
      <c r="A586" s="218" t="str">
        <f>'Net Gen'!B586</f>
        <v>89040101-Big Sandy 1</v>
      </c>
      <c r="B586" s="303">
        <f>'Net Gen'!C586</f>
        <v>44676.291666666664</v>
      </c>
      <c r="C586" s="304" t="str">
        <f>'Net Gen'!P586</f>
        <v>DISPATCHABLE</v>
      </c>
      <c r="D586" s="304">
        <f>'Net Gen'!E586</f>
        <v>136.66900000000001</v>
      </c>
      <c r="E586" s="304">
        <f>'Net Gen'!I586</f>
        <v>295</v>
      </c>
      <c r="F586" s="304">
        <f>'Net Gen'!K586</f>
        <v>295</v>
      </c>
      <c r="G586" s="304">
        <f>'Net Gen'!N586</f>
        <v>295</v>
      </c>
      <c r="H586" s="304">
        <f>'Net Gen'!O586</f>
        <v>295</v>
      </c>
      <c r="J586" s="124">
        <f t="shared" si="37"/>
        <v>1</v>
      </c>
      <c r="K586" s="112">
        <f t="shared" si="38"/>
        <v>295</v>
      </c>
      <c r="L586" s="106">
        <f t="shared" si="39"/>
        <v>295</v>
      </c>
      <c r="M586" s="127">
        <f t="shared" si="40"/>
        <v>295</v>
      </c>
    </row>
    <row r="587" spans="1:13" x14ac:dyDescent="0.2">
      <c r="A587" s="218" t="str">
        <f>'Net Gen'!B587</f>
        <v>89040101-Big Sandy 1</v>
      </c>
      <c r="B587" s="303">
        <f>'Net Gen'!C587</f>
        <v>44676.333333333336</v>
      </c>
      <c r="C587" s="304" t="str">
        <f>'Net Gen'!P587</f>
        <v>DISPATCHABLE</v>
      </c>
      <c r="D587" s="304">
        <f>'Net Gen'!E587</f>
        <v>222.66200000000001</v>
      </c>
      <c r="E587" s="304">
        <f>'Net Gen'!I587</f>
        <v>295</v>
      </c>
      <c r="F587" s="304">
        <f>'Net Gen'!K587</f>
        <v>295</v>
      </c>
      <c r="G587" s="304">
        <f>'Net Gen'!N587</f>
        <v>295</v>
      </c>
      <c r="H587" s="304">
        <f>'Net Gen'!O587</f>
        <v>295</v>
      </c>
      <c r="J587" s="124">
        <f t="shared" si="37"/>
        <v>1</v>
      </c>
      <c r="K587" s="112">
        <f t="shared" si="38"/>
        <v>295</v>
      </c>
      <c r="L587" s="106">
        <f t="shared" si="39"/>
        <v>295</v>
      </c>
      <c r="M587" s="127">
        <f t="shared" si="40"/>
        <v>295</v>
      </c>
    </row>
    <row r="588" spans="1:13" x14ac:dyDescent="0.2">
      <c r="A588" s="218" t="str">
        <f>'Net Gen'!B588</f>
        <v>89040101-Big Sandy 1</v>
      </c>
      <c r="B588" s="303">
        <f>'Net Gen'!C588</f>
        <v>44676.375</v>
      </c>
      <c r="C588" s="304" t="str">
        <f>'Net Gen'!P588</f>
        <v>DISPATCHABLE</v>
      </c>
      <c r="D588" s="304">
        <f>'Net Gen'!E588</f>
        <v>258.90499999999997</v>
      </c>
      <c r="E588" s="304">
        <f>'Net Gen'!I588</f>
        <v>295</v>
      </c>
      <c r="F588" s="304">
        <f>'Net Gen'!K588</f>
        <v>295</v>
      </c>
      <c r="G588" s="304">
        <f>'Net Gen'!N588</f>
        <v>295</v>
      </c>
      <c r="H588" s="304">
        <f>'Net Gen'!O588</f>
        <v>295</v>
      </c>
      <c r="J588" s="124">
        <f t="shared" si="37"/>
        <v>1</v>
      </c>
      <c r="K588" s="112">
        <f t="shared" si="38"/>
        <v>295</v>
      </c>
      <c r="L588" s="106">
        <f t="shared" si="39"/>
        <v>295</v>
      </c>
      <c r="M588" s="127">
        <f t="shared" si="40"/>
        <v>295</v>
      </c>
    </row>
    <row r="589" spans="1:13" x14ac:dyDescent="0.2">
      <c r="A589" s="218" t="str">
        <f>'Net Gen'!B589</f>
        <v>89040101-Big Sandy 1</v>
      </c>
      <c r="B589" s="303">
        <f>'Net Gen'!C589</f>
        <v>44676.416666666664</v>
      </c>
      <c r="C589" s="304" t="str">
        <f>'Net Gen'!P589</f>
        <v>DISPATCHABLE</v>
      </c>
      <c r="D589" s="304">
        <f>'Net Gen'!E589</f>
        <v>266.61500000000001</v>
      </c>
      <c r="E589" s="304">
        <f>'Net Gen'!I589</f>
        <v>295</v>
      </c>
      <c r="F589" s="304">
        <f>'Net Gen'!K589</f>
        <v>295</v>
      </c>
      <c r="G589" s="304">
        <f>'Net Gen'!N589</f>
        <v>295</v>
      </c>
      <c r="H589" s="304">
        <f>'Net Gen'!O589</f>
        <v>295</v>
      </c>
      <c r="J589" s="124">
        <f t="shared" si="37"/>
        <v>1</v>
      </c>
      <c r="K589" s="112">
        <f t="shared" si="38"/>
        <v>295</v>
      </c>
      <c r="L589" s="106">
        <f t="shared" si="39"/>
        <v>295</v>
      </c>
      <c r="M589" s="127">
        <f t="shared" si="40"/>
        <v>295</v>
      </c>
    </row>
    <row r="590" spans="1:13" x14ac:dyDescent="0.2">
      <c r="A590" s="218" t="str">
        <f>'Net Gen'!B590</f>
        <v>89040101-Big Sandy 1</v>
      </c>
      <c r="B590" s="303">
        <f>'Net Gen'!C590</f>
        <v>44676.458333333336</v>
      </c>
      <c r="C590" s="304" t="str">
        <f>'Net Gen'!P590</f>
        <v>DISPATCHABLE</v>
      </c>
      <c r="D590" s="304">
        <f>'Net Gen'!E590</f>
        <v>260.46800000000002</v>
      </c>
      <c r="E590" s="304">
        <f>'Net Gen'!I590</f>
        <v>295</v>
      </c>
      <c r="F590" s="304">
        <f>'Net Gen'!K590</f>
        <v>295</v>
      </c>
      <c r="G590" s="304">
        <f>'Net Gen'!N590</f>
        <v>295</v>
      </c>
      <c r="H590" s="304">
        <f>'Net Gen'!O590</f>
        <v>295</v>
      </c>
      <c r="J590" s="124">
        <f t="shared" si="37"/>
        <v>1</v>
      </c>
      <c r="K590" s="112">
        <f t="shared" si="38"/>
        <v>295</v>
      </c>
      <c r="L590" s="106">
        <f t="shared" si="39"/>
        <v>295</v>
      </c>
      <c r="M590" s="127">
        <f t="shared" si="40"/>
        <v>295</v>
      </c>
    </row>
    <row r="591" spans="1:13" x14ac:dyDescent="0.2">
      <c r="A591" s="218" t="str">
        <f>'Net Gen'!B591</f>
        <v>89040101-Big Sandy 1</v>
      </c>
      <c r="B591" s="303">
        <f>'Net Gen'!C591</f>
        <v>44676.5</v>
      </c>
      <c r="C591" s="304" t="str">
        <f>'Net Gen'!P591</f>
        <v>DISPATCHABLE</v>
      </c>
      <c r="D591" s="304">
        <f>'Net Gen'!E591</f>
        <v>259.70699999999999</v>
      </c>
      <c r="E591" s="304">
        <f>'Net Gen'!I591</f>
        <v>295</v>
      </c>
      <c r="F591" s="304">
        <f>'Net Gen'!K591</f>
        <v>295</v>
      </c>
      <c r="G591" s="304">
        <f>'Net Gen'!N591</f>
        <v>295</v>
      </c>
      <c r="H591" s="304">
        <f>'Net Gen'!O591</f>
        <v>295</v>
      </c>
      <c r="J591" s="124">
        <f t="shared" si="37"/>
        <v>1</v>
      </c>
      <c r="K591" s="112">
        <f t="shared" si="38"/>
        <v>295</v>
      </c>
      <c r="L591" s="106">
        <f t="shared" si="39"/>
        <v>295</v>
      </c>
      <c r="M591" s="127">
        <f t="shared" si="40"/>
        <v>295</v>
      </c>
    </row>
    <row r="592" spans="1:13" x14ac:dyDescent="0.2">
      <c r="A592" s="218" t="str">
        <f>'Net Gen'!B592</f>
        <v>89040101-Big Sandy 1</v>
      </c>
      <c r="B592" s="303">
        <f>'Net Gen'!C592</f>
        <v>44676.541666666664</v>
      </c>
      <c r="C592" s="304" t="str">
        <f>'Net Gen'!P592</f>
        <v>DISPATCHABLE</v>
      </c>
      <c r="D592" s="304">
        <f>'Net Gen'!E592</f>
        <v>260.31799999999998</v>
      </c>
      <c r="E592" s="304">
        <f>'Net Gen'!I592</f>
        <v>296</v>
      </c>
      <c r="F592" s="304">
        <f>'Net Gen'!K592</f>
        <v>296</v>
      </c>
      <c r="G592" s="304">
        <f>'Net Gen'!N592</f>
        <v>296</v>
      </c>
      <c r="H592" s="304">
        <f>'Net Gen'!O592</f>
        <v>295</v>
      </c>
      <c r="J592" s="124">
        <f t="shared" si="37"/>
        <v>1</v>
      </c>
      <c r="K592" s="112">
        <f t="shared" si="38"/>
        <v>296</v>
      </c>
      <c r="L592" s="106">
        <f t="shared" si="39"/>
        <v>295</v>
      </c>
      <c r="M592" s="127">
        <f t="shared" si="40"/>
        <v>296</v>
      </c>
    </row>
    <row r="593" spans="1:13" x14ac:dyDescent="0.2">
      <c r="A593" s="218" t="str">
        <f>'Net Gen'!B593</f>
        <v>89040101-Big Sandy 1</v>
      </c>
      <c r="B593" s="303">
        <f>'Net Gen'!C593</f>
        <v>44676.583333333336</v>
      </c>
      <c r="C593" s="304" t="str">
        <f>'Net Gen'!P593</f>
        <v>DISPATCHABLE</v>
      </c>
      <c r="D593" s="304">
        <f>'Net Gen'!E593</f>
        <v>281.423</v>
      </c>
      <c r="E593" s="304">
        <f>'Net Gen'!I593</f>
        <v>296</v>
      </c>
      <c r="F593" s="304">
        <f>'Net Gen'!K593</f>
        <v>296</v>
      </c>
      <c r="G593" s="304">
        <f>'Net Gen'!N593</f>
        <v>296</v>
      </c>
      <c r="H593" s="304">
        <f>'Net Gen'!O593</f>
        <v>295</v>
      </c>
      <c r="J593" s="124">
        <f t="shared" si="37"/>
        <v>1</v>
      </c>
      <c r="K593" s="112">
        <f t="shared" si="38"/>
        <v>296</v>
      </c>
      <c r="L593" s="106">
        <f t="shared" si="39"/>
        <v>295</v>
      </c>
      <c r="M593" s="127">
        <f t="shared" si="40"/>
        <v>296</v>
      </c>
    </row>
    <row r="594" spans="1:13" x14ac:dyDescent="0.2">
      <c r="A594" s="218" t="str">
        <f>'Net Gen'!B594</f>
        <v>89040101-Big Sandy 1</v>
      </c>
      <c r="B594" s="303">
        <f>'Net Gen'!C594</f>
        <v>44676.625</v>
      </c>
      <c r="C594" s="304" t="str">
        <f>'Net Gen'!P594</f>
        <v>DISPATCHABLE</v>
      </c>
      <c r="D594" s="304">
        <f>'Net Gen'!E594</f>
        <v>285.851</v>
      </c>
      <c r="E594" s="304">
        <f>'Net Gen'!I594</f>
        <v>296</v>
      </c>
      <c r="F594" s="304">
        <f>'Net Gen'!K594</f>
        <v>296</v>
      </c>
      <c r="G594" s="304">
        <f>'Net Gen'!N594</f>
        <v>296</v>
      </c>
      <c r="H594" s="304">
        <f>'Net Gen'!O594</f>
        <v>295</v>
      </c>
      <c r="J594" s="124">
        <f t="shared" si="37"/>
        <v>1</v>
      </c>
      <c r="K594" s="112">
        <f t="shared" si="38"/>
        <v>296</v>
      </c>
      <c r="L594" s="106">
        <f t="shared" si="39"/>
        <v>295</v>
      </c>
      <c r="M594" s="127">
        <f t="shared" si="40"/>
        <v>296</v>
      </c>
    </row>
    <row r="595" spans="1:13" x14ac:dyDescent="0.2">
      <c r="A595" s="218" t="str">
        <f>'Net Gen'!B595</f>
        <v>89040101-Big Sandy 1</v>
      </c>
      <c r="B595" s="303">
        <f>'Net Gen'!C595</f>
        <v>44676.666666666664</v>
      </c>
      <c r="C595" s="304" t="str">
        <f>'Net Gen'!P595</f>
        <v>DISPATCHABLE</v>
      </c>
      <c r="D595" s="304">
        <f>'Net Gen'!E595</f>
        <v>293.87400000000002</v>
      </c>
      <c r="E595" s="304">
        <f>'Net Gen'!I595</f>
        <v>296</v>
      </c>
      <c r="F595" s="304">
        <f>'Net Gen'!K595</f>
        <v>296</v>
      </c>
      <c r="G595" s="304">
        <f>'Net Gen'!N595</f>
        <v>296</v>
      </c>
      <c r="H595" s="304">
        <f>'Net Gen'!O595</f>
        <v>295</v>
      </c>
      <c r="J595" s="124">
        <f t="shared" si="37"/>
        <v>1</v>
      </c>
      <c r="K595" s="112">
        <f t="shared" si="38"/>
        <v>296</v>
      </c>
      <c r="L595" s="106">
        <f t="shared" si="39"/>
        <v>295</v>
      </c>
      <c r="M595" s="127">
        <f t="shared" si="40"/>
        <v>296</v>
      </c>
    </row>
    <row r="596" spans="1:13" x14ac:dyDescent="0.2">
      <c r="A596" s="218" t="str">
        <f>'Net Gen'!B596</f>
        <v>89040101-Big Sandy 1</v>
      </c>
      <c r="B596" s="303">
        <f>'Net Gen'!C596</f>
        <v>44676.708333333336</v>
      </c>
      <c r="C596" s="304" t="str">
        <f>'Net Gen'!P596</f>
        <v>DISPATCHABLE</v>
      </c>
      <c r="D596" s="304">
        <f>'Net Gen'!E596</f>
        <v>291.36399999999998</v>
      </c>
      <c r="E596" s="304">
        <f>'Net Gen'!I596</f>
        <v>296</v>
      </c>
      <c r="F596" s="304">
        <f>'Net Gen'!K596</f>
        <v>296</v>
      </c>
      <c r="G596" s="304">
        <f>'Net Gen'!N596</f>
        <v>296</v>
      </c>
      <c r="H596" s="304">
        <f>'Net Gen'!O596</f>
        <v>295</v>
      </c>
      <c r="J596" s="124">
        <f t="shared" si="37"/>
        <v>1</v>
      </c>
      <c r="K596" s="112">
        <f t="shared" si="38"/>
        <v>296</v>
      </c>
      <c r="L596" s="106">
        <f t="shared" si="39"/>
        <v>295</v>
      </c>
      <c r="M596" s="127">
        <f t="shared" si="40"/>
        <v>296</v>
      </c>
    </row>
    <row r="597" spans="1:13" x14ac:dyDescent="0.2">
      <c r="A597" s="218" t="str">
        <f>'Net Gen'!B597</f>
        <v>89040101-Big Sandy 1</v>
      </c>
      <c r="B597" s="303">
        <f>'Net Gen'!C597</f>
        <v>44676.75</v>
      </c>
      <c r="C597" s="304" t="str">
        <f>'Net Gen'!P597</f>
        <v>DISPATCHABLE</v>
      </c>
      <c r="D597" s="304">
        <f>'Net Gen'!E597</f>
        <v>279.77499999999998</v>
      </c>
      <c r="E597" s="304">
        <f>'Net Gen'!I597</f>
        <v>296</v>
      </c>
      <c r="F597" s="304">
        <f>'Net Gen'!K597</f>
        <v>296</v>
      </c>
      <c r="G597" s="304">
        <f>'Net Gen'!N597</f>
        <v>296</v>
      </c>
      <c r="H597" s="304">
        <f>'Net Gen'!O597</f>
        <v>295</v>
      </c>
      <c r="J597" s="124">
        <f t="shared" si="37"/>
        <v>1</v>
      </c>
      <c r="K597" s="112">
        <f t="shared" si="38"/>
        <v>296</v>
      </c>
      <c r="L597" s="106">
        <f t="shared" si="39"/>
        <v>295</v>
      </c>
      <c r="M597" s="127">
        <f t="shared" si="40"/>
        <v>296</v>
      </c>
    </row>
    <row r="598" spans="1:13" x14ac:dyDescent="0.2">
      <c r="A598" s="218" t="str">
        <f>'Net Gen'!B598</f>
        <v>89040101-Big Sandy 1</v>
      </c>
      <c r="B598" s="303">
        <f>'Net Gen'!C598</f>
        <v>44676.791666666664</v>
      </c>
      <c r="C598" s="304" t="str">
        <f>'Net Gen'!P598</f>
        <v>DISPATCHABLE</v>
      </c>
      <c r="D598" s="304">
        <f>'Net Gen'!E598</f>
        <v>276.82799999999997</v>
      </c>
      <c r="E598" s="304">
        <f>'Net Gen'!I598</f>
        <v>296</v>
      </c>
      <c r="F598" s="304">
        <f>'Net Gen'!K598</f>
        <v>296</v>
      </c>
      <c r="G598" s="304">
        <f>'Net Gen'!N598</f>
        <v>296</v>
      </c>
      <c r="H598" s="304">
        <f>'Net Gen'!O598</f>
        <v>295</v>
      </c>
      <c r="J598" s="124">
        <f t="shared" si="37"/>
        <v>1</v>
      </c>
      <c r="K598" s="112">
        <f t="shared" si="38"/>
        <v>296</v>
      </c>
      <c r="L598" s="106">
        <f t="shared" si="39"/>
        <v>295</v>
      </c>
      <c r="M598" s="127">
        <f t="shared" si="40"/>
        <v>296</v>
      </c>
    </row>
    <row r="599" spans="1:13" x14ac:dyDescent="0.2">
      <c r="A599" s="218" t="str">
        <f>'Net Gen'!B599</f>
        <v>89040101-Big Sandy 1</v>
      </c>
      <c r="B599" s="303">
        <f>'Net Gen'!C599</f>
        <v>44676.833333333336</v>
      </c>
      <c r="C599" s="304" t="str">
        <f>'Net Gen'!P599</f>
        <v>DISPATCHABLE</v>
      </c>
      <c r="D599" s="304">
        <f>'Net Gen'!E599</f>
        <v>290.96100000000001</v>
      </c>
      <c r="E599" s="304">
        <f>'Net Gen'!I599</f>
        <v>296</v>
      </c>
      <c r="F599" s="304">
        <f>'Net Gen'!K599</f>
        <v>296</v>
      </c>
      <c r="G599" s="304">
        <f>'Net Gen'!N599</f>
        <v>296</v>
      </c>
      <c r="H599" s="304">
        <f>'Net Gen'!O599</f>
        <v>295</v>
      </c>
      <c r="J599" s="124">
        <f t="shared" si="37"/>
        <v>1</v>
      </c>
      <c r="K599" s="112">
        <f t="shared" si="38"/>
        <v>296</v>
      </c>
      <c r="L599" s="106">
        <f t="shared" si="39"/>
        <v>295</v>
      </c>
      <c r="M599" s="127">
        <f t="shared" si="40"/>
        <v>296</v>
      </c>
    </row>
    <row r="600" spans="1:13" x14ac:dyDescent="0.2">
      <c r="A600" s="218" t="str">
        <f>'Net Gen'!B600</f>
        <v>89040101-Big Sandy 1</v>
      </c>
      <c r="B600" s="303">
        <f>'Net Gen'!C600</f>
        <v>44676.875</v>
      </c>
      <c r="C600" s="304" t="str">
        <f>'Net Gen'!P600</f>
        <v>DISPATCHABLE</v>
      </c>
      <c r="D600" s="304">
        <f>'Net Gen'!E600</f>
        <v>294.76600000000002</v>
      </c>
      <c r="E600" s="304">
        <f>'Net Gen'!I600</f>
        <v>296</v>
      </c>
      <c r="F600" s="304">
        <f>'Net Gen'!K600</f>
        <v>296</v>
      </c>
      <c r="G600" s="304">
        <f>'Net Gen'!N600</f>
        <v>296</v>
      </c>
      <c r="H600" s="304">
        <f>'Net Gen'!O600</f>
        <v>295</v>
      </c>
      <c r="J600" s="124">
        <f t="shared" si="37"/>
        <v>1</v>
      </c>
      <c r="K600" s="112">
        <f t="shared" si="38"/>
        <v>296</v>
      </c>
      <c r="L600" s="106">
        <f t="shared" si="39"/>
        <v>295</v>
      </c>
      <c r="M600" s="127">
        <f t="shared" si="40"/>
        <v>296</v>
      </c>
    </row>
    <row r="601" spans="1:13" x14ac:dyDescent="0.2">
      <c r="A601" s="218" t="str">
        <f>'Net Gen'!B601</f>
        <v>89040101-Big Sandy 1</v>
      </c>
      <c r="B601" s="303">
        <f>'Net Gen'!C601</f>
        <v>44676.916666666664</v>
      </c>
      <c r="C601" s="304" t="str">
        <f>'Net Gen'!P601</f>
        <v>DISPATCHABLE</v>
      </c>
      <c r="D601" s="304">
        <f>'Net Gen'!E601</f>
        <v>278.30900000000003</v>
      </c>
      <c r="E601" s="304">
        <f>'Net Gen'!I601</f>
        <v>296</v>
      </c>
      <c r="F601" s="304">
        <f>'Net Gen'!K601</f>
        <v>296</v>
      </c>
      <c r="G601" s="304">
        <f>'Net Gen'!N601</f>
        <v>296</v>
      </c>
      <c r="H601" s="304">
        <f>'Net Gen'!O601</f>
        <v>295</v>
      </c>
      <c r="J601" s="124">
        <f t="shared" si="37"/>
        <v>1</v>
      </c>
      <c r="K601" s="112">
        <f t="shared" si="38"/>
        <v>296</v>
      </c>
      <c r="L601" s="106">
        <f t="shared" si="39"/>
        <v>295</v>
      </c>
      <c r="M601" s="127">
        <f t="shared" si="40"/>
        <v>296</v>
      </c>
    </row>
    <row r="602" spans="1:13" x14ac:dyDescent="0.2">
      <c r="A602" s="218" t="str">
        <f>'Net Gen'!B602</f>
        <v>89040101-Big Sandy 1</v>
      </c>
      <c r="B602" s="303">
        <f>'Net Gen'!C602</f>
        <v>44676.958333333336</v>
      </c>
      <c r="C602" s="304" t="str">
        <f>'Net Gen'!P602</f>
        <v>DISPATCHABLE</v>
      </c>
      <c r="D602" s="304">
        <f>'Net Gen'!E602</f>
        <v>289.57600000000002</v>
      </c>
      <c r="E602" s="304">
        <f>'Net Gen'!I602</f>
        <v>296</v>
      </c>
      <c r="F602" s="304">
        <f>'Net Gen'!K602</f>
        <v>296</v>
      </c>
      <c r="G602" s="304">
        <f>'Net Gen'!N602</f>
        <v>296</v>
      </c>
      <c r="H602" s="304">
        <f>'Net Gen'!O602</f>
        <v>295</v>
      </c>
      <c r="J602" s="124">
        <f t="shared" si="37"/>
        <v>1</v>
      </c>
      <c r="K602" s="112">
        <f t="shared" si="38"/>
        <v>296</v>
      </c>
      <c r="L602" s="106">
        <f t="shared" si="39"/>
        <v>295</v>
      </c>
      <c r="M602" s="127">
        <f t="shared" si="40"/>
        <v>296</v>
      </c>
    </row>
    <row r="603" spans="1:13" x14ac:dyDescent="0.2">
      <c r="A603" s="218" t="str">
        <f>'Net Gen'!B603</f>
        <v>89040101-Big Sandy 1</v>
      </c>
      <c r="B603" s="303">
        <f>'Net Gen'!C603</f>
        <v>44677</v>
      </c>
      <c r="C603" s="304" t="str">
        <f>'Net Gen'!P603</f>
        <v>DISPATCHABLE</v>
      </c>
      <c r="D603" s="304">
        <f>'Net Gen'!E603</f>
        <v>264.61200000000002</v>
      </c>
      <c r="E603" s="304">
        <f>'Net Gen'!I603</f>
        <v>296</v>
      </c>
      <c r="F603" s="304">
        <f>'Net Gen'!K603</f>
        <v>296</v>
      </c>
      <c r="G603" s="304">
        <f>'Net Gen'!N603</f>
        <v>296</v>
      </c>
      <c r="H603" s="304">
        <f>'Net Gen'!O603</f>
        <v>295</v>
      </c>
      <c r="J603" s="124">
        <f t="shared" si="37"/>
        <v>1</v>
      </c>
      <c r="K603" s="112">
        <f t="shared" si="38"/>
        <v>296</v>
      </c>
      <c r="L603" s="106">
        <f t="shared" si="39"/>
        <v>295</v>
      </c>
      <c r="M603" s="127">
        <f t="shared" si="40"/>
        <v>296</v>
      </c>
    </row>
    <row r="604" spans="1:13" x14ac:dyDescent="0.2">
      <c r="A604" s="218" t="str">
        <f>'Net Gen'!B604</f>
        <v>89040101-Big Sandy 1</v>
      </c>
      <c r="B604" s="303">
        <f>'Net Gen'!C604</f>
        <v>44677.041666666664</v>
      </c>
      <c r="C604" s="304" t="str">
        <f>'Net Gen'!P604</f>
        <v>DISPATCHABLE</v>
      </c>
      <c r="D604" s="304">
        <f>'Net Gen'!E604</f>
        <v>198.20500000000001</v>
      </c>
      <c r="E604" s="304">
        <f>'Net Gen'!I604</f>
        <v>296</v>
      </c>
      <c r="F604" s="304">
        <f>'Net Gen'!K604</f>
        <v>296</v>
      </c>
      <c r="G604" s="304">
        <f>'Net Gen'!N604</f>
        <v>296</v>
      </c>
      <c r="H604" s="304">
        <f>'Net Gen'!O604</f>
        <v>295</v>
      </c>
      <c r="J604" s="124">
        <f t="shared" si="37"/>
        <v>1</v>
      </c>
      <c r="K604" s="112">
        <f t="shared" si="38"/>
        <v>296</v>
      </c>
      <c r="L604" s="106">
        <f t="shared" si="39"/>
        <v>295</v>
      </c>
      <c r="M604" s="127">
        <f t="shared" si="40"/>
        <v>296</v>
      </c>
    </row>
    <row r="605" spans="1:13" x14ac:dyDescent="0.2">
      <c r="A605" s="218" t="str">
        <f>'Net Gen'!B605</f>
        <v>89040101-Big Sandy 1</v>
      </c>
      <c r="B605" s="303">
        <f>'Net Gen'!C605</f>
        <v>44677.083333333336</v>
      </c>
      <c r="C605" s="304" t="str">
        <f>'Net Gen'!P605</f>
        <v>DISPATCHABLE</v>
      </c>
      <c r="D605" s="304">
        <f>'Net Gen'!E605</f>
        <v>155.821</v>
      </c>
      <c r="E605" s="304">
        <f>'Net Gen'!I605</f>
        <v>296</v>
      </c>
      <c r="F605" s="304">
        <f>'Net Gen'!K605</f>
        <v>296</v>
      </c>
      <c r="G605" s="304">
        <f>'Net Gen'!N605</f>
        <v>296</v>
      </c>
      <c r="H605" s="304">
        <f>'Net Gen'!O605</f>
        <v>295</v>
      </c>
      <c r="J605" s="124">
        <f t="shared" si="37"/>
        <v>1</v>
      </c>
      <c r="K605" s="112">
        <f t="shared" si="38"/>
        <v>296</v>
      </c>
      <c r="L605" s="106">
        <f t="shared" si="39"/>
        <v>295</v>
      </c>
      <c r="M605" s="127">
        <f t="shared" si="40"/>
        <v>296</v>
      </c>
    </row>
    <row r="606" spans="1:13" x14ac:dyDescent="0.2">
      <c r="A606" s="218" t="str">
        <f>'Net Gen'!B606</f>
        <v>89040101-Big Sandy 1</v>
      </c>
      <c r="B606" s="303">
        <f>'Net Gen'!C606</f>
        <v>44677.125</v>
      </c>
      <c r="C606" s="304" t="str">
        <f>'Net Gen'!P606</f>
        <v>DISPATCHABLE</v>
      </c>
      <c r="D606" s="304">
        <f>'Net Gen'!E606</f>
        <v>129.87299999999999</v>
      </c>
      <c r="E606" s="304">
        <f>'Net Gen'!I606</f>
        <v>296</v>
      </c>
      <c r="F606" s="304">
        <f>'Net Gen'!K606</f>
        <v>296</v>
      </c>
      <c r="G606" s="304">
        <f>'Net Gen'!N606</f>
        <v>296</v>
      </c>
      <c r="H606" s="304">
        <f>'Net Gen'!O606</f>
        <v>295</v>
      </c>
      <c r="J606" s="124">
        <f t="shared" si="37"/>
        <v>1</v>
      </c>
      <c r="K606" s="112">
        <f t="shared" si="38"/>
        <v>296</v>
      </c>
      <c r="L606" s="106">
        <f t="shared" si="39"/>
        <v>295</v>
      </c>
      <c r="M606" s="127">
        <f t="shared" si="40"/>
        <v>296</v>
      </c>
    </row>
    <row r="607" spans="1:13" x14ac:dyDescent="0.2">
      <c r="A607" s="218" t="str">
        <f>'Net Gen'!B607</f>
        <v>89040101-Big Sandy 1</v>
      </c>
      <c r="B607" s="303">
        <f>'Net Gen'!C607</f>
        <v>44677.166666666664</v>
      </c>
      <c r="C607" s="304" t="str">
        <f>'Net Gen'!P607</f>
        <v>DISPATCHABLE</v>
      </c>
      <c r="D607" s="304">
        <f>'Net Gen'!E607</f>
        <v>77.254999999999995</v>
      </c>
      <c r="E607" s="304">
        <f>'Net Gen'!I607</f>
        <v>296</v>
      </c>
      <c r="F607" s="304">
        <f>'Net Gen'!K607</f>
        <v>296</v>
      </c>
      <c r="G607" s="304">
        <f>'Net Gen'!N607</f>
        <v>296</v>
      </c>
      <c r="H607" s="304">
        <f>'Net Gen'!O607</f>
        <v>295</v>
      </c>
      <c r="J607" s="124">
        <f t="shared" si="37"/>
        <v>1</v>
      </c>
      <c r="K607" s="112">
        <f t="shared" si="38"/>
        <v>296</v>
      </c>
      <c r="L607" s="106">
        <f t="shared" si="39"/>
        <v>295</v>
      </c>
      <c r="M607" s="127">
        <f t="shared" si="40"/>
        <v>296</v>
      </c>
    </row>
    <row r="608" spans="1:13" x14ac:dyDescent="0.2">
      <c r="A608" s="218" t="str">
        <f>'Net Gen'!B608</f>
        <v>89040101-Big Sandy 1</v>
      </c>
      <c r="B608" s="303">
        <f>'Net Gen'!C608</f>
        <v>44677.208333333336</v>
      </c>
      <c r="C608" s="304" t="str">
        <f>'Net Gen'!P608</f>
        <v>DISPATCHABLE</v>
      </c>
      <c r="D608" s="304">
        <f>'Net Gen'!E608</f>
        <v>64.072999999999993</v>
      </c>
      <c r="E608" s="304">
        <f>'Net Gen'!I608</f>
        <v>296</v>
      </c>
      <c r="F608" s="304">
        <f>'Net Gen'!K608</f>
        <v>296</v>
      </c>
      <c r="G608" s="304">
        <f>'Net Gen'!N608</f>
        <v>296</v>
      </c>
      <c r="H608" s="304">
        <f>'Net Gen'!O608</f>
        <v>295</v>
      </c>
      <c r="J608" s="124">
        <f t="shared" si="37"/>
        <v>1</v>
      </c>
      <c r="K608" s="112">
        <f t="shared" si="38"/>
        <v>296</v>
      </c>
      <c r="L608" s="106">
        <f t="shared" si="39"/>
        <v>295</v>
      </c>
      <c r="M608" s="127">
        <f t="shared" si="40"/>
        <v>296</v>
      </c>
    </row>
    <row r="609" spans="1:13" x14ac:dyDescent="0.2">
      <c r="A609" s="218" t="str">
        <f>'Net Gen'!B609</f>
        <v>89040101-Big Sandy 1</v>
      </c>
      <c r="B609" s="303">
        <f>'Net Gen'!C609</f>
        <v>44677.25</v>
      </c>
      <c r="C609" s="304" t="str">
        <f>'Net Gen'!P609</f>
        <v>DISPATCHABLE</v>
      </c>
      <c r="D609" s="304">
        <f>'Net Gen'!E609</f>
        <v>81.051000000000002</v>
      </c>
      <c r="E609" s="304">
        <f>'Net Gen'!I609</f>
        <v>296</v>
      </c>
      <c r="F609" s="304">
        <f>'Net Gen'!K609</f>
        <v>296</v>
      </c>
      <c r="G609" s="304">
        <f>'Net Gen'!N609</f>
        <v>296</v>
      </c>
      <c r="H609" s="304">
        <f>'Net Gen'!O609</f>
        <v>295</v>
      </c>
      <c r="J609" s="124">
        <f t="shared" si="37"/>
        <v>1</v>
      </c>
      <c r="K609" s="112">
        <f t="shared" si="38"/>
        <v>296</v>
      </c>
      <c r="L609" s="106">
        <f t="shared" si="39"/>
        <v>295</v>
      </c>
      <c r="M609" s="127">
        <f t="shared" si="40"/>
        <v>296</v>
      </c>
    </row>
    <row r="610" spans="1:13" x14ac:dyDescent="0.2">
      <c r="A610" s="218" t="str">
        <f>'Net Gen'!B610</f>
        <v>89040101-Big Sandy 1</v>
      </c>
      <c r="B610" s="303">
        <f>'Net Gen'!C610</f>
        <v>44677.291666666664</v>
      </c>
      <c r="C610" s="304" t="str">
        <f>'Net Gen'!P610</f>
        <v>DISPATCHABLE</v>
      </c>
      <c r="D610" s="304">
        <f>'Net Gen'!E610</f>
        <v>172.39500000000001</v>
      </c>
      <c r="E610" s="304">
        <f>'Net Gen'!I610</f>
        <v>296</v>
      </c>
      <c r="F610" s="304">
        <f>'Net Gen'!K610</f>
        <v>296</v>
      </c>
      <c r="G610" s="304">
        <f>'Net Gen'!N610</f>
        <v>296</v>
      </c>
      <c r="H610" s="304">
        <f>'Net Gen'!O610</f>
        <v>295</v>
      </c>
      <c r="J610" s="124">
        <f t="shared" si="37"/>
        <v>1</v>
      </c>
      <c r="K610" s="112">
        <f t="shared" si="38"/>
        <v>296</v>
      </c>
      <c r="L610" s="106">
        <f t="shared" si="39"/>
        <v>295</v>
      </c>
      <c r="M610" s="127">
        <f t="shared" si="40"/>
        <v>296</v>
      </c>
    </row>
    <row r="611" spans="1:13" x14ac:dyDescent="0.2">
      <c r="A611" s="218" t="str">
        <f>'Net Gen'!B611</f>
        <v>89040101-Big Sandy 1</v>
      </c>
      <c r="B611" s="303">
        <f>'Net Gen'!C611</f>
        <v>44677.333333333336</v>
      </c>
      <c r="C611" s="304" t="str">
        <f>'Net Gen'!P611</f>
        <v>DISPATCHABLE</v>
      </c>
      <c r="D611" s="304">
        <f>'Net Gen'!E611</f>
        <v>190.21700000000001</v>
      </c>
      <c r="E611" s="304">
        <f>'Net Gen'!I611</f>
        <v>295</v>
      </c>
      <c r="F611" s="304">
        <f>'Net Gen'!K611</f>
        <v>295</v>
      </c>
      <c r="G611" s="304">
        <f>'Net Gen'!N611</f>
        <v>295</v>
      </c>
      <c r="H611" s="304">
        <f>'Net Gen'!O611</f>
        <v>295</v>
      </c>
      <c r="J611" s="124">
        <f t="shared" si="37"/>
        <v>1</v>
      </c>
      <c r="K611" s="112">
        <f t="shared" si="38"/>
        <v>295</v>
      </c>
      <c r="L611" s="106">
        <f t="shared" si="39"/>
        <v>295</v>
      </c>
      <c r="M611" s="127">
        <f t="shared" si="40"/>
        <v>295</v>
      </c>
    </row>
    <row r="612" spans="1:13" x14ac:dyDescent="0.2">
      <c r="A612" s="218" t="str">
        <f>'Net Gen'!B612</f>
        <v>89040101-Big Sandy 1</v>
      </c>
      <c r="B612" s="303">
        <f>'Net Gen'!C612</f>
        <v>44677.375</v>
      </c>
      <c r="C612" s="304" t="str">
        <f>'Net Gen'!P612</f>
        <v>DISPATCHABLE</v>
      </c>
      <c r="D612" s="304">
        <f>'Net Gen'!E612</f>
        <v>188.36799999999999</v>
      </c>
      <c r="E612" s="304">
        <f>'Net Gen'!I612</f>
        <v>295</v>
      </c>
      <c r="F612" s="304">
        <f>'Net Gen'!K612</f>
        <v>295</v>
      </c>
      <c r="G612" s="304">
        <f>'Net Gen'!N612</f>
        <v>295</v>
      </c>
      <c r="H612" s="304">
        <f>'Net Gen'!O612</f>
        <v>295</v>
      </c>
      <c r="J612" s="124">
        <f t="shared" si="37"/>
        <v>1</v>
      </c>
      <c r="K612" s="112">
        <f t="shared" si="38"/>
        <v>295</v>
      </c>
      <c r="L612" s="106">
        <f t="shared" si="39"/>
        <v>295</v>
      </c>
      <c r="M612" s="127">
        <f t="shared" si="40"/>
        <v>295</v>
      </c>
    </row>
    <row r="613" spans="1:13" x14ac:dyDescent="0.2">
      <c r="A613" s="218" t="str">
        <f>'Net Gen'!B613</f>
        <v>89040101-Big Sandy 1</v>
      </c>
      <c r="B613" s="303">
        <f>'Net Gen'!C613</f>
        <v>44677.416666666664</v>
      </c>
      <c r="C613" s="304" t="str">
        <f>'Net Gen'!P613</f>
        <v>DISPATCHABLE</v>
      </c>
      <c r="D613" s="304">
        <f>'Net Gen'!E613</f>
        <v>159.69800000000001</v>
      </c>
      <c r="E613" s="304">
        <f>'Net Gen'!I613</f>
        <v>295</v>
      </c>
      <c r="F613" s="304">
        <f>'Net Gen'!K613</f>
        <v>295</v>
      </c>
      <c r="G613" s="304">
        <f>'Net Gen'!N613</f>
        <v>295</v>
      </c>
      <c r="H613" s="304">
        <f>'Net Gen'!O613</f>
        <v>295</v>
      </c>
      <c r="J613" s="124">
        <f t="shared" si="37"/>
        <v>1</v>
      </c>
      <c r="K613" s="112">
        <f t="shared" si="38"/>
        <v>295</v>
      </c>
      <c r="L613" s="106">
        <f t="shared" si="39"/>
        <v>295</v>
      </c>
      <c r="M613" s="127">
        <f t="shared" si="40"/>
        <v>295</v>
      </c>
    </row>
    <row r="614" spans="1:13" x14ac:dyDescent="0.2">
      <c r="A614" s="218" t="str">
        <f>'Net Gen'!B614</f>
        <v>89040101-Big Sandy 1</v>
      </c>
      <c r="B614" s="303">
        <f>'Net Gen'!C614</f>
        <v>44677.458333333336</v>
      </c>
      <c r="C614" s="304" t="str">
        <f>'Net Gen'!P614</f>
        <v>DISPATCHABLE</v>
      </c>
      <c r="D614" s="304">
        <f>'Net Gen'!E614</f>
        <v>223.48699999999999</v>
      </c>
      <c r="E614" s="304">
        <f>'Net Gen'!I614</f>
        <v>295</v>
      </c>
      <c r="F614" s="304">
        <f>'Net Gen'!K614</f>
        <v>295</v>
      </c>
      <c r="G614" s="304">
        <f>'Net Gen'!N614</f>
        <v>295</v>
      </c>
      <c r="H614" s="304">
        <f>'Net Gen'!O614</f>
        <v>295</v>
      </c>
      <c r="J614" s="124">
        <f t="shared" si="37"/>
        <v>1</v>
      </c>
      <c r="K614" s="112">
        <f t="shared" si="38"/>
        <v>295</v>
      </c>
      <c r="L614" s="106">
        <f t="shared" si="39"/>
        <v>295</v>
      </c>
      <c r="M614" s="127">
        <f t="shared" si="40"/>
        <v>295</v>
      </c>
    </row>
    <row r="615" spans="1:13" x14ac:dyDescent="0.2">
      <c r="A615" s="218" t="str">
        <f>'Net Gen'!B615</f>
        <v>89040101-Big Sandy 1</v>
      </c>
      <c r="B615" s="303">
        <f>'Net Gen'!C615</f>
        <v>44677.5</v>
      </c>
      <c r="C615" s="304" t="str">
        <f>'Net Gen'!P615</f>
        <v>DISPATCHABLE</v>
      </c>
      <c r="D615" s="304">
        <f>'Net Gen'!E615</f>
        <v>293.83800000000002</v>
      </c>
      <c r="E615" s="304">
        <f>'Net Gen'!I615</f>
        <v>296</v>
      </c>
      <c r="F615" s="304">
        <f>'Net Gen'!K615</f>
        <v>296</v>
      </c>
      <c r="G615" s="304">
        <f>'Net Gen'!N615</f>
        <v>296</v>
      </c>
      <c r="H615" s="304">
        <f>'Net Gen'!O615</f>
        <v>295</v>
      </c>
      <c r="J615" s="124">
        <f t="shared" si="37"/>
        <v>1</v>
      </c>
      <c r="K615" s="112">
        <f t="shared" si="38"/>
        <v>296</v>
      </c>
      <c r="L615" s="106">
        <f t="shared" si="39"/>
        <v>295</v>
      </c>
      <c r="M615" s="127">
        <f t="shared" si="40"/>
        <v>296</v>
      </c>
    </row>
    <row r="616" spans="1:13" x14ac:dyDescent="0.2">
      <c r="A616" s="218" t="str">
        <f>'Net Gen'!B616</f>
        <v>89040101-Big Sandy 1</v>
      </c>
      <c r="B616" s="303">
        <f>'Net Gen'!C616</f>
        <v>44677.541666666664</v>
      </c>
      <c r="C616" s="304" t="str">
        <f>'Net Gen'!P616</f>
        <v>DISPATCHABLE</v>
      </c>
      <c r="D616" s="304">
        <f>'Net Gen'!E616</f>
        <v>283.11399999999998</v>
      </c>
      <c r="E616" s="304">
        <f>'Net Gen'!I616</f>
        <v>296</v>
      </c>
      <c r="F616" s="304">
        <f>'Net Gen'!K616</f>
        <v>296</v>
      </c>
      <c r="G616" s="304">
        <f>'Net Gen'!N616</f>
        <v>296</v>
      </c>
      <c r="H616" s="304">
        <f>'Net Gen'!O616</f>
        <v>295</v>
      </c>
      <c r="J616" s="124">
        <f t="shared" si="37"/>
        <v>1</v>
      </c>
      <c r="K616" s="112">
        <f t="shared" si="38"/>
        <v>296</v>
      </c>
      <c r="L616" s="106">
        <f t="shared" si="39"/>
        <v>295</v>
      </c>
      <c r="M616" s="127">
        <f t="shared" si="40"/>
        <v>296</v>
      </c>
    </row>
    <row r="617" spans="1:13" x14ac:dyDescent="0.2">
      <c r="A617" s="218" t="str">
        <f>'Net Gen'!B617</f>
        <v>89040101-Big Sandy 1</v>
      </c>
      <c r="B617" s="303">
        <f>'Net Gen'!C617</f>
        <v>44677.583333333336</v>
      </c>
      <c r="C617" s="304" t="str">
        <f>'Net Gen'!P617</f>
        <v>DISPATCHABLE</v>
      </c>
      <c r="D617" s="304">
        <f>'Net Gen'!E617</f>
        <v>286.16000000000003</v>
      </c>
      <c r="E617" s="304">
        <f>'Net Gen'!I617</f>
        <v>296</v>
      </c>
      <c r="F617" s="304">
        <f>'Net Gen'!K617</f>
        <v>296</v>
      </c>
      <c r="G617" s="304">
        <f>'Net Gen'!N617</f>
        <v>296</v>
      </c>
      <c r="H617" s="304">
        <f>'Net Gen'!O617</f>
        <v>295</v>
      </c>
      <c r="J617" s="124">
        <f t="shared" si="37"/>
        <v>1</v>
      </c>
      <c r="K617" s="112">
        <f t="shared" si="38"/>
        <v>296</v>
      </c>
      <c r="L617" s="106">
        <f t="shared" si="39"/>
        <v>295</v>
      </c>
      <c r="M617" s="127">
        <f t="shared" si="40"/>
        <v>296</v>
      </c>
    </row>
    <row r="618" spans="1:13" x14ac:dyDescent="0.2">
      <c r="A618" s="218" t="str">
        <f>'Net Gen'!B618</f>
        <v>89040101-Big Sandy 1</v>
      </c>
      <c r="B618" s="303">
        <f>'Net Gen'!C618</f>
        <v>44677.625</v>
      </c>
      <c r="C618" s="304" t="str">
        <f>'Net Gen'!P618</f>
        <v>DISPATCHABLE</v>
      </c>
      <c r="D618" s="304">
        <f>'Net Gen'!E618</f>
        <v>293.983</v>
      </c>
      <c r="E618" s="304">
        <f>'Net Gen'!I618</f>
        <v>296</v>
      </c>
      <c r="F618" s="304">
        <f>'Net Gen'!K618</f>
        <v>296</v>
      </c>
      <c r="G618" s="304">
        <f>'Net Gen'!N618</f>
        <v>296</v>
      </c>
      <c r="H618" s="304">
        <f>'Net Gen'!O618</f>
        <v>295</v>
      </c>
      <c r="J618" s="124">
        <f t="shared" si="37"/>
        <v>1</v>
      </c>
      <c r="K618" s="112">
        <f t="shared" si="38"/>
        <v>296</v>
      </c>
      <c r="L618" s="106">
        <f t="shared" si="39"/>
        <v>295</v>
      </c>
      <c r="M618" s="127">
        <f t="shared" si="40"/>
        <v>296</v>
      </c>
    </row>
    <row r="619" spans="1:13" x14ac:dyDescent="0.2">
      <c r="A619" s="218" t="str">
        <f>'Net Gen'!B619</f>
        <v>89040101-Big Sandy 1</v>
      </c>
      <c r="B619" s="303">
        <f>'Net Gen'!C619</f>
        <v>44677.666666666664</v>
      </c>
      <c r="C619" s="304" t="str">
        <f>'Net Gen'!P619</f>
        <v>DISPATCHABLE</v>
      </c>
      <c r="D619" s="304">
        <f>'Net Gen'!E619</f>
        <v>277.68200000000002</v>
      </c>
      <c r="E619" s="304">
        <f>'Net Gen'!I619</f>
        <v>296</v>
      </c>
      <c r="F619" s="304">
        <f>'Net Gen'!K619</f>
        <v>296</v>
      </c>
      <c r="G619" s="304">
        <f>'Net Gen'!N619</f>
        <v>296</v>
      </c>
      <c r="H619" s="304">
        <f>'Net Gen'!O619</f>
        <v>295</v>
      </c>
      <c r="J619" s="124">
        <f t="shared" si="37"/>
        <v>1</v>
      </c>
      <c r="K619" s="112">
        <f t="shared" si="38"/>
        <v>296</v>
      </c>
      <c r="L619" s="106">
        <f t="shared" si="39"/>
        <v>295</v>
      </c>
      <c r="M619" s="127">
        <f t="shared" si="40"/>
        <v>296</v>
      </c>
    </row>
    <row r="620" spans="1:13" x14ac:dyDescent="0.2">
      <c r="A620" s="218" t="str">
        <f>'Net Gen'!B620</f>
        <v>89040101-Big Sandy 1</v>
      </c>
      <c r="B620" s="303">
        <f>'Net Gen'!C620</f>
        <v>44677.708333333336</v>
      </c>
      <c r="C620" s="304" t="str">
        <f>'Net Gen'!P620</f>
        <v>DISPATCHABLE</v>
      </c>
      <c r="D620" s="304">
        <f>'Net Gen'!E620</f>
        <v>285.38600000000002</v>
      </c>
      <c r="E620" s="304">
        <f>'Net Gen'!I620</f>
        <v>296</v>
      </c>
      <c r="F620" s="304">
        <f>'Net Gen'!K620</f>
        <v>296</v>
      </c>
      <c r="G620" s="304">
        <f>'Net Gen'!N620</f>
        <v>296</v>
      </c>
      <c r="H620" s="304">
        <f>'Net Gen'!O620</f>
        <v>295</v>
      </c>
      <c r="J620" s="124">
        <f t="shared" si="37"/>
        <v>1</v>
      </c>
      <c r="K620" s="112">
        <f t="shared" si="38"/>
        <v>296</v>
      </c>
      <c r="L620" s="106">
        <f t="shared" si="39"/>
        <v>295</v>
      </c>
      <c r="M620" s="127">
        <f t="shared" si="40"/>
        <v>296</v>
      </c>
    </row>
    <row r="621" spans="1:13" x14ac:dyDescent="0.2">
      <c r="A621" s="218" t="str">
        <f>'Net Gen'!B621</f>
        <v>89040101-Big Sandy 1</v>
      </c>
      <c r="B621" s="303">
        <f>'Net Gen'!C621</f>
        <v>44677.75</v>
      </c>
      <c r="C621" s="304" t="str">
        <f>'Net Gen'!P621</f>
        <v>DISPATCHABLE</v>
      </c>
      <c r="D621" s="304">
        <f>'Net Gen'!E621</f>
        <v>287.20999999999998</v>
      </c>
      <c r="E621" s="304">
        <f>'Net Gen'!I621</f>
        <v>296</v>
      </c>
      <c r="F621" s="304">
        <f>'Net Gen'!K621</f>
        <v>296</v>
      </c>
      <c r="G621" s="304">
        <f>'Net Gen'!N621</f>
        <v>296</v>
      </c>
      <c r="H621" s="304">
        <f>'Net Gen'!O621</f>
        <v>295</v>
      </c>
      <c r="J621" s="124">
        <f t="shared" si="37"/>
        <v>1</v>
      </c>
      <c r="K621" s="112">
        <f t="shared" si="38"/>
        <v>296</v>
      </c>
      <c r="L621" s="106">
        <f t="shared" si="39"/>
        <v>295</v>
      </c>
      <c r="M621" s="127">
        <f t="shared" si="40"/>
        <v>296</v>
      </c>
    </row>
    <row r="622" spans="1:13" x14ac:dyDescent="0.2">
      <c r="A622" s="218" t="str">
        <f>'Net Gen'!B622</f>
        <v>89040101-Big Sandy 1</v>
      </c>
      <c r="B622" s="303">
        <f>'Net Gen'!C622</f>
        <v>44677.791666666664</v>
      </c>
      <c r="C622" s="304" t="str">
        <f>'Net Gen'!P622</f>
        <v>DISPATCHABLE</v>
      </c>
      <c r="D622" s="304">
        <f>'Net Gen'!E622</f>
        <v>266.76</v>
      </c>
      <c r="E622" s="304">
        <f>'Net Gen'!I622</f>
        <v>296</v>
      </c>
      <c r="F622" s="304">
        <f>'Net Gen'!K622</f>
        <v>296</v>
      </c>
      <c r="G622" s="304">
        <f>'Net Gen'!N622</f>
        <v>296</v>
      </c>
      <c r="H622" s="304">
        <f>'Net Gen'!O622</f>
        <v>295</v>
      </c>
      <c r="J622" s="124">
        <f t="shared" si="37"/>
        <v>1</v>
      </c>
      <c r="K622" s="112">
        <f t="shared" si="38"/>
        <v>296</v>
      </c>
      <c r="L622" s="106">
        <f t="shared" si="39"/>
        <v>295</v>
      </c>
      <c r="M622" s="127">
        <f t="shared" si="40"/>
        <v>296</v>
      </c>
    </row>
    <row r="623" spans="1:13" x14ac:dyDescent="0.2">
      <c r="A623" s="218" t="str">
        <f>'Net Gen'!B623</f>
        <v>89040101-Big Sandy 1</v>
      </c>
      <c r="B623" s="303">
        <f>'Net Gen'!C623</f>
        <v>44677.833333333336</v>
      </c>
      <c r="C623" s="304" t="str">
        <f>'Net Gen'!P623</f>
        <v>DISPATCHABLE</v>
      </c>
      <c r="D623" s="304">
        <f>'Net Gen'!E623</f>
        <v>241.964</v>
      </c>
      <c r="E623" s="304">
        <f>'Net Gen'!I623</f>
        <v>296</v>
      </c>
      <c r="F623" s="304">
        <f>'Net Gen'!K623</f>
        <v>296</v>
      </c>
      <c r="G623" s="304">
        <f>'Net Gen'!N623</f>
        <v>296</v>
      </c>
      <c r="H623" s="304">
        <f>'Net Gen'!O623</f>
        <v>295</v>
      </c>
      <c r="J623" s="124">
        <f t="shared" si="37"/>
        <v>1</v>
      </c>
      <c r="K623" s="112">
        <f t="shared" si="38"/>
        <v>296</v>
      </c>
      <c r="L623" s="106">
        <f t="shared" si="39"/>
        <v>295</v>
      </c>
      <c r="M623" s="127">
        <f t="shared" si="40"/>
        <v>296</v>
      </c>
    </row>
    <row r="624" spans="1:13" x14ac:dyDescent="0.2">
      <c r="A624" s="218" t="str">
        <f>'Net Gen'!B624</f>
        <v>89040101-Big Sandy 1</v>
      </c>
      <c r="B624" s="303">
        <f>'Net Gen'!C624</f>
        <v>44677.875</v>
      </c>
      <c r="C624" s="304" t="str">
        <f>'Net Gen'!P624</f>
        <v>DISPATCHABLE</v>
      </c>
      <c r="D624" s="304">
        <f>'Net Gen'!E624</f>
        <v>270.06299999999999</v>
      </c>
      <c r="E624" s="304">
        <f>'Net Gen'!I624</f>
        <v>296</v>
      </c>
      <c r="F624" s="304">
        <f>'Net Gen'!K624</f>
        <v>296</v>
      </c>
      <c r="G624" s="304">
        <f>'Net Gen'!N624</f>
        <v>296</v>
      </c>
      <c r="H624" s="304">
        <f>'Net Gen'!O624</f>
        <v>295</v>
      </c>
      <c r="J624" s="124">
        <f t="shared" si="37"/>
        <v>1</v>
      </c>
      <c r="K624" s="112">
        <f t="shared" si="38"/>
        <v>296</v>
      </c>
      <c r="L624" s="106">
        <f t="shared" si="39"/>
        <v>295</v>
      </c>
      <c r="M624" s="127">
        <f t="shared" si="40"/>
        <v>296</v>
      </c>
    </row>
    <row r="625" spans="1:13" x14ac:dyDescent="0.2">
      <c r="A625" s="218" t="str">
        <f>'Net Gen'!B625</f>
        <v>89040101-Big Sandy 1</v>
      </c>
      <c r="B625" s="303">
        <f>'Net Gen'!C625</f>
        <v>44677.916666666664</v>
      </c>
      <c r="C625" s="304" t="str">
        <f>'Net Gen'!P625</f>
        <v>DISPATCHABLE</v>
      </c>
      <c r="D625" s="304">
        <f>'Net Gen'!E625</f>
        <v>277.8</v>
      </c>
      <c r="E625" s="304">
        <f>'Net Gen'!I625</f>
        <v>296</v>
      </c>
      <c r="F625" s="304">
        <f>'Net Gen'!K625</f>
        <v>296</v>
      </c>
      <c r="G625" s="304">
        <f>'Net Gen'!N625</f>
        <v>296</v>
      </c>
      <c r="H625" s="304">
        <f>'Net Gen'!O625</f>
        <v>295</v>
      </c>
      <c r="J625" s="124">
        <f t="shared" si="37"/>
        <v>1</v>
      </c>
      <c r="K625" s="112">
        <f t="shared" si="38"/>
        <v>296</v>
      </c>
      <c r="L625" s="106">
        <f t="shared" si="39"/>
        <v>295</v>
      </c>
      <c r="M625" s="127">
        <f t="shared" si="40"/>
        <v>296</v>
      </c>
    </row>
    <row r="626" spans="1:13" x14ac:dyDescent="0.2">
      <c r="A626" s="218" t="str">
        <f>'Net Gen'!B626</f>
        <v>89040101-Big Sandy 1</v>
      </c>
      <c r="B626" s="303">
        <f>'Net Gen'!C626</f>
        <v>44677.958333333336</v>
      </c>
      <c r="C626" s="304" t="str">
        <f>'Net Gen'!P626</f>
        <v>DISPATCHABLE</v>
      </c>
      <c r="D626" s="304">
        <f>'Net Gen'!E626</f>
        <v>267.14</v>
      </c>
      <c r="E626" s="304">
        <f>'Net Gen'!I626</f>
        <v>296</v>
      </c>
      <c r="F626" s="304">
        <f>'Net Gen'!K626</f>
        <v>296</v>
      </c>
      <c r="G626" s="304">
        <f>'Net Gen'!N626</f>
        <v>296</v>
      </c>
      <c r="H626" s="304">
        <f>'Net Gen'!O626</f>
        <v>295</v>
      </c>
      <c r="J626" s="124">
        <f t="shared" si="37"/>
        <v>1</v>
      </c>
      <c r="K626" s="112">
        <f t="shared" si="38"/>
        <v>296</v>
      </c>
      <c r="L626" s="106">
        <f t="shared" si="39"/>
        <v>295</v>
      </c>
      <c r="M626" s="127">
        <f t="shared" si="40"/>
        <v>296</v>
      </c>
    </row>
    <row r="627" spans="1:13" x14ac:dyDescent="0.2">
      <c r="A627" s="218" t="str">
        <f>'Net Gen'!B627</f>
        <v>89040101-Big Sandy 1</v>
      </c>
      <c r="B627" s="303">
        <f>'Net Gen'!C627</f>
        <v>44678</v>
      </c>
      <c r="C627" s="304" t="str">
        <f>'Net Gen'!P627</f>
        <v>DISPATCHABLE</v>
      </c>
      <c r="D627" s="304">
        <f>'Net Gen'!E627</f>
        <v>237.321</v>
      </c>
      <c r="E627" s="304">
        <f>'Net Gen'!I627</f>
        <v>295</v>
      </c>
      <c r="F627" s="304">
        <f>'Net Gen'!K627</f>
        <v>295</v>
      </c>
      <c r="G627" s="304">
        <f>'Net Gen'!N627</f>
        <v>295</v>
      </c>
      <c r="H627" s="304">
        <f>'Net Gen'!O627</f>
        <v>295</v>
      </c>
      <c r="J627" s="124">
        <f t="shared" si="37"/>
        <v>1</v>
      </c>
      <c r="K627" s="112">
        <f t="shared" si="38"/>
        <v>295</v>
      </c>
      <c r="L627" s="106">
        <f t="shared" si="39"/>
        <v>295</v>
      </c>
      <c r="M627" s="127">
        <f t="shared" si="40"/>
        <v>295</v>
      </c>
    </row>
    <row r="628" spans="1:13" x14ac:dyDescent="0.2">
      <c r="A628" s="218" t="str">
        <f>'Net Gen'!B628</f>
        <v>89040101-Big Sandy 1</v>
      </c>
      <c r="B628" s="303">
        <f>'Net Gen'!C628</f>
        <v>44678.041666666664</v>
      </c>
      <c r="C628" s="304" t="str">
        <f>'Net Gen'!P628</f>
        <v>DISPATCHABLE</v>
      </c>
      <c r="D628" s="304">
        <f>'Net Gen'!E628</f>
        <v>166.988</v>
      </c>
      <c r="E628" s="304">
        <f>'Net Gen'!I628</f>
        <v>295</v>
      </c>
      <c r="F628" s="304">
        <f>'Net Gen'!K628</f>
        <v>295</v>
      </c>
      <c r="G628" s="304">
        <f>'Net Gen'!N628</f>
        <v>295</v>
      </c>
      <c r="H628" s="304">
        <f>'Net Gen'!O628</f>
        <v>295</v>
      </c>
      <c r="J628" s="124">
        <f t="shared" si="37"/>
        <v>1</v>
      </c>
      <c r="K628" s="112">
        <f t="shared" si="38"/>
        <v>295</v>
      </c>
      <c r="L628" s="106">
        <f t="shared" si="39"/>
        <v>295</v>
      </c>
      <c r="M628" s="127">
        <f t="shared" si="40"/>
        <v>295</v>
      </c>
    </row>
    <row r="629" spans="1:13" x14ac:dyDescent="0.2">
      <c r="A629" s="218" t="str">
        <f>'Net Gen'!B629</f>
        <v>89040101-Big Sandy 1</v>
      </c>
      <c r="B629" s="303">
        <f>'Net Gen'!C629</f>
        <v>44678.083333333336</v>
      </c>
      <c r="C629" s="304" t="str">
        <f>'Net Gen'!P629</f>
        <v>DISPATCHABLE</v>
      </c>
      <c r="D629" s="304">
        <f>'Net Gen'!E629</f>
        <v>114.86199999999999</v>
      </c>
      <c r="E629" s="304">
        <f>'Net Gen'!I629</f>
        <v>295</v>
      </c>
      <c r="F629" s="304">
        <f>'Net Gen'!K629</f>
        <v>295</v>
      </c>
      <c r="G629" s="304">
        <f>'Net Gen'!N629</f>
        <v>295</v>
      </c>
      <c r="H629" s="304">
        <f>'Net Gen'!O629</f>
        <v>295</v>
      </c>
      <c r="J629" s="124">
        <f t="shared" si="37"/>
        <v>1</v>
      </c>
      <c r="K629" s="112">
        <f t="shared" si="38"/>
        <v>295</v>
      </c>
      <c r="L629" s="106">
        <f t="shared" si="39"/>
        <v>295</v>
      </c>
      <c r="M629" s="127">
        <f t="shared" si="40"/>
        <v>295</v>
      </c>
    </row>
    <row r="630" spans="1:13" x14ac:dyDescent="0.2">
      <c r="A630" s="218" t="str">
        <f>'Net Gen'!B630</f>
        <v>89040101-Big Sandy 1</v>
      </c>
      <c r="B630" s="303">
        <f>'Net Gen'!C630</f>
        <v>44678.125</v>
      </c>
      <c r="C630" s="304" t="str">
        <f>'Net Gen'!P630</f>
        <v>DISPATCHABLE</v>
      </c>
      <c r="D630" s="304">
        <f>'Net Gen'!E630</f>
        <v>79.358000000000004</v>
      </c>
      <c r="E630" s="304">
        <f>'Net Gen'!I630</f>
        <v>295</v>
      </c>
      <c r="F630" s="304">
        <f>'Net Gen'!K630</f>
        <v>295</v>
      </c>
      <c r="G630" s="304">
        <f>'Net Gen'!N630</f>
        <v>295</v>
      </c>
      <c r="H630" s="304">
        <f>'Net Gen'!O630</f>
        <v>295</v>
      </c>
      <c r="J630" s="124">
        <f t="shared" si="37"/>
        <v>1</v>
      </c>
      <c r="K630" s="112">
        <f t="shared" si="38"/>
        <v>295</v>
      </c>
      <c r="L630" s="106">
        <f t="shared" si="39"/>
        <v>295</v>
      </c>
      <c r="M630" s="127">
        <f t="shared" si="40"/>
        <v>295</v>
      </c>
    </row>
    <row r="631" spans="1:13" x14ac:dyDescent="0.2">
      <c r="A631" s="218" t="str">
        <f>'Net Gen'!B631</f>
        <v>89040101-Big Sandy 1</v>
      </c>
      <c r="B631" s="303">
        <f>'Net Gen'!C631</f>
        <v>44678.166666666664</v>
      </c>
      <c r="C631" s="304" t="str">
        <f>'Net Gen'!P631</f>
        <v>DISPATCHABLE</v>
      </c>
      <c r="D631" s="304">
        <f>'Net Gen'!E631</f>
        <v>61.22</v>
      </c>
      <c r="E631" s="304">
        <f>'Net Gen'!I631</f>
        <v>295</v>
      </c>
      <c r="F631" s="304">
        <f>'Net Gen'!K631</f>
        <v>295</v>
      </c>
      <c r="G631" s="304">
        <f>'Net Gen'!N631</f>
        <v>295</v>
      </c>
      <c r="H631" s="304">
        <f>'Net Gen'!O631</f>
        <v>295</v>
      </c>
      <c r="J631" s="124">
        <f t="shared" si="37"/>
        <v>1</v>
      </c>
      <c r="K631" s="112">
        <f t="shared" si="38"/>
        <v>295</v>
      </c>
      <c r="L631" s="106">
        <f t="shared" si="39"/>
        <v>295</v>
      </c>
      <c r="M631" s="127">
        <f t="shared" si="40"/>
        <v>295</v>
      </c>
    </row>
    <row r="632" spans="1:13" x14ac:dyDescent="0.2">
      <c r="A632" s="218" t="str">
        <f>'Net Gen'!B632</f>
        <v>89040101-Big Sandy 1</v>
      </c>
      <c r="B632" s="303">
        <f>'Net Gen'!C632</f>
        <v>44678.208333333336</v>
      </c>
      <c r="C632" s="304" t="str">
        <f>'Net Gen'!P632</f>
        <v>DISPATCHABLE</v>
      </c>
      <c r="D632" s="304">
        <f>'Net Gen'!E632</f>
        <v>71.153000000000006</v>
      </c>
      <c r="E632" s="304">
        <f>'Net Gen'!I632</f>
        <v>295</v>
      </c>
      <c r="F632" s="304">
        <f>'Net Gen'!K632</f>
        <v>295</v>
      </c>
      <c r="G632" s="304">
        <f>'Net Gen'!N632</f>
        <v>295</v>
      </c>
      <c r="H632" s="304">
        <f>'Net Gen'!O632</f>
        <v>295</v>
      </c>
      <c r="J632" s="124">
        <f t="shared" si="37"/>
        <v>1</v>
      </c>
      <c r="K632" s="112">
        <f t="shared" si="38"/>
        <v>295</v>
      </c>
      <c r="L632" s="106">
        <f t="shared" si="39"/>
        <v>295</v>
      </c>
      <c r="M632" s="127">
        <f t="shared" si="40"/>
        <v>295</v>
      </c>
    </row>
    <row r="633" spans="1:13" x14ac:dyDescent="0.2">
      <c r="A633" s="218" t="str">
        <f>'Net Gen'!B633</f>
        <v>89040101-Big Sandy 1</v>
      </c>
      <c r="B633" s="303">
        <f>'Net Gen'!C633</f>
        <v>44678.25</v>
      </c>
      <c r="C633" s="304" t="str">
        <f>'Net Gen'!P633</f>
        <v>DISPATCHABLE</v>
      </c>
      <c r="D633" s="304">
        <f>'Net Gen'!E633</f>
        <v>60.292999999999999</v>
      </c>
      <c r="E633" s="304">
        <f>'Net Gen'!I633</f>
        <v>295</v>
      </c>
      <c r="F633" s="304">
        <f>'Net Gen'!K633</f>
        <v>295</v>
      </c>
      <c r="G633" s="304">
        <f>'Net Gen'!N633</f>
        <v>295</v>
      </c>
      <c r="H633" s="304">
        <f>'Net Gen'!O633</f>
        <v>295</v>
      </c>
      <c r="J633" s="124">
        <f t="shared" si="37"/>
        <v>1</v>
      </c>
      <c r="K633" s="112">
        <f t="shared" si="38"/>
        <v>295</v>
      </c>
      <c r="L633" s="106">
        <f t="shared" si="39"/>
        <v>295</v>
      </c>
      <c r="M633" s="127">
        <f t="shared" si="40"/>
        <v>295</v>
      </c>
    </row>
    <row r="634" spans="1:13" x14ac:dyDescent="0.2">
      <c r="A634" s="218" t="str">
        <f>'Net Gen'!B634</f>
        <v>89040101-Big Sandy 1</v>
      </c>
      <c r="B634" s="303">
        <f>'Net Gen'!C634</f>
        <v>44678.291666666664</v>
      </c>
      <c r="C634" s="304" t="str">
        <f>'Net Gen'!P634</f>
        <v>DISPATCHABLE</v>
      </c>
      <c r="D634" s="304">
        <f>'Net Gen'!E634</f>
        <v>103.928</v>
      </c>
      <c r="E634" s="304">
        <f>'Net Gen'!I634</f>
        <v>295</v>
      </c>
      <c r="F634" s="304">
        <f>'Net Gen'!K634</f>
        <v>295</v>
      </c>
      <c r="G634" s="304">
        <f>'Net Gen'!N634</f>
        <v>295</v>
      </c>
      <c r="H634" s="304">
        <f>'Net Gen'!O634</f>
        <v>295</v>
      </c>
      <c r="J634" s="124">
        <f t="shared" si="37"/>
        <v>1</v>
      </c>
      <c r="K634" s="112">
        <f t="shared" si="38"/>
        <v>295</v>
      </c>
      <c r="L634" s="106">
        <f t="shared" si="39"/>
        <v>295</v>
      </c>
      <c r="M634" s="127">
        <f t="shared" si="40"/>
        <v>295</v>
      </c>
    </row>
    <row r="635" spans="1:13" x14ac:dyDescent="0.2">
      <c r="A635" s="218" t="str">
        <f>'Net Gen'!B635</f>
        <v>89040101-Big Sandy 1</v>
      </c>
      <c r="B635" s="303">
        <f>'Net Gen'!C635</f>
        <v>44678.333333333336</v>
      </c>
      <c r="C635" s="304" t="str">
        <f>'Net Gen'!P635</f>
        <v>DISPATCHABLE</v>
      </c>
      <c r="D635" s="304">
        <f>'Net Gen'!E635</f>
        <v>187.49700000000001</v>
      </c>
      <c r="E635" s="304">
        <f>'Net Gen'!I635</f>
        <v>295</v>
      </c>
      <c r="F635" s="304">
        <f>'Net Gen'!K635</f>
        <v>295</v>
      </c>
      <c r="G635" s="304">
        <f>'Net Gen'!N635</f>
        <v>295</v>
      </c>
      <c r="H635" s="304">
        <f>'Net Gen'!O635</f>
        <v>295</v>
      </c>
      <c r="J635" s="124">
        <f t="shared" si="37"/>
        <v>1</v>
      </c>
      <c r="K635" s="112">
        <f t="shared" si="38"/>
        <v>295</v>
      </c>
      <c r="L635" s="106">
        <f t="shared" si="39"/>
        <v>295</v>
      </c>
      <c r="M635" s="127">
        <f t="shared" si="40"/>
        <v>295</v>
      </c>
    </row>
    <row r="636" spans="1:13" x14ac:dyDescent="0.2">
      <c r="A636" s="218" t="str">
        <f>'Net Gen'!B636</f>
        <v>89040101-Big Sandy 1</v>
      </c>
      <c r="B636" s="303">
        <f>'Net Gen'!C636</f>
        <v>44678.375</v>
      </c>
      <c r="C636" s="304" t="str">
        <f>'Net Gen'!P636</f>
        <v>DISPATCHABLE</v>
      </c>
      <c r="D636" s="304">
        <f>'Net Gen'!E636</f>
        <v>145.065</v>
      </c>
      <c r="E636" s="304">
        <f>'Net Gen'!I636</f>
        <v>295</v>
      </c>
      <c r="F636" s="304">
        <f>'Net Gen'!K636</f>
        <v>295</v>
      </c>
      <c r="G636" s="304">
        <f>'Net Gen'!N636</f>
        <v>295</v>
      </c>
      <c r="H636" s="304">
        <f>'Net Gen'!O636</f>
        <v>295</v>
      </c>
      <c r="J636" s="124">
        <f t="shared" si="37"/>
        <v>1</v>
      </c>
      <c r="K636" s="112">
        <f t="shared" si="38"/>
        <v>295</v>
      </c>
      <c r="L636" s="106">
        <f t="shared" si="39"/>
        <v>295</v>
      </c>
      <c r="M636" s="127">
        <f t="shared" si="40"/>
        <v>295</v>
      </c>
    </row>
    <row r="637" spans="1:13" x14ac:dyDescent="0.2">
      <c r="A637" s="218" t="str">
        <f>'Net Gen'!B637</f>
        <v>89040101-Big Sandy 1</v>
      </c>
      <c r="B637" s="303">
        <f>'Net Gen'!C637</f>
        <v>44678.416666666664</v>
      </c>
      <c r="C637" s="304" t="str">
        <f>'Net Gen'!P637</f>
        <v>DISPATCHABLE</v>
      </c>
      <c r="D637" s="304">
        <f>'Net Gen'!E637</f>
        <v>70.325000000000003</v>
      </c>
      <c r="E637" s="304">
        <f>'Net Gen'!I637</f>
        <v>295</v>
      </c>
      <c r="F637" s="304">
        <f>'Net Gen'!K637</f>
        <v>295</v>
      </c>
      <c r="G637" s="304">
        <f>'Net Gen'!N637</f>
        <v>295</v>
      </c>
      <c r="H637" s="304">
        <f>'Net Gen'!O637</f>
        <v>295</v>
      </c>
      <c r="J637" s="124">
        <f t="shared" si="37"/>
        <v>1</v>
      </c>
      <c r="K637" s="112">
        <f t="shared" si="38"/>
        <v>295</v>
      </c>
      <c r="L637" s="106">
        <f t="shared" si="39"/>
        <v>295</v>
      </c>
      <c r="M637" s="127">
        <f t="shared" si="40"/>
        <v>295</v>
      </c>
    </row>
    <row r="638" spans="1:13" x14ac:dyDescent="0.2">
      <c r="A638" s="218" t="str">
        <f>'Net Gen'!B638</f>
        <v>89040101-Big Sandy 1</v>
      </c>
      <c r="B638" s="303">
        <f>'Net Gen'!C638</f>
        <v>44678.458333333336</v>
      </c>
      <c r="C638" s="304" t="str">
        <f>'Net Gen'!P638</f>
        <v>DISPATCHABLE</v>
      </c>
      <c r="D638" s="304">
        <f>'Net Gen'!E638</f>
        <v>113.23</v>
      </c>
      <c r="E638" s="304">
        <f>'Net Gen'!I638</f>
        <v>295</v>
      </c>
      <c r="F638" s="304">
        <f>'Net Gen'!K638</f>
        <v>295</v>
      </c>
      <c r="G638" s="304">
        <f>'Net Gen'!N638</f>
        <v>295</v>
      </c>
      <c r="H638" s="304">
        <f>'Net Gen'!O638</f>
        <v>295</v>
      </c>
      <c r="J638" s="124">
        <f t="shared" si="37"/>
        <v>1</v>
      </c>
      <c r="K638" s="112">
        <f t="shared" si="38"/>
        <v>295</v>
      </c>
      <c r="L638" s="106">
        <f t="shared" si="39"/>
        <v>295</v>
      </c>
      <c r="M638" s="127">
        <f t="shared" si="40"/>
        <v>295</v>
      </c>
    </row>
    <row r="639" spans="1:13" x14ac:dyDescent="0.2">
      <c r="A639" s="218" t="str">
        <f>'Net Gen'!B639</f>
        <v>89040101-Big Sandy 1</v>
      </c>
      <c r="B639" s="303">
        <f>'Net Gen'!C639</f>
        <v>44678.5</v>
      </c>
      <c r="C639" s="304" t="str">
        <f>'Net Gen'!P639</f>
        <v>DISPATCHABLE</v>
      </c>
      <c r="D639" s="304">
        <f>'Net Gen'!E639</f>
        <v>166.46899999999999</v>
      </c>
      <c r="E639" s="304">
        <f>'Net Gen'!I639</f>
        <v>295</v>
      </c>
      <c r="F639" s="304">
        <f>'Net Gen'!K639</f>
        <v>295</v>
      </c>
      <c r="G639" s="304">
        <f>'Net Gen'!N639</f>
        <v>295</v>
      </c>
      <c r="H639" s="304">
        <f>'Net Gen'!O639</f>
        <v>295</v>
      </c>
      <c r="J639" s="124">
        <f t="shared" si="37"/>
        <v>1</v>
      </c>
      <c r="K639" s="112">
        <f t="shared" si="38"/>
        <v>295</v>
      </c>
      <c r="L639" s="106">
        <f t="shared" si="39"/>
        <v>295</v>
      </c>
      <c r="M639" s="127">
        <f t="shared" si="40"/>
        <v>295</v>
      </c>
    </row>
    <row r="640" spans="1:13" x14ac:dyDescent="0.2">
      <c r="A640" s="218" t="str">
        <f>'Net Gen'!B640</f>
        <v>89040101-Big Sandy 1</v>
      </c>
      <c r="B640" s="303">
        <f>'Net Gen'!C640</f>
        <v>44678.541666666664</v>
      </c>
      <c r="C640" s="304" t="str">
        <f>'Net Gen'!P640</f>
        <v>DISPATCHABLE</v>
      </c>
      <c r="D640" s="304">
        <f>'Net Gen'!E640</f>
        <v>154.10400000000001</v>
      </c>
      <c r="E640" s="304">
        <f>'Net Gen'!I640</f>
        <v>295</v>
      </c>
      <c r="F640" s="304">
        <f>'Net Gen'!K640</f>
        <v>295</v>
      </c>
      <c r="G640" s="304">
        <f>'Net Gen'!N640</f>
        <v>295</v>
      </c>
      <c r="H640" s="304">
        <f>'Net Gen'!O640</f>
        <v>295</v>
      </c>
      <c r="J640" s="124">
        <f t="shared" si="37"/>
        <v>1</v>
      </c>
      <c r="K640" s="112">
        <f t="shared" si="38"/>
        <v>295</v>
      </c>
      <c r="L640" s="106">
        <f t="shared" si="39"/>
        <v>295</v>
      </c>
      <c r="M640" s="127">
        <f t="shared" si="40"/>
        <v>295</v>
      </c>
    </row>
    <row r="641" spans="1:13" x14ac:dyDescent="0.2">
      <c r="A641" s="218" t="str">
        <f>'Net Gen'!B641</f>
        <v>89040101-Big Sandy 1</v>
      </c>
      <c r="B641" s="303">
        <f>'Net Gen'!C641</f>
        <v>44678.583333333336</v>
      </c>
      <c r="C641" s="304" t="str">
        <f>'Net Gen'!P641</f>
        <v>DISPATCHABLE</v>
      </c>
      <c r="D641" s="304">
        <f>'Net Gen'!E641</f>
        <v>213.67099999999999</v>
      </c>
      <c r="E641" s="304">
        <f>'Net Gen'!I641</f>
        <v>295</v>
      </c>
      <c r="F641" s="304">
        <f>'Net Gen'!K641</f>
        <v>295</v>
      </c>
      <c r="G641" s="304">
        <f>'Net Gen'!N641</f>
        <v>295</v>
      </c>
      <c r="H641" s="304">
        <f>'Net Gen'!O641</f>
        <v>295</v>
      </c>
      <c r="J641" s="124">
        <f t="shared" si="37"/>
        <v>1</v>
      </c>
      <c r="K641" s="112">
        <f t="shared" si="38"/>
        <v>295</v>
      </c>
      <c r="L641" s="106">
        <f t="shared" si="39"/>
        <v>295</v>
      </c>
      <c r="M641" s="127">
        <f t="shared" si="40"/>
        <v>295</v>
      </c>
    </row>
    <row r="642" spans="1:13" x14ac:dyDescent="0.2">
      <c r="A642" s="218" t="str">
        <f>'Net Gen'!B642</f>
        <v>89040101-Big Sandy 1</v>
      </c>
      <c r="B642" s="303">
        <f>'Net Gen'!C642</f>
        <v>44678.625</v>
      </c>
      <c r="C642" s="304" t="str">
        <f>'Net Gen'!P642</f>
        <v>DISPATCHABLE</v>
      </c>
      <c r="D642" s="304">
        <f>'Net Gen'!E642</f>
        <v>240.83600000000001</v>
      </c>
      <c r="E642" s="304">
        <f>'Net Gen'!I642</f>
        <v>295</v>
      </c>
      <c r="F642" s="304">
        <f>'Net Gen'!K642</f>
        <v>295</v>
      </c>
      <c r="G642" s="304">
        <f>'Net Gen'!N642</f>
        <v>295</v>
      </c>
      <c r="H642" s="304">
        <f>'Net Gen'!O642</f>
        <v>295</v>
      </c>
      <c r="J642" s="124">
        <f t="shared" si="37"/>
        <v>1</v>
      </c>
      <c r="K642" s="112">
        <f t="shared" si="38"/>
        <v>295</v>
      </c>
      <c r="L642" s="106">
        <f t="shared" si="39"/>
        <v>295</v>
      </c>
      <c r="M642" s="127">
        <f t="shared" si="40"/>
        <v>295</v>
      </c>
    </row>
    <row r="643" spans="1:13" x14ac:dyDescent="0.2">
      <c r="A643" s="218" t="str">
        <f>'Net Gen'!B643</f>
        <v>89040101-Big Sandy 1</v>
      </c>
      <c r="B643" s="303">
        <f>'Net Gen'!C643</f>
        <v>44678.666666666664</v>
      </c>
      <c r="C643" s="304" t="str">
        <f>'Net Gen'!P643</f>
        <v>DISPATCHABLE</v>
      </c>
      <c r="D643" s="304">
        <f>'Net Gen'!E643</f>
        <v>171.38800000000001</v>
      </c>
      <c r="E643" s="304">
        <f>'Net Gen'!I643</f>
        <v>295</v>
      </c>
      <c r="F643" s="304">
        <f>'Net Gen'!K643</f>
        <v>295</v>
      </c>
      <c r="G643" s="304">
        <f>'Net Gen'!N643</f>
        <v>295</v>
      </c>
      <c r="H643" s="304">
        <f>'Net Gen'!O643</f>
        <v>295</v>
      </c>
      <c r="J643" s="124">
        <f t="shared" si="37"/>
        <v>1</v>
      </c>
      <c r="K643" s="112">
        <f t="shared" si="38"/>
        <v>295</v>
      </c>
      <c r="L643" s="106">
        <f t="shared" si="39"/>
        <v>295</v>
      </c>
      <c r="M643" s="127">
        <f t="shared" si="40"/>
        <v>295</v>
      </c>
    </row>
    <row r="644" spans="1:13" x14ac:dyDescent="0.2">
      <c r="A644" s="218" t="str">
        <f>'Net Gen'!B644</f>
        <v>89040101-Big Sandy 1</v>
      </c>
      <c r="B644" s="303">
        <f>'Net Gen'!C644</f>
        <v>44678.708333333336</v>
      </c>
      <c r="C644" s="304" t="str">
        <f>'Net Gen'!P644</f>
        <v>DISPATCHABLE</v>
      </c>
      <c r="D644" s="304">
        <f>'Net Gen'!E644</f>
        <v>73.082999999999998</v>
      </c>
      <c r="E644" s="304">
        <f>'Net Gen'!I644</f>
        <v>295</v>
      </c>
      <c r="F644" s="304">
        <f>'Net Gen'!K644</f>
        <v>295</v>
      </c>
      <c r="G644" s="304">
        <f>'Net Gen'!N644</f>
        <v>295</v>
      </c>
      <c r="H644" s="304">
        <f>'Net Gen'!O644</f>
        <v>295</v>
      </c>
      <c r="J644" s="124">
        <f t="shared" si="37"/>
        <v>1</v>
      </c>
      <c r="K644" s="112">
        <f t="shared" si="38"/>
        <v>295</v>
      </c>
      <c r="L644" s="106">
        <f t="shared" si="39"/>
        <v>295</v>
      </c>
      <c r="M644" s="127">
        <f t="shared" si="40"/>
        <v>295</v>
      </c>
    </row>
    <row r="645" spans="1:13" x14ac:dyDescent="0.2">
      <c r="A645" s="218" t="str">
        <f>'Net Gen'!B645</f>
        <v>89040101-Big Sandy 1</v>
      </c>
      <c r="B645" s="303">
        <f>'Net Gen'!C645</f>
        <v>44678.75</v>
      </c>
      <c r="C645" s="304" t="str">
        <f>'Net Gen'!P645</f>
        <v>DISPATCHABLE</v>
      </c>
      <c r="D645" s="304">
        <f>'Net Gen'!E645</f>
        <v>63.542999999999999</v>
      </c>
      <c r="E645" s="304">
        <f>'Net Gen'!I645</f>
        <v>295</v>
      </c>
      <c r="F645" s="304">
        <f>'Net Gen'!K645</f>
        <v>295</v>
      </c>
      <c r="G645" s="304">
        <f>'Net Gen'!N645</f>
        <v>295</v>
      </c>
      <c r="H645" s="304">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3">
        <f>'Net Gen'!C646</f>
        <v>44678.791666666664</v>
      </c>
      <c r="C646" s="304" t="str">
        <f>'Net Gen'!P646</f>
        <v>DISPATCHABLE</v>
      </c>
      <c r="D646" s="304">
        <f>'Net Gen'!E646</f>
        <v>119.754</v>
      </c>
      <c r="E646" s="304">
        <f>'Net Gen'!I646</f>
        <v>295</v>
      </c>
      <c r="F646" s="304">
        <f>'Net Gen'!K646</f>
        <v>295</v>
      </c>
      <c r="G646" s="304">
        <f>'Net Gen'!N646</f>
        <v>295</v>
      </c>
      <c r="H646" s="304">
        <f>'Net Gen'!O646</f>
        <v>295</v>
      </c>
      <c r="J646" s="124">
        <f t="shared" si="41"/>
        <v>1</v>
      </c>
      <c r="K646" s="112">
        <f t="shared" si="42"/>
        <v>295</v>
      </c>
      <c r="L646" s="106">
        <f t="shared" si="43"/>
        <v>295</v>
      </c>
      <c r="M646" s="127">
        <f t="shared" si="44"/>
        <v>295</v>
      </c>
    </row>
    <row r="647" spans="1:13" x14ac:dyDescent="0.2">
      <c r="A647" s="218" t="str">
        <f>'Net Gen'!B647</f>
        <v>89040101-Big Sandy 1</v>
      </c>
      <c r="B647" s="303">
        <f>'Net Gen'!C647</f>
        <v>44678.833333333336</v>
      </c>
      <c r="C647" s="304" t="str">
        <f>'Net Gen'!P647</f>
        <v>DISPATCHABLE</v>
      </c>
      <c r="D647" s="304">
        <f>'Net Gen'!E647</f>
        <v>224.761</v>
      </c>
      <c r="E647" s="304">
        <f>'Net Gen'!I647</f>
        <v>295</v>
      </c>
      <c r="F647" s="304">
        <f>'Net Gen'!K647</f>
        <v>295</v>
      </c>
      <c r="G647" s="304">
        <f>'Net Gen'!N647</f>
        <v>295</v>
      </c>
      <c r="H647" s="304">
        <f>'Net Gen'!O647</f>
        <v>295</v>
      </c>
      <c r="J647" s="124">
        <f t="shared" si="41"/>
        <v>1</v>
      </c>
      <c r="K647" s="112">
        <f t="shared" si="42"/>
        <v>295</v>
      </c>
      <c r="L647" s="106">
        <f t="shared" si="43"/>
        <v>295</v>
      </c>
      <c r="M647" s="127">
        <f t="shared" si="44"/>
        <v>295</v>
      </c>
    </row>
    <row r="648" spans="1:13" x14ac:dyDescent="0.2">
      <c r="A648" s="218" t="str">
        <f>'Net Gen'!B648</f>
        <v>89040101-Big Sandy 1</v>
      </c>
      <c r="B648" s="303">
        <f>'Net Gen'!C648</f>
        <v>44678.875</v>
      </c>
      <c r="C648" s="304" t="str">
        <f>'Net Gen'!P648</f>
        <v>DISPATCHABLE</v>
      </c>
      <c r="D648" s="304">
        <f>'Net Gen'!E648</f>
        <v>253.209</v>
      </c>
      <c r="E648" s="304">
        <f>'Net Gen'!I648</f>
        <v>295</v>
      </c>
      <c r="F648" s="304">
        <f>'Net Gen'!K648</f>
        <v>295</v>
      </c>
      <c r="G648" s="304">
        <f>'Net Gen'!N648</f>
        <v>295</v>
      </c>
      <c r="H648" s="304">
        <f>'Net Gen'!O648</f>
        <v>295</v>
      </c>
      <c r="J648" s="124">
        <f t="shared" si="41"/>
        <v>1</v>
      </c>
      <c r="K648" s="112">
        <f t="shared" si="42"/>
        <v>295</v>
      </c>
      <c r="L648" s="106">
        <f t="shared" si="43"/>
        <v>295</v>
      </c>
      <c r="M648" s="127">
        <f t="shared" si="44"/>
        <v>295</v>
      </c>
    </row>
    <row r="649" spans="1:13" x14ac:dyDescent="0.2">
      <c r="A649" s="218" t="str">
        <f>'Net Gen'!B649</f>
        <v>89040101-Big Sandy 1</v>
      </c>
      <c r="B649" s="303">
        <f>'Net Gen'!C649</f>
        <v>44678.916666666664</v>
      </c>
      <c r="C649" s="304" t="str">
        <f>'Net Gen'!P649</f>
        <v>DISPATCHABLE</v>
      </c>
      <c r="D649" s="304">
        <f>'Net Gen'!E649</f>
        <v>281.35599999999999</v>
      </c>
      <c r="E649" s="304">
        <f>'Net Gen'!I649</f>
        <v>296</v>
      </c>
      <c r="F649" s="304">
        <f>'Net Gen'!K649</f>
        <v>296</v>
      </c>
      <c r="G649" s="304">
        <f>'Net Gen'!N649</f>
        <v>296</v>
      </c>
      <c r="H649" s="304">
        <f>'Net Gen'!O649</f>
        <v>295</v>
      </c>
      <c r="J649" s="124">
        <f t="shared" si="41"/>
        <v>1</v>
      </c>
      <c r="K649" s="112">
        <f t="shared" si="42"/>
        <v>296</v>
      </c>
      <c r="L649" s="106">
        <f t="shared" si="43"/>
        <v>295</v>
      </c>
      <c r="M649" s="127">
        <f t="shared" si="44"/>
        <v>296</v>
      </c>
    </row>
    <row r="650" spans="1:13" x14ac:dyDescent="0.2">
      <c r="A650" s="218" t="str">
        <f>'Net Gen'!B650</f>
        <v>89040101-Big Sandy 1</v>
      </c>
      <c r="B650" s="303">
        <f>'Net Gen'!C650</f>
        <v>44678.958333333336</v>
      </c>
      <c r="C650" s="304" t="str">
        <f>'Net Gen'!P650</f>
        <v>DISPATCHABLE</v>
      </c>
      <c r="D650" s="304">
        <f>'Net Gen'!E650</f>
        <v>267.00200000000001</v>
      </c>
      <c r="E650" s="304">
        <f>'Net Gen'!I650</f>
        <v>296</v>
      </c>
      <c r="F650" s="304">
        <f>'Net Gen'!K650</f>
        <v>296</v>
      </c>
      <c r="G650" s="304">
        <f>'Net Gen'!N650</f>
        <v>296</v>
      </c>
      <c r="H650" s="304">
        <f>'Net Gen'!O650</f>
        <v>295</v>
      </c>
      <c r="J650" s="124">
        <f t="shared" si="41"/>
        <v>1</v>
      </c>
      <c r="K650" s="112">
        <f t="shared" si="42"/>
        <v>296</v>
      </c>
      <c r="L650" s="106">
        <f t="shared" si="43"/>
        <v>295</v>
      </c>
      <c r="M650" s="127">
        <f t="shared" si="44"/>
        <v>296</v>
      </c>
    </row>
    <row r="651" spans="1:13" x14ac:dyDescent="0.2">
      <c r="A651" s="218" t="str">
        <f>'Net Gen'!B651</f>
        <v>89040101-Big Sandy 1</v>
      </c>
      <c r="B651" s="303">
        <f>'Net Gen'!C651</f>
        <v>44679</v>
      </c>
      <c r="C651" s="304" t="str">
        <f>'Net Gen'!P651</f>
        <v>DISPATCHABLE</v>
      </c>
      <c r="D651" s="304">
        <f>'Net Gen'!E651</f>
        <v>267.80399999999997</v>
      </c>
      <c r="E651" s="304">
        <f>'Net Gen'!I651</f>
        <v>296</v>
      </c>
      <c r="F651" s="304">
        <f>'Net Gen'!K651</f>
        <v>296</v>
      </c>
      <c r="G651" s="304">
        <f>'Net Gen'!N651</f>
        <v>296</v>
      </c>
      <c r="H651" s="304">
        <f>'Net Gen'!O651</f>
        <v>295</v>
      </c>
      <c r="J651" s="124">
        <f t="shared" si="41"/>
        <v>1</v>
      </c>
      <c r="K651" s="112">
        <f t="shared" si="42"/>
        <v>296</v>
      </c>
      <c r="L651" s="106">
        <f t="shared" si="43"/>
        <v>295</v>
      </c>
      <c r="M651" s="127">
        <f t="shared" si="44"/>
        <v>296</v>
      </c>
    </row>
    <row r="652" spans="1:13" x14ac:dyDescent="0.2">
      <c r="A652" s="218" t="str">
        <f>'Net Gen'!B652</f>
        <v>89040101-Big Sandy 1</v>
      </c>
      <c r="B652" s="303">
        <f>'Net Gen'!C652</f>
        <v>44679.041666666664</v>
      </c>
      <c r="C652" s="304" t="str">
        <f>'Net Gen'!P652</f>
        <v>DISPATCHABLE</v>
      </c>
      <c r="D652" s="304">
        <f>'Net Gen'!E652</f>
        <v>206.78200000000001</v>
      </c>
      <c r="E652" s="304">
        <f>'Net Gen'!I652</f>
        <v>296</v>
      </c>
      <c r="F652" s="304">
        <f>'Net Gen'!K652</f>
        <v>296</v>
      </c>
      <c r="G652" s="304">
        <f>'Net Gen'!N652</f>
        <v>296</v>
      </c>
      <c r="H652" s="304">
        <f>'Net Gen'!O652</f>
        <v>295</v>
      </c>
      <c r="J652" s="124">
        <f t="shared" si="41"/>
        <v>1</v>
      </c>
      <c r="K652" s="112">
        <f t="shared" si="42"/>
        <v>296</v>
      </c>
      <c r="L652" s="106">
        <f t="shared" si="43"/>
        <v>295</v>
      </c>
      <c r="M652" s="127">
        <f t="shared" si="44"/>
        <v>296</v>
      </c>
    </row>
    <row r="653" spans="1:13" x14ac:dyDescent="0.2">
      <c r="A653" s="218" t="str">
        <f>'Net Gen'!B653</f>
        <v>89040101-Big Sandy 1</v>
      </c>
      <c r="B653" s="303">
        <f>'Net Gen'!C653</f>
        <v>44679.083333333336</v>
      </c>
      <c r="C653" s="304" t="str">
        <f>'Net Gen'!P653</f>
        <v>DISPATCHABLE</v>
      </c>
      <c r="D653" s="304">
        <f>'Net Gen'!E653</f>
        <v>100.24299999999999</v>
      </c>
      <c r="E653" s="304">
        <f>'Net Gen'!I653</f>
        <v>296</v>
      </c>
      <c r="F653" s="304">
        <f>'Net Gen'!K653</f>
        <v>296</v>
      </c>
      <c r="G653" s="304">
        <f>'Net Gen'!N653</f>
        <v>296</v>
      </c>
      <c r="H653" s="304">
        <f>'Net Gen'!O653</f>
        <v>295</v>
      </c>
      <c r="J653" s="124">
        <f t="shared" si="41"/>
        <v>1</v>
      </c>
      <c r="K653" s="112">
        <f t="shared" si="42"/>
        <v>296</v>
      </c>
      <c r="L653" s="106">
        <f t="shared" si="43"/>
        <v>295</v>
      </c>
      <c r="M653" s="127">
        <f t="shared" si="44"/>
        <v>296</v>
      </c>
    </row>
    <row r="654" spans="1:13" x14ac:dyDescent="0.2">
      <c r="A654" s="218" t="str">
        <f>'Net Gen'!B654</f>
        <v>89040101-Big Sandy 1</v>
      </c>
      <c r="B654" s="303">
        <f>'Net Gen'!C654</f>
        <v>44679.125</v>
      </c>
      <c r="C654" s="304" t="str">
        <f>'Net Gen'!P654</f>
        <v>DISPATCHABLE</v>
      </c>
      <c r="D654" s="304">
        <f>'Net Gen'!E654</f>
        <v>75.957999999999998</v>
      </c>
      <c r="E654" s="304">
        <f>'Net Gen'!I654</f>
        <v>296</v>
      </c>
      <c r="F654" s="304">
        <f>'Net Gen'!K654</f>
        <v>296</v>
      </c>
      <c r="G654" s="304">
        <f>'Net Gen'!N654</f>
        <v>296</v>
      </c>
      <c r="H654" s="304">
        <f>'Net Gen'!O654</f>
        <v>295</v>
      </c>
      <c r="J654" s="124">
        <f t="shared" si="41"/>
        <v>1</v>
      </c>
      <c r="K654" s="112">
        <f t="shared" si="42"/>
        <v>296</v>
      </c>
      <c r="L654" s="106">
        <f t="shared" si="43"/>
        <v>295</v>
      </c>
      <c r="M654" s="127">
        <f t="shared" si="44"/>
        <v>296</v>
      </c>
    </row>
    <row r="655" spans="1:13" x14ac:dyDescent="0.2">
      <c r="A655" s="218" t="str">
        <f>'Net Gen'!B655</f>
        <v>89040101-Big Sandy 1</v>
      </c>
      <c r="B655" s="303">
        <f>'Net Gen'!C655</f>
        <v>44679.166666666664</v>
      </c>
      <c r="C655" s="304" t="str">
        <f>'Net Gen'!P655</f>
        <v>DISPATCHABLE</v>
      </c>
      <c r="D655" s="304">
        <f>'Net Gen'!E655</f>
        <v>98.756</v>
      </c>
      <c r="E655" s="304">
        <f>'Net Gen'!I655</f>
        <v>296</v>
      </c>
      <c r="F655" s="304">
        <f>'Net Gen'!K655</f>
        <v>296</v>
      </c>
      <c r="G655" s="304">
        <f>'Net Gen'!N655</f>
        <v>296</v>
      </c>
      <c r="H655" s="304">
        <f>'Net Gen'!O655</f>
        <v>295</v>
      </c>
      <c r="J655" s="124">
        <f t="shared" si="41"/>
        <v>1</v>
      </c>
      <c r="K655" s="112">
        <f t="shared" si="42"/>
        <v>296</v>
      </c>
      <c r="L655" s="106">
        <f t="shared" si="43"/>
        <v>295</v>
      </c>
      <c r="M655" s="127">
        <f t="shared" si="44"/>
        <v>296</v>
      </c>
    </row>
    <row r="656" spans="1:13" x14ac:dyDescent="0.2">
      <c r="A656" s="218" t="str">
        <f>'Net Gen'!B656</f>
        <v>89040101-Big Sandy 1</v>
      </c>
      <c r="B656" s="303">
        <f>'Net Gen'!C656</f>
        <v>44679.208333333336</v>
      </c>
      <c r="C656" s="304" t="str">
        <f>'Net Gen'!P656</f>
        <v>DISPATCHABLE</v>
      </c>
      <c r="D656" s="304">
        <f>'Net Gen'!E656</f>
        <v>63.908999999999999</v>
      </c>
      <c r="E656" s="304">
        <f>'Net Gen'!I656</f>
        <v>296</v>
      </c>
      <c r="F656" s="304">
        <f>'Net Gen'!K656</f>
        <v>296</v>
      </c>
      <c r="G656" s="304">
        <f>'Net Gen'!N656</f>
        <v>296</v>
      </c>
      <c r="H656" s="304">
        <f>'Net Gen'!O656</f>
        <v>295</v>
      </c>
      <c r="J656" s="124">
        <f t="shared" si="41"/>
        <v>1</v>
      </c>
      <c r="K656" s="112">
        <f t="shared" si="42"/>
        <v>296</v>
      </c>
      <c r="L656" s="106">
        <f t="shared" si="43"/>
        <v>295</v>
      </c>
      <c r="M656" s="127">
        <f t="shared" si="44"/>
        <v>296</v>
      </c>
    </row>
    <row r="657" spans="1:13" x14ac:dyDescent="0.2">
      <c r="A657" s="218" t="str">
        <f>'Net Gen'!B657</f>
        <v>89040101-Big Sandy 1</v>
      </c>
      <c r="B657" s="303">
        <f>'Net Gen'!C657</f>
        <v>44679.25</v>
      </c>
      <c r="C657" s="304" t="str">
        <f>'Net Gen'!P657</f>
        <v>DISPATCHABLE</v>
      </c>
      <c r="D657" s="304">
        <f>'Net Gen'!E657</f>
        <v>64.432000000000002</v>
      </c>
      <c r="E657" s="304">
        <f>'Net Gen'!I657</f>
        <v>296</v>
      </c>
      <c r="F657" s="304">
        <f>'Net Gen'!K657</f>
        <v>296</v>
      </c>
      <c r="G657" s="304">
        <f>'Net Gen'!N657</f>
        <v>296</v>
      </c>
      <c r="H657" s="304">
        <f>'Net Gen'!O657</f>
        <v>295</v>
      </c>
      <c r="J657" s="124">
        <f t="shared" si="41"/>
        <v>1</v>
      </c>
      <c r="K657" s="112">
        <f t="shared" si="42"/>
        <v>296</v>
      </c>
      <c r="L657" s="106">
        <f t="shared" si="43"/>
        <v>295</v>
      </c>
      <c r="M657" s="127">
        <f t="shared" si="44"/>
        <v>296</v>
      </c>
    </row>
    <row r="658" spans="1:13" x14ac:dyDescent="0.2">
      <c r="A658" s="218" t="str">
        <f>'Net Gen'!B658</f>
        <v>89040101-Big Sandy 1</v>
      </c>
      <c r="B658" s="303">
        <f>'Net Gen'!C658</f>
        <v>44679.291666666664</v>
      </c>
      <c r="C658" s="304" t="str">
        <f>'Net Gen'!P658</f>
        <v>DISPATCHABLE</v>
      </c>
      <c r="D658" s="304">
        <f>'Net Gen'!E658</f>
        <v>113.054</v>
      </c>
      <c r="E658" s="304">
        <f>'Net Gen'!I658</f>
        <v>295</v>
      </c>
      <c r="F658" s="304">
        <f>'Net Gen'!K658</f>
        <v>295</v>
      </c>
      <c r="G658" s="304">
        <f>'Net Gen'!N658</f>
        <v>295</v>
      </c>
      <c r="H658" s="304">
        <f>'Net Gen'!O658</f>
        <v>295</v>
      </c>
      <c r="J658" s="124">
        <f t="shared" si="41"/>
        <v>1</v>
      </c>
      <c r="K658" s="112">
        <f t="shared" si="42"/>
        <v>295</v>
      </c>
      <c r="L658" s="106">
        <f t="shared" si="43"/>
        <v>295</v>
      </c>
      <c r="M658" s="127">
        <f t="shared" si="44"/>
        <v>295</v>
      </c>
    </row>
    <row r="659" spans="1:13" x14ac:dyDescent="0.2">
      <c r="A659" s="218" t="str">
        <f>'Net Gen'!B659</f>
        <v>89040101-Big Sandy 1</v>
      </c>
      <c r="B659" s="303">
        <f>'Net Gen'!C659</f>
        <v>44679.333333333336</v>
      </c>
      <c r="C659" s="304" t="str">
        <f>'Net Gen'!P659</f>
        <v>DISPATCHABLE</v>
      </c>
      <c r="D659" s="304">
        <f>'Net Gen'!E659</f>
        <v>145.626</v>
      </c>
      <c r="E659" s="304">
        <f>'Net Gen'!I659</f>
        <v>295</v>
      </c>
      <c r="F659" s="304">
        <f>'Net Gen'!K659</f>
        <v>295</v>
      </c>
      <c r="G659" s="304">
        <f>'Net Gen'!N659</f>
        <v>295</v>
      </c>
      <c r="H659" s="304">
        <f>'Net Gen'!O659</f>
        <v>295</v>
      </c>
      <c r="J659" s="124">
        <f t="shared" si="41"/>
        <v>1</v>
      </c>
      <c r="K659" s="112">
        <f t="shared" si="42"/>
        <v>295</v>
      </c>
      <c r="L659" s="106">
        <f t="shared" si="43"/>
        <v>295</v>
      </c>
      <c r="M659" s="127">
        <f t="shared" si="44"/>
        <v>295</v>
      </c>
    </row>
    <row r="660" spans="1:13" x14ac:dyDescent="0.2">
      <c r="A660" s="218" t="str">
        <f>'Net Gen'!B660</f>
        <v>89040101-Big Sandy 1</v>
      </c>
      <c r="B660" s="303">
        <f>'Net Gen'!C660</f>
        <v>44679.375</v>
      </c>
      <c r="C660" s="304" t="str">
        <f>'Net Gen'!P660</f>
        <v>DISPATCHABLE</v>
      </c>
      <c r="D660" s="304">
        <f>'Net Gen'!E660</f>
        <v>171.566</v>
      </c>
      <c r="E660" s="304">
        <f>'Net Gen'!I660</f>
        <v>295</v>
      </c>
      <c r="F660" s="304">
        <f>'Net Gen'!K660</f>
        <v>295</v>
      </c>
      <c r="G660" s="304">
        <f>'Net Gen'!N660</f>
        <v>295</v>
      </c>
      <c r="H660" s="304">
        <f>'Net Gen'!O660</f>
        <v>295</v>
      </c>
      <c r="J660" s="124">
        <f t="shared" si="41"/>
        <v>1</v>
      </c>
      <c r="K660" s="112">
        <f t="shared" si="42"/>
        <v>295</v>
      </c>
      <c r="L660" s="106">
        <f t="shared" si="43"/>
        <v>295</v>
      </c>
      <c r="M660" s="127">
        <f t="shared" si="44"/>
        <v>295</v>
      </c>
    </row>
    <row r="661" spans="1:13" x14ac:dyDescent="0.2">
      <c r="A661" s="218" t="str">
        <f>'Net Gen'!B661</f>
        <v>89040101-Big Sandy 1</v>
      </c>
      <c r="B661" s="303">
        <f>'Net Gen'!C661</f>
        <v>44679.416666666664</v>
      </c>
      <c r="C661" s="304" t="str">
        <f>'Net Gen'!P661</f>
        <v>DISPATCHABLE</v>
      </c>
      <c r="D661" s="304">
        <f>'Net Gen'!E661</f>
        <v>224.786</v>
      </c>
      <c r="E661" s="304">
        <f>'Net Gen'!I661</f>
        <v>295</v>
      </c>
      <c r="F661" s="304">
        <f>'Net Gen'!K661</f>
        <v>295</v>
      </c>
      <c r="G661" s="304">
        <f>'Net Gen'!N661</f>
        <v>295</v>
      </c>
      <c r="H661" s="304">
        <f>'Net Gen'!O661</f>
        <v>295</v>
      </c>
      <c r="J661" s="124">
        <f t="shared" si="41"/>
        <v>1</v>
      </c>
      <c r="K661" s="112">
        <f t="shared" si="42"/>
        <v>295</v>
      </c>
      <c r="L661" s="106">
        <f t="shared" si="43"/>
        <v>295</v>
      </c>
      <c r="M661" s="127">
        <f t="shared" si="44"/>
        <v>295</v>
      </c>
    </row>
    <row r="662" spans="1:13" x14ac:dyDescent="0.2">
      <c r="A662" s="218" t="str">
        <f>'Net Gen'!B662</f>
        <v>89040101-Big Sandy 1</v>
      </c>
      <c r="B662" s="303">
        <f>'Net Gen'!C662</f>
        <v>44679.458333333336</v>
      </c>
      <c r="C662" s="304" t="str">
        <f>'Net Gen'!P662</f>
        <v>DISPATCHABLE</v>
      </c>
      <c r="D662" s="304">
        <f>'Net Gen'!E662</f>
        <v>237.791</v>
      </c>
      <c r="E662" s="304">
        <f>'Net Gen'!I662</f>
        <v>295</v>
      </c>
      <c r="F662" s="304">
        <f>'Net Gen'!K662</f>
        <v>295</v>
      </c>
      <c r="G662" s="304">
        <f>'Net Gen'!N662</f>
        <v>295</v>
      </c>
      <c r="H662" s="304">
        <f>'Net Gen'!O662</f>
        <v>295</v>
      </c>
      <c r="J662" s="124">
        <f t="shared" si="41"/>
        <v>1</v>
      </c>
      <c r="K662" s="112">
        <f t="shared" si="42"/>
        <v>295</v>
      </c>
      <c r="L662" s="106">
        <f t="shared" si="43"/>
        <v>295</v>
      </c>
      <c r="M662" s="127">
        <f t="shared" si="44"/>
        <v>295</v>
      </c>
    </row>
    <row r="663" spans="1:13" x14ac:dyDescent="0.2">
      <c r="A663" s="218" t="str">
        <f>'Net Gen'!B663</f>
        <v>89040101-Big Sandy 1</v>
      </c>
      <c r="B663" s="303">
        <f>'Net Gen'!C663</f>
        <v>44679.5</v>
      </c>
      <c r="C663" s="304" t="str">
        <f>'Net Gen'!P663</f>
        <v>DISPATCHABLE</v>
      </c>
      <c r="D663" s="304">
        <f>'Net Gen'!E663</f>
        <v>202.511</v>
      </c>
      <c r="E663" s="304">
        <f>'Net Gen'!I663</f>
        <v>295</v>
      </c>
      <c r="F663" s="304">
        <f>'Net Gen'!K663</f>
        <v>295</v>
      </c>
      <c r="G663" s="304">
        <f>'Net Gen'!N663</f>
        <v>295</v>
      </c>
      <c r="H663" s="304">
        <f>'Net Gen'!O663</f>
        <v>295</v>
      </c>
      <c r="J663" s="124">
        <f t="shared" si="41"/>
        <v>1</v>
      </c>
      <c r="K663" s="112">
        <f t="shared" si="42"/>
        <v>295</v>
      </c>
      <c r="L663" s="106">
        <f t="shared" si="43"/>
        <v>295</v>
      </c>
      <c r="M663" s="127">
        <f t="shared" si="44"/>
        <v>295</v>
      </c>
    </row>
    <row r="664" spans="1:13" x14ac:dyDescent="0.2">
      <c r="A664" s="218" t="str">
        <f>'Net Gen'!B664</f>
        <v>89040101-Big Sandy 1</v>
      </c>
      <c r="B664" s="303">
        <f>'Net Gen'!C664</f>
        <v>44679.541666666664</v>
      </c>
      <c r="C664" s="304" t="str">
        <f>'Net Gen'!P664</f>
        <v>DISPATCHABLE</v>
      </c>
      <c r="D664" s="304">
        <f>'Net Gen'!E664</f>
        <v>189.02199999999999</v>
      </c>
      <c r="E664" s="304">
        <f>'Net Gen'!I664</f>
        <v>295</v>
      </c>
      <c r="F664" s="304">
        <f>'Net Gen'!K664</f>
        <v>295</v>
      </c>
      <c r="G664" s="304">
        <f>'Net Gen'!N664</f>
        <v>295</v>
      </c>
      <c r="H664" s="304">
        <f>'Net Gen'!O664</f>
        <v>295</v>
      </c>
      <c r="J664" s="124">
        <f t="shared" si="41"/>
        <v>1</v>
      </c>
      <c r="K664" s="112">
        <f t="shared" si="42"/>
        <v>295</v>
      </c>
      <c r="L664" s="106">
        <f t="shared" si="43"/>
        <v>295</v>
      </c>
      <c r="M664" s="127">
        <f t="shared" si="44"/>
        <v>295</v>
      </c>
    </row>
    <row r="665" spans="1:13" x14ac:dyDescent="0.2">
      <c r="A665" s="218" t="str">
        <f>'Net Gen'!B665</f>
        <v>89040101-Big Sandy 1</v>
      </c>
      <c r="B665" s="303">
        <f>'Net Gen'!C665</f>
        <v>44679.583333333336</v>
      </c>
      <c r="C665" s="304" t="str">
        <f>'Net Gen'!P665</f>
        <v>DISPATCHABLE</v>
      </c>
      <c r="D665" s="304">
        <f>'Net Gen'!E665</f>
        <v>221.57</v>
      </c>
      <c r="E665" s="304">
        <f>'Net Gen'!I665</f>
        <v>295</v>
      </c>
      <c r="F665" s="304">
        <f>'Net Gen'!K665</f>
        <v>295</v>
      </c>
      <c r="G665" s="304">
        <f>'Net Gen'!N665</f>
        <v>295</v>
      </c>
      <c r="H665" s="304">
        <f>'Net Gen'!O665</f>
        <v>295</v>
      </c>
      <c r="J665" s="124">
        <f t="shared" si="41"/>
        <v>1</v>
      </c>
      <c r="K665" s="112">
        <f t="shared" si="42"/>
        <v>295</v>
      </c>
      <c r="L665" s="106">
        <f t="shared" si="43"/>
        <v>295</v>
      </c>
      <c r="M665" s="127">
        <f t="shared" si="44"/>
        <v>295</v>
      </c>
    </row>
    <row r="666" spans="1:13" x14ac:dyDescent="0.2">
      <c r="A666" s="218" t="str">
        <f>'Net Gen'!B666</f>
        <v>89040101-Big Sandy 1</v>
      </c>
      <c r="B666" s="303">
        <f>'Net Gen'!C666</f>
        <v>44679.625</v>
      </c>
      <c r="C666" s="304" t="str">
        <f>'Net Gen'!P666</f>
        <v>DISPATCHABLE</v>
      </c>
      <c r="D666" s="304">
        <f>'Net Gen'!E666</f>
        <v>167.815</v>
      </c>
      <c r="E666" s="304">
        <f>'Net Gen'!I666</f>
        <v>295</v>
      </c>
      <c r="F666" s="304">
        <f>'Net Gen'!K666</f>
        <v>295</v>
      </c>
      <c r="G666" s="304">
        <f>'Net Gen'!N666</f>
        <v>295</v>
      </c>
      <c r="H666" s="304">
        <f>'Net Gen'!O666</f>
        <v>295</v>
      </c>
      <c r="J666" s="124">
        <f t="shared" si="41"/>
        <v>1</v>
      </c>
      <c r="K666" s="112">
        <f t="shared" si="42"/>
        <v>295</v>
      </c>
      <c r="L666" s="106">
        <f t="shared" si="43"/>
        <v>295</v>
      </c>
      <c r="M666" s="127">
        <f t="shared" si="44"/>
        <v>295</v>
      </c>
    </row>
    <row r="667" spans="1:13" x14ac:dyDescent="0.2">
      <c r="A667" s="218" t="str">
        <f>'Net Gen'!B667</f>
        <v>89040101-Big Sandy 1</v>
      </c>
      <c r="B667" s="303">
        <f>'Net Gen'!C667</f>
        <v>44679.666666666664</v>
      </c>
      <c r="C667" s="304" t="str">
        <f>'Net Gen'!P667</f>
        <v>DISPATCHABLE</v>
      </c>
      <c r="D667" s="304">
        <f>'Net Gen'!E667</f>
        <v>108.736</v>
      </c>
      <c r="E667" s="304">
        <f>'Net Gen'!I667</f>
        <v>295</v>
      </c>
      <c r="F667" s="304">
        <f>'Net Gen'!K667</f>
        <v>295</v>
      </c>
      <c r="G667" s="304">
        <f>'Net Gen'!N667</f>
        <v>295</v>
      </c>
      <c r="H667" s="304">
        <f>'Net Gen'!O667</f>
        <v>295</v>
      </c>
      <c r="J667" s="124">
        <f t="shared" si="41"/>
        <v>1</v>
      </c>
      <c r="K667" s="112">
        <f t="shared" si="42"/>
        <v>295</v>
      </c>
      <c r="L667" s="106">
        <f t="shared" si="43"/>
        <v>295</v>
      </c>
      <c r="M667" s="127">
        <f t="shared" si="44"/>
        <v>295</v>
      </c>
    </row>
    <row r="668" spans="1:13" x14ac:dyDescent="0.2">
      <c r="A668" s="218" t="str">
        <f>'Net Gen'!B668</f>
        <v>89040101-Big Sandy 1</v>
      </c>
      <c r="B668" s="303">
        <f>'Net Gen'!C668</f>
        <v>44679.708333333336</v>
      </c>
      <c r="C668" s="304" t="str">
        <f>'Net Gen'!P668</f>
        <v>DISPATCHABLE</v>
      </c>
      <c r="D668" s="304">
        <f>'Net Gen'!E668</f>
        <v>81.933999999999997</v>
      </c>
      <c r="E668" s="304">
        <f>'Net Gen'!I668</f>
        <v>295</v>
      </c>
      <c r="F668" s="304">
        <f>'Net Gen'!K668</f>
        <v>295</v>
      </c>
      <c r="G668" s="304">
        <f>'Net Gen'!N668</f>
        <v>295</v>
      </c>
      <c r="H668" s="304">
        <f>'Net Gen'!O668</f>
        <v>295</v>
      </c>
      <c r="J668" s="124">
        <f t="shared" si="41"/>
        <v>1</v>
      </c>
      <c r="K668" s="112">
        <f t="shared" si="42"/>
        <v>295</v>
      </c>
      <c r="L668" s="106">
        <f t="shared" si="43"/>
        <v>295</v>
      </c>
      <c r="M668" s="127">
        <f t="shared" si="44"/>
        <v>295</v>
      </c>
    </row>
    <row r="669" spans="1:13" x14ac:dyDescent="0.2">
      <c r="A669" s="218" t="str">
        <f>'Net Gen'!B669</f>
        <v>89040101-Big Sandy 1</v>
      </c>
      <c r="B669" s="303">
        <f>'Net Gen'!C669</f>
        <v>44679.75</v>
      </c>
      <c r="C669" s="304" t="str">
        <f>'Net Gen'!P669</f>
        <v>DISPATCHABLE</v>
      </c>
      <c r="D669" s="304">
        <f>'Net Gen'!E669</f>
        <v>72.971000000000004</v>
      </c>
      <c r="E669" s="304">
        <f>'Net Gen'!I669</f>
        <v>295</v>
      </c>
      <c r="F669" s="304">
        <f>'Net Gen'!K669</f>
        <v>295</v>
      </c>
      <c r="G669" s="304">
        <f>'Net Gen'!N669</f>
        <v>295</v>
      </c>
      <c r="H669" s="304">
        <f>'Net Gen'!O669</f>
        <v>295</v>
      </c>
      <c r="J669" s="124">
        <f t="shared" si="41"/>
        <v>1</v>
      </c>
      <c r="K669" s="112">
        <f t="shared" si="42"/>
        <v>295</v>
      </c>
      <c r="L669" s="106">
        <f t="shared" si="43"/>
        <v>295</v>
      </c>
      <c r="M669" s="127">
        <f t="shared" si="44"/>
        <v>295</v>
      </c>
    </row>
    <row r="670" spans="1:13" x14ac:dyDescent="0.2">
      <c r="A670" s="218" t="str">
        <f>'Net Gen'!B670</f>
        <v>89040101-Big Sandy 1</v>
      </c>
      <c r="B670" s="303">
        <f>'Net Gen'!C670</f>
        <v>44679.791666666664</v>
      </c>
      <c r="C670" s="304" t="str">
        <f>'Net Gen'!P670</f>
        <v>DISPATCHABLE</v>
      </c>
      <c r="D670" s="304">
        <f>'Net Gen'!E670</f>
        <v>71.497</v>
      </c>
      <c r="E670" s="304">
        <f>'Net Gen'!I670</f>
        <v>295</v>
      </c>
      <c r="F670" s="304">
        <f>'Net Gen'!K670</f>
        <v>295</v>
      </c>
      <c r="G670" s="304">
        <f>'Net Gen'!N670</f>
        <v>295</v>
      </c>
      <c r="H670" s="304">
        <f>'Net Gen'!O670</f>
        <v>295</v>
      </c>
      <c r="J670" s="124">
        <f t="shared" si="41"/>
        <v>1</v>
      </c>
      <c r="K670" s="112">
        <f t="shared" si="42"/>
        <v>295</v>
      </c>
      <c r="L670" s="106">
        <f t="shared" si="43"/>
        <v>295</v>
      </c>
      <c r="M670" s="127">
        <f t="shared" si="44"/>
        <v>295</v>
      </c>
    </row>
    <row r="671" spans="1:13" x14ac:dyDescent="0.2">
      <c r="A671" s="218" t="str">
        <f>'Net Gen'!B671</f>
        <v>89040101-Big Sandy 1</v>
      </c>
      <c r="B671" s="303">
        <f>'Net Gen'!C671</f>
        <v>44679.833333333336</v>
      </c>
      <c r="C671" s="304" t="str">
        <f>'Net Gen'!P671</f>
        <v>DISPATCHABLE</v>
      </c>
      <c r="D671" s="304">
        <f>'Net Gen'!E671</f>
        <v>100.855</v>
      </c>
      <c r="E671" s="304">
        <f>'Net Gen'!I671</f>
        <v>295</v>
      </c>
      <c r="F671" s="304">
        <f>'Net Gen'!K671</f>
        <v>295</v>
      </c>
      <c r="G671" s="304">
        <f>'Net Gen'!N671</f>
        <v>295</v>
      </c>
      <c r="H671" s="304">
        <f>'Net Gen'!O671</f>
        <v>295</v>
      </c>
      <c r="J671" s="124">
        <f t="shared" si="41"/>
        <v>1</v>
      </c>
      <c r="K671" s="112">
        <f t="shared" si="42"/>
        <v>295</v>
      </c>
      <c r="L671" s="106">
        <f t="shared" si="43"/>
        <v>295</v>
      </c>
      <c r="M671" s="127">
        <f t="shared" si="44"/>
        <v>295</v>
      </c>
    </row>
    <row r="672" spans="1:13" x14ac:dyDescent="0.2">
      <c r="A672" s="218" t="str">
        <f>'Net Gen'!B672</f>
        <v>89040101-Big Sandy 1</v>
      </c>
      <c r="B672" s="303">
        <f>'Net Gen'!C672</f>
        <v>44679.875</v>
      </c>
      <c r="C672" s="304" t="str">
        <f>'Net Gen'!P672</f>
        <v>DISPATCHABLE</v>
      </c>
      <c r="D672" s="304">
        <f>'Net Gen'!E672</f>
        <v>176.54900000000001</v>
      </c>
      <c r="E672" s="304">
        <f>'Net Gen'!I672</f>
        <v>295</v>
      </c>
      <c r="F672" s="304">
        <f>'Net Gen'!K672</f>
        <v>295</v>
      </c>
      <c r="G672" s="304">
        <f>'Net Gen'!N672</f>
        <v>295</v>
      </c>
      <c r="H672" s="304">
        <f>'Net Gen'!O672</f>
        <v>295</v>
      </c>
      <c r="J672" s="124">
        <f t="shared" si="41"/>
        <v>1</v>
      </c>
      <c r="K672" s="112">
        <f t="shared" si="42"/>
        <v>295</v>
      </c>
      <c r="L672" s="106">
        <f t="shared" si="43"/>
        <v>295</v>
      </c>
      <c r="M672" s="127">
        <f t="shared" si="44"/>
        <v>295</v>
      </c>
    </row>
    <row r="673" spans="1:13" x14ac:dyDescent="0.2">
      <c r="A673" s="218" t="str">
        <f>'Net Gen'!B673</f>
        <v>89040101-Big Sandy 1</v>
      </c>
      <c r="B673" s="303">
        <f>'Net Gen'!C673</f>
        <v>44679.916666666664</v>
      </c>
      <c r="C673" s="304" t="str">
        <f>'Net Gen'!P673</f>
        <v>DISPATCHABLE</v>
      </c>
      <c r="D673" s="304">
        <f>'Net Gen'!E673</f>
        <v>205.69399999999999</v>
      </c>
      <c r="E673" s="304">
        <f>'Net Gen'!I673</f>
        <v>295</v>
      </c>
      <c r="F673" s="304">
        <f>'Net Gen'!K673</f>
        <v>295</v>
      </c>
      <c r="G673" s="304">
        <f>'Net Gen'!N673</f>
        <v>295</v>
      </c>
      <c r="H673" s="304">
        <f>'Net Gen'!O673</f>
        <v>295</v>
      </c>
      <c r="J673" s="124">
        <f t="shared" si="41"/>
        <v>1</v>
      </c>
      <c r="K673" s="112">
        <f t="shared" si="42"/>
        <v>295</v>
      </c>
      <c r="L673" s="106">
        <f t="shared" si="43"/>
        <v>295</v>
      </c>
      <c r="M673" s="127">
        <f t="shared" si="44"/>
        <v>295</v>
      </c>
    </row>
    <row r="674" spans="1:13" x14ac:dyDescent="0.2">
      <c r="A674" s="218" t="str">
        <f>'Net Gen'!B674</f>
        <v>89040101-Big Sandy 1</v>
      </c>
      <c r="B674" s="303">
        <f>'Net Gen'!C674</f>
        <v>44679.958333333336</v>
      </c>
      <c r="C674" s="304" t="str">
        <f>'Net Gen'!P674</f>
        <v>DISPATCHABLE</v>
      </c>
      <c r="D674" s="304">
        <f>'Net Gen'!E674</f>
        <v>226.71100000000001</v>
      </c>
      <c r="E674" s="304">
        <f>'Net Gen'!I674</f>
        <v>295</v>
      </c>
      <c r="F674" s="304">
        <f>'Net Gen'!K674</f>
        <v>295</v>
      </c>
      <c r="G674" s="304">
        <f>'Net Gen'!N674</f>
        <v>295</v>
      </c>
      <c r="H674" s="304">
        <f>'Net Gen'!O674</f>
        <v>295</v>
      </c>
      <c r="J674" s="124">
        <f t="shared" si="41"/>
        <v>1</v>
      </c>
      <c r="K674" s="112">
        <f t="shared" si="42"/>
        <v>295</v>
      </c>
      <c r="L674" s="106">
        <f t="shared" si="43"/>
        <v>295</v>
      </c>
      <c r="M674" s="127">
        <f t="shared" si="44"/>
        <v>295</v>
      </c>
    </row>
    <row r="675" spans="1:13" x14ac:dyDescent="0.2">
      <c r="A675" s="218" t="str">
        <f>'Net Gen'!B675</f>
        <v>89040101-Big Sandy 1</v>
      </c>
      <c r="B675" s="303">
        <f>'Net Gen'!C675</f>
        <v>44680</v>
      </c>
      <c r="C675" s="304" t="str">
        <f>'Net Gen'!P675</f>
        <v>DISPATCHABLE</v>
      </c>
      <c r="D675" s="304">
        <f>'Net Gen'!E675</f>
        <v>240.84200000000001</v>
      </c>
      <c r="E675" s="304">
        <f>'Net Gen'!I675</f>
        <v>295</v>
      </c>
      <c r="F675" s="304">
        <f>'Net Gen'!K675</f>
        <v>295</v>
      </c>
      <c r="G675" s="304">
        <f>'Net Gen'!N675</f>
        <v>295</v>
      </c>
      <c r="H675" s="304">
        <f>'Net Gen'!O675</f>
        <v>295</v>
      </c>
      <c r="J675" s="124">
        <f t="shared" si="41"/>
        <v>1</v>
      </c>
      <c r="K675" s="112">
        <f t="shared" si="42"/>
        <v>295</v>
      </c>
      <c r="L675" s="106">
        <f t="shared" si="43"/>
        <v>295</v>
      </c>
      <c r="M675" s="127">
        <f t="shared" si="44"/>
        <v>295</v>
      </c>
    </row>
    <row r="676" spans="1:13" x14ac:dyDescent="0.2">
      <c r="A676" s="218" t="str">
        <f>'Net Gen'!B676</f>
        <v>89040101-Big Sandy 1</v>
      </c>
      <c r="B676" s="303">
        <f>'Net Gen'!C676</f>
        <v>44680.041666666664</v>
      </c>
      <c r="C676" s="304" t="str">
        <f>'Net Gen'!P676</f>
        <v>DISPATCHABLE</v>
      </c>
      <c r="D676" s="304">
        <f>'Net Gen'!E676</f>
        <v>193.739</v>
      </c>
      <c r="E676" s="304">
        <f>'Net Gen'!I676</f>
        <v>295</v>
      </c>
      <c r="F676" s="304">
        <f>'Net Gen'!K676</f>
        <v>295</v>
      </c>
      <c r="G676" s="304">
        <f>'Net Gen'!N676</f>
        <v>295</v>
      </c>
      <c r="H676" s="304">
        <f>'Net Gen'!O676</f>
        <v>295</v>
      </c>
      <c r="J676" s="124">
        <f t="shared" si="41"/>
        <v>1</v>
      </c>
      <c r="K676" s="112">
        <f t="shared" si="42"/>
        <v>295</v>
      </c>
      <c r="L676" s="106">
        <f t="shared" si="43"/>
        <v>295</v>
      </c>
      <c r="M676" s="127">
        <f t="shared" si="44"/>
        <v>295</v>
      </c>
    </row>
    <row r="677" spans="1:13" x14ac:dyDescent="0.2">
      <c r="A677" s="218" t="str">
        <f>'Net Gen'!B677</f>
        <v>89040101-Big Sandy 1</v>
      </c>
      <c r="B677" s="303">
        <f>'Net Gen'!C677</f>
        <v>44680.083333333336</v>
      </c>
      <c r="C677" s="304" t="str">
        <f>'Net Gen'!P677</f>
        <v>DISPATCHABLE</v>
      </c>
      <c r="D677" s="304">
        <f>'Net Gen'!E677</f>
        <v>186.922</v>
      </c>
      <c r="E677" s="304">
        <f>'Net Gen'!I677</f>
        <v>295</v>
      </c>
      <c r="F677" s="304">
        <f>'Net Gen'!K677</f>
        <v>295</v>
      </c>
      <c r="G677" s="304">
        <f>'Net Gen'!N677</f>
        <v>295</v>
      </c>
      <c r="H677" s="304">
        <f>'Net Gen'!O677</f>
        <v>295</v>
      </c>
      <c r="J677" s="124">
        <f t="shared" si="41"/>
        <v>1</v>
      </c>
      <c r="K677" s="112">
        <f t="shared" si="42"/>
        <v>295</v>
      </c>
      <c r="L677" s="106">
        <f t="shared" si="43"/>
        <v>295</v>
      </c>
      <c r="M677" s="127">
        <f t="shared" si="44"/>
        <v>295</v>
      </c>
    </row>
    <row r="678" spans="1:13" x14ac:dyDescent="0.2">
      <c r="A678" s="218" t="str">
        <f>'Net Gen'!B678</f>
        <v>89040101-Big Sandy 1</v>
      </c>
      <c r="B678" s="303">
        <f>'Net Gen'!C678</f>
        <v>44680.125</v>
      </c>
      <c r="C678" s="304" t="str">
        <f>'Net Gen'!P678</f>
        <v>DISPATCHABLE</v>
      </c>
      <c r="D678" s="304">
        <f>'Net Gen'!E678</f>
        <v>173.12899999999999</v>
      </c>
      <c r="E678" s="304">
        <f>'Net Gen'!I678</f>
        <v>295</v>
      </c>
      <c r="F678" s="304">
        <f>'Net Gen'!K678</f>
        <v>295</v>
      </c>
      <c r="G678" s="304">
        <f>'Net Gen'!N678</f>
        <v>295</v>
      </c>
      <c r="H678" s="304">
        <f>'Net Gen'!O678</f>
        <v>295</v>
      </c>
      <c r="J678" s="124">
        <f t="shared" si="41"/>
        <v>1</v>
      </c>
      <c r="K678" s="112">
        <f t="shared" si="42"/>
        <v>295</v>
      </c>
      <c r="L678" s="106">
        <f t="shared" si="43"/>
        <v>295</v>
      </c>
      <c r="M678" s="127">
        <f t="shared" si="44"/>
        <v>295</v>
      </c>
    </row>
    <row r="679" spans="1:13" x14ac:dyDescent="0.2">
      <c r="A679" s="218" t="str">
        <f>'Net Gen'!B679</f>
        <v>89040101-Big Sandy 1</v>
      </c>
      <c r="B679" s="303">
        <f>'Net Gen'!C679</f>
        <v>44680.166666666664</v>
      </c>
      <c r="C679" s="304" t="str">
        <f>'Net Gen'!P679</f>
        <v>DISPATCHABLE</v>
      </c>
      <c r="D679" s="304">
        <f>'Net Gen'!E679</f>
        <v>147.54300000000001</v>
      </c>
      <c r="E679" s="304">
        <f>'Net Gen'!I679</f>
        <v>295</v>
      </c>
      <c r="F679" s="304">
        <f>'Net Gen'!K679</f>
        <v>295</v>
      </c>
      <c r="G679" s="304">
        <f>'Net Gen'!N679</f>
        <v>295</v>
      </c>
      <c r="H679" s="304">
        <f>'Net Gen'!O679</f>
        <v>295</v>
      </c>
      <c r="J679" s="124">
        <f t="shared" si="41"/>
        <v>1</v>
      </c>
      <c r="K679" s="112">
        <f t="shared" si="42"/>
        <v>295</v>
      </c>
      <c r="L679" s="106">
        <f t="shared" si="43"/>
        <v>295</v>
      </c>
      <c r="M679" s="127">
        <f t="shared" si="44"/>
        <v>295</v>
      </c>
    </row>
    <row r="680" spans="1:13" x14ac:dyDescent="0.2">
      <c r="A680" s="218" t="str">
        <f>'Net Gen'!B680</f>
        <v>89040101-Big Sandy 1</v>
      </c>
      <c r="B680" s="303">
        <f>'Net Gen'!C680</f>
        <v>44680.208333333336</v>
      </c>
      <c r="C680" s="304" t="str">
        <f>'Net Gen'!P680</f>
        <v>DISPATCHABLE</v>
      </c>
      <c r="D680" s="304">
        <f>'Net Gen'!E680</f>
        <v>129.01599999999999</v>
      </c>
      <c r="E680" s="304">
        <f>'Net Gen'!I680</f>
        <v>295</v>
      </c>
      <c r="F680" s="304">
        <f>'Net Gen'!K680</f>
        <v>295</v>
      </c>
      <c r="G680" s="304">
        <f>'Net Gen'!N680</f>
        <v>295</v>
      </c>
      <c r="H680" s="304">
        <f>'Net Gen'!O680</f>
        <v>295</v>
      </c>
      <c r="J680" s="124">
        <f t="shared" si="41"/>
        <v>1</v>
      </c>
      <c r="K680" s="112">
        <f t="shared" si="42"/>
        <v>295</v>
      </c>
      <c r="L680" s="106">
        <f t="shared" si="43"/>
        <v>295</v>
      </c>
      <c r="M680" s="127">
        <f t="shared" si="44"/>
        <v>295</v>
      </c>
    </row>
    <row r="681" spans="1:13" x14ac:dyDescent="0.2">
      <c r="A681" s="218" t="str">
        <f>'Net Gen'!B681</f>
        <v>89040101-Big Sandy 1</v>
      </c>
      <c r="B681" s="303">
        <f>'Net Gen'!C681</f>
        <v>44680.25</v>
      </c>
      <c r="C681" s="304" t="str">
        <f>'Net Gen'!P681</f>
        <v>DISPATCHABLE</v>
      </c>
      <c r="D681" s="304">
        <f>'Net Gen'!E681</f>
        <v>138.477</v>
      </c>
      <c r="E681" s="304">
        <f>'Net Gen'!I681</f>
        <v>295</v>
      </c>
      <c r="F681" s="304">
        <f>'Net Gen'!K681</f>
        <v>295</v>
      </c>
      <c r="G681" s="304">
        <f>'Net Gen'!N681</f>
        <v>295</v>
      </c>
      <c r="H681" s="304">
        <f>'Net Gen'!O681</f>
        <v>295</v>
      </c>
      <c r="J681" s="124">
        <f t="shared" si="41"/>
        <v>1</v>
      </c>
      <c r="K681" s="112">
        <f t="shared" si="42"/>
        <v>295</v>
      </c>
      <c r="L681" s="106">
        <f t="shared" si="43"/>
        <v>295</v>
      </c>
      <c r="M681" s="127">
        <f t="shared" si="44"/>
        <v>295</v>
      </c>
    </row>
    <row r="682" spans="1:13" x14ac:dyDescent="0.2">
      <c r="A682" s="218" t="str">
        <f>'Net Gen'!B682</f>
        <v>89040101-Big Sandy 1</v>
      </c>
      <c r="B682" s="303">
        <f>'Net Gen'!C682</f>
        <v>44680.291666666664</v>
      </c>
      <c r="C682" s="304" t="str">
        <f>'Net Gen'!P682</f>
        <v>DISPATCHABLE</v>
      </c>
      <c r="D682" s="304">
        <f>'Net Gen'!E682</f>
        <v>156.82</v>
      </c>
      <c r="E682" s="304">
        <f>'Net Gen'!I682</f>
        <v>295</v>
      </c>
      <c r="F682" s="304">
        <f>'Net Gen'!K682</f>
        <v>295</v>
      </c>
      <c r="G682" s="304">
        <f>'Net Gen'!N682</f>
        <v>295</v>
      </c>
      <c r="H682" s="304">
        <f>'Net Gen'!O682</f>
        <v>295</v>
      </c>
      <c r="J682" s="124">
        <f t="shared" si="41"/>
        <v>1</v>
      </c>
      <c r="K682" s="112">
        <f t="shared" si="42"/>
        <v>295</v>
      </c>
      <c r="L682" s="106">
        <f t="shared" si="43"/>
        <v>295</v>
      </c>
      <c r="M682" s="127">
        <f t="shared" si="44"/>
        <v>295</v>
      </c>
    </row>
    <row r="683" spans="1:13" x14ac:dyDescent="0.2">
      <c r="A683" s="218" t="str">
        <f>'Net Gen'!B683</f>
        <v>89040101-Big Sandy 1</v>
      </c>
      <c r="B683" s="303">
        <f>'Net Gen'!C683</f>
        <v>44680.333333333336</v>
      </c>
      <c r="C683" s="304" t="str">
        <f>'Net Gen'!P683</f>
        <v>DISPATCHABLE</v>
      </c>
      <c r="D683" s="304">
        <f>'Net Gen'!E683</f>
        <v>197.95599999999999</v>
      </c>
      <c r="E683" s="304">
        <f>'Net Gen'!I683</f>
        <v>295</v>
      </c>
      <c r="F683" s="304">
        <f>'Net Gen'!K683</f>
        <v>295</v>
      </c>
      <c r="G683" s="304">
        <f>'Net Gen'!N683</f>
        <v>295</v>
      </c>
      <c r="H683" s="304">
        <f>'Net Gen'!O683</f>
        <v>295</v>
      </c>
      <c r="J683" s="124">
        <f t="shared" si="41"/>
        <v>1</v>
      </c>
      <c r="K683" s="112">
        <f t="shared" si="42"/>
        <v>295</v>
      </c>
      <c r="L683" s="106">
        <f t="shared" si="43"/>
        <v>295</v>
      </c>
      <c r="M683" s="127">
        <f t="shared" si="44"/>
        <v>295</v>
      </c>
    </row>
    <row r="684" spans="1:13" x14ac:dyDescent="0.2">
      <c r="A684" s="218" t="str">
        <f>'Net Gen'!B684</f>
        <v>89040101-Big Sandy 1</v>
      </c>
      <c r="B684" s="303">
        <f>'Net Gen'!C684</f>
        <v>44680.375</v>
      </c>
      <c r="C684" s="304" t="str">
        <f>'Net Gen'!P684</f>
        <v>DISPATCHABLE</v>
      </c>
      <c r="D684" s="304">
        <f>'Net Gen'!E684</f>
        <v>140.46700000000001</v>
      </c>
      <c r="E684" s="304">
        <f>'Net Gen'!I684</f>
        <v>295</v>
      </c>
      <c r="F684" s="304">
        <f>'Net Gen'!K684</f>
        <v>295</v>
      </c>
      <c r="G684" s="304">
        <f>'Net Gen'!N684</f>
        <v>295</v>
      </c>
      <c r="H684" s="304">
        <f>'Net Gen'!O684</f>
        <v>295</v>
      </c>
      <c r="J684" s="124">
        <f t="shared" si="41"/>
        <v>1</v>
      </c>
      <c r="K684" s="112">
        <f t="shared" si="42"/>
        <v>295</v>
      </c>
      <c r="L684" s="106">
        <f t="shared" si="43"/>
        <v>295</v>
      </c>
      <c r="M684" s="127">
        <f t="shared" si="44"/>
        <v>295</v>
      </c>
    </row>
    <row r="685" spans="1:13" x14ac:dyDescent="0.2">
      <c r="A685" s="218" t="str">
        <f>'Net Gen'!B685</f>
        <v>89040101-Big Sandy 1</v>
      </c>
      <c r="B685" s="303">
        <f>'Net Gen'!C685</f>
        <v>44680.416666666664</v>
      </c>
      <c r="C685" s="304" t="str">
        <f>'Net Gen'!P685</f>
        <v>DISPATCHABLE</v>
      </c>
      <c r="D685" s="304">
        <f>'Net Gen'!E685</f>
        <v>113.748</v>
      </c>
      <c r="E685" s="304">
        <f>'Net Gen'!I685</f>
        <v>295</v>
      </c>
      <c r="F685" s="304">
        <f>'Net Gen'!K685</f>
        <v>295</v>
      </c>
      <c r="G685" s="304">
        <f>'Net Gen'!N685</f>
        <v>295</v>
      </c>
      <c r="H685" s="304">
        <f>'Net Gen'!O685</f>
        <v>295</v>
      </c>
      <c r="J685" s="124">
        <f t="shared" si="41"/>
        <v>1</v>
      </c>
      <c r="K685" s="112">
        <f t="shared" si="42"/>
        <v>295</v>
      </c>
      <c r="L685" s="106">
        <f t="shared" si="43"/>
        <v>295</v>
      </c>
      <c r="M685" s="127">
        <f t="shared" si="44"/>
        <v>295</v>
      </c>
    </row>
    <row r="686" spans="1:13" x14ac:dyDescent="0.2">
      <c r="A686" s="218" t="str">
        <f>'Net Gen'!B686</f>
        <v>89040101-Big Sandy 1</v>
      </c>
      <c r="B686" s="303">
        <f>'Net Gen'!C686</f>
        <v>44680.458333333336</v>
      </c>
      <c r="C686" s="304" t="str">
        <f>'Net Gen'!P686</f>
        <v>DISPATCHABLE</v>
      </c>
      <c r="D686" s="304">
        <f>'Net Gen'!E686</f>
        <v>143.077</v>
      </c>
      <c r="E686" s="304">
        <f>'Net Gen'!I686</f>
        <v>295</v>
      </c>
      <c r="F686" s="304">
        <f>'Net Gen'!K686</f>
        <v>295</v>
      </c>
      <c r="G686" s="304">
        <f>'Net Gen'!N686</f>
        <v>295</v>
      </c>
      <c r="H686" s="304">
        <f>'Net Gen'!O686</f>
        <v>295</v>
      </c>
      <c r="J686" s="124">
        <f t="shared" si="41"/>
        <v>1</v>
      </c>
      <c r="K686" s="112">
        <f t="shared" si="42"/>
        <v>295</v>
      </c>
      <c r="L686" s="106">
        <f t="shared" si="43"/>
        <v>295</v>
      </c>
      <c r="M686" s="127">
        <f t="shared" si="44"/>
        <v>295</v>
      </c>
    </row>
    <row r="687" spans="1:13" x14ac:dyDescent="0.2">
      <c r="A687" s="218" t="str">
        <f>'Net Gen'!B687</f>
        <v>89040101-Big Sandy 1</v>
      </c>
      <c r="B687" s="303">
        <f>'Net Gen'!C687</f>
        <v>44680.5</v>
      </c>
      <c r="C687" s="304" t="str">
        <f>'Net Gen'!P687</f>
        <v>DISPATCHABLE</v>
      </c>
      <c r="D687" s="304">
        <f>'Net Gen'!E687</f>
        <v>159.25800000000001</v>
      </c>
      <c r="E687" s="304">
        <f>'Net Gen'!I687</f>
        <v>295</v>
      </c>
      <c r="F687" s="304">
        <f>'Net Gen'!K687</f>
        <v>295</v>
      </c>
      <c r="G687" s="304">
        <f>'Net Gen'!N687</f>
        <v>295</v>
      </c>
      <c r="H687" s="304">
        <f>'Net Gen'!O687</f>
        <v>295</v>
      </c>
      <c r="J687" s="124">
        <f t="shared" si="41"/>
        <v>1</v>
      </c>
      <c r="K687" s="112">
        <f t="shared" si="42"/>
        <v>295</v>
      </c>
      <c r="L687" s="106">
        <f t="shared" si="43"/>
        <v>295</v>
      </c>
      <c r="M687" s="127">
        <f t="shared" si="44"/>
        <v>295</v>
      </c>
    </row>
    <row r="688" spans="1:13" x14ac:dyDescent="0.2">
      <c r="A688" s="218" t="str">
        <f>'Net Gen'!B688</f>
        <v>89040101-Big Sandy 1</v>
      </c>
      <c r="B688" s="303">
        <f>'Net Gen'!C688</f>
        <v>44680.541666666664</v>
      </c>
      <c r="C688" s="304" t="str">
        <f>'Net Gen'!P688</f>
        <v>DISPATCHABLE</v>
      </c>
      <c r="D688" s="304">
        <f>'Net Gen'!E688</f>
        <v>132.376</v>
      </c>
      <c r="E688" s="304">
        <f>'Net Gen'!I688</f>
        <v>295</v>
      </c>
      <c r="F688" s="304">
        <f>'Net Gen'!K688</f>
        <v>295</v>
      </c>
      <c r="G688" s="304">
        <f>'Net Gen'!N688</f>
        <v>295</v>
      </c>
      <c r="H688" s="304">
        <f>'Net Gen'!O688</f>
        <v>295</v>
      </c>
      <c r="J688" s="124">
        <f t="shared" si="41"/>
        <v>1</v>
      </c>
      <c r="K688" s="112">
        <f t="shared" si="42"/>
        <v>295</v>
      </c>
      <c r="L688" s="106">
        <f t="shared" si="43"/>
        <v>295</v>
      </c>
      <c r="M688" s="127">
        <f t="shared" si="44"/>
        <v>295</v>
      </c>
    </row>
    <row r="689" spans="1:13" x14ac:dyDescent="0.2">
      <c r="A689" s="218" t="str">
        <f>'Net Gen'!B689</f>
        <v>89040101-Big Sandy 1</v>
      </c>
      <c r="B689" s="303">
        <f>'Net Gen'!C689</f>
        <v>44680.583333333336</v>
      </c>
      <c r="C689" s="304" t="str">
        <f>'Net Gen'!P689</f>
        <v>DISPATCHABLE</v>
      </c>
      <c r="D689" s="304">
        <f>'Net Gen'!E689</f>
        <v>153.465</v>
      </c>
      <c r="E689" s="304">
        <f>'Net Gen'!I689</f>
        <v>295</v>
      </c>
      <c r="F689" s="304">
        <f>'Net Gen'!K689</f>
        <v>295</v>
      </c>
      <c r="G689" s="304">
        <f>'Net Gen'!N689</f>
        <v>295</v>
      </c>
      <c r="H689" s="304">
        <f>'Net Gen'!O689</f>
        <v>295</v>
      </c>
      <c r="J689" s="124">
        <f t="shared" si="41"/>
        <v>1</v>
      </c>
      <c r="K689" s="112">
        <f t="shared" si="42"/>
        <v>295</v>
      </c>
      <c r="L689" s="106">
        <f t="shared" si="43"/>
        <v>295</v>
      </c>
      <c r="M689" s="127">
        <f t="shared" si="44"/>
        <v>295</v>
      </c>
    </row>
    <row r="690" spans="1:13" x14ac:dyDescent="0.2">
      <c r="A690" s="218" t="str">
        <f>'Net Gen'!B690</f>
        <v>89040101-Big Sandy 1</v>
      </c>
      <c r="B690" s="303">
        <f>'Net Gen'!C690</f>
        <v>44680.625</v>
      </c>
      <c r="C690" s="304" t="str">
        <f>'Net Gen'!P690</f>
        <v>DISPATCHABLE</v>
      </c>
      <c r="D690" s="304">
        <f>'Net Gen'!E690</f>
        <v>196.78700000000001</v>
      </c>
      <c r="E690" s="304">
        <f>'Net Gen'!I690</f>
        <v>295</v>
      </c>
      <c r="F690" s="304">
        <f>'Net Gen'!K690</f>
        <v>295</v>
      </c>
      <c r="G690" s="304">
        <f>'Net Gen'!N690</f>
        <v>295</v>
      </c>
      <c r="H690" s="304">
        <f>'Net Gen'!O690</f>
        <v>295</v>
      </c>
      <c r="J690" s="124">
        <f t="shared" si="41"/>
        <v>1</v>
      </c>
      <c r="K690" s="112">
        <f t="shared" si="42"/>
        <v>295</v>
      </c>
      <c r="L690" s="106">
        <f t="shared" si="43"/>
        <v>295</v>
      </c>
      <c r="M690" s="127">
        <f t="shared" si="44"/>
        <v>295</v>
      </c>
    </row>
    <row r="691" spans="1:13" x14ac:dyDescent="0.2">
      <c r="A691" s="218" t="str">
        <f>'Net Gen'!B691</f>
        <v>89040101-Big Sandy 1</v>
      </c>
      <c r="B691" s="303">
        <f>'Net Gen'!C691</f>
        <v>44680.666666666664</v>
      </c>
      <c r="C691" s="304" t="str">
        <f>'Net Gen'!P691</f>
        <v>DISPATCHABLE</v>
      </c>
      <c r="D691" s="304">
        <f>'Net Gen'!E691</f>
        <v>224.23400000000001</v>
      </c>
      <c r="E691" s="304">
        <f>'Net Gen'!I691</f>
        <v>295</v>
      </c>
      <c r="F691" s="304">
        <f>'Net Gen'!K691</f>
        <v>295</v>
      </c>
      <c r="G691" s="304">
        <f>'Net Gen'!N691</f>
        <v>295</v>
      </c>
      <c r="H691" s="304">
        <f>'Net Gen'!O691</f>
        <v>295</v>
      </c>
      <c r="J691" s="124">
        <f t="shared" si="41"/>
        <v>1</v>
      </c>
      <c r="K691" s="112">
        <f t="shared" si="42"/>
        <v>295</v>
      </c>
      <c r="L691" s="106">
        <f t="shared" si="43"/>
        <v>295</v>
      </c>
      <c r="M691" s="127">
        <f t="shared" si="44"/>
        <v>295</v>
      </c>
    </row>
    <row r="692" spans="1:13" x14ac:dyDescent="0.2">
      <c r="A692" s="218" t="str">
        <f>'Net Gen'!B692</f>
        <v>89040101-Big Sandy 1</v>
      </c>
      <c r="B692" s="303">
        <f>'Net Gen'!C692</f>
        <v>44680.708333333336</v>
      </c>
      <c r="C692" s="304" t="str">
        <f>'Net Gen'!P692</f>
        <v>DISPATCHABLE</v>
      </c>
      <c r="D692" s="304">
        <f>'Net Gen'!E692</f>
        <v>219.95500000000001</v>
      </c>
      <c r="E692" s="304">
        <f>'Net Gen'!I692</f>
        <v>295</v>
      </c>
      <c r="F692" s="304">
        <f>'Net Gen'!K692</f>
        <v>295</v>
      </c>
      <c r="G692" s="304">
        <f>'Net Gen'!N692</f>
        <v>295</v>
      </c>
      <c r="H692" s="304">
        <f>'Net Gen'!O692</f>
        <v>295</v>
      </c>
      <c r="J692" s="124">
        <f t="shared" si="41"/>
        <v>1</v>
      </c>
      <c r="K692" s="112">
        <f t="shared" si="42"/>
        <v>295</v>
      </c>
      <c r="L692" s="106">
        <f t="shared" si="43"/>
        <v>295</v>
      </c>
      <c r="M692" s="127">
        <f t="shared" si="44"/>
        <v>295</v>
      </c>
    </row>
    <row r="693" spans="1:13" x14ac:dyDescent="0.2">
      <c r="A693" s="218" t="str">
        <f>'Net Gen'!B693</f>
        <v>89040101-Big Sandy 1</v>
      </c>
      <c r="B693" s="303">
        <f>'Net Gen'!C693</f>
        <v>44680.75</v>
      </c>
      <c r="C693" s="304" t="str">
        <f>'Net Gen'!P693</f>
        <v>DISPATCHABLE</v>
      </c>
      <c r="D693" s="304">
        <f>'Net Gen'!E693</f>
        <v>172.488</v>
      </c>
      <c r="E693" s="304">
        <f>'Net Gen'!I693</f>
        <v>295</v>
      </c>
      <c r="F693" s="304">
        <f>'Net Gen'!K693</f>
        <v>295</v>
      </c>
      <c r="G693" s="304">
        <f>'Net Gen'!N693</f>
        <v>295</v>
      </c>
      <c r="H693" s="304">
        <f>'Net Gen'!O693</f>
        <v>295</v>
      </c>
      <c r="J693" s="124">
        <f t="shared" si="41"/>
        <v>1</v>
      </c>
      <c r="K693" s="112">
        <f t="shared" si="42"/>
        <v>295</v>
      </c>
      <c r="L693" s="106">
        <f t="shared" si="43"/>
        <v>295</v>
      </c>
      <c r="M693" s="127">
        <f t="shared" si="44"/>
        <v>295</v>
      </c>
    </row>
    <row r="694" spans="1:13" x14ac:dyDescent="0.2">
      <c r="A694" s="218" t="str">
        <f>'Net Gen'!B694</f>
        <v>89040101-Big Sandy 1</v>
      </c>
      <c r="B694" s="303">
        <f>'Net Gen'!C694</f>
        <v>44680.791666666664</v>
      </c>
      <c r="C694" s="304" t="str">
        <f>'Net Gen'!P694</f>
        <v>DISPATCHABLE</v>
      </c>
      <c r="D694" s="304">
        <f>'Net Gen'!E694</f>
        <v>225.202</v>
      </c>
      <c r="E694" s="304">
        <f>'Net Gen'!I694</f>
        <v>295</v>
      </c>
      <c r="F694" s="304">
        <f>'Net Gen'!K694</f>
        <v>295</v>
      </c>
      <c r="G694" s="304">
        <f>'Net Gen'!N694</f>
        <v>295</v>
      </c>
      <c r="H694" s="304">
        <f>'Net Gen'!O694</f>
        <v>295</v>
      </c>
      <c r="J694" s="124">
        <f t="shared" si="41"/>
        <v>1</v>
      </c>
      <c r="K694" s="112">
        <f t="shared" si="42"/>
        <v>295</v>
      </c>
      <c r="L694" s="106">
        <f t="shared" si="43"/>
        <v>295</v>
      </c>
      <c r="M694" s="127">
        <f t="shared" si="44"/>
        <v>295</v>
      </c>
    </row>
    <row r="695" spans="1:13" x14ac:dyDescent="0.2">
      <c r="A695" s="218" t="str">
        <f>'Net Gen'!B695</f>
        <v>89040101-Big Sandy 1</v>
      </c>
      <c r="B695" s="303">
        <f>'Net Gen'!C695</f>
        <v>44680.833333333336</v>
      </c>
      <c r="C695" s="304" t="str">
        <f>'Net Gen'!P695</f>
        <v>DISPATCHABLE</v>
      </c>
      <c r="D695" s="304">
        <f>'Net Gen'!E695</f>
        <v>269.23200000000003</v>
      </c>
      <c r="E695" s="304">
        <f>'Net Gen'!I695</f>
        <v>295</v>
      </c>
      <c r="F695" s="304">
        <f>'Net Gen'!K695</f>
        <v>295</v>
      </c>
      <c r="G695" s="304">
        <f>'Net Gen'!N695</f>
        <v>295</v>
      </c>
      <c r="H695" s="304">
        <f>'Net Gen'!O695</f>
        <v>295</v>
      </c>
      <c r="J695" s="124">
        <f t="shared" si="41"/>
        <v>1</v>
      </c>
      <c r="K695" s="112">
        <f t="shared" si="42"/>
        <v>295</v>
      </c>
      <c r="L695" s="106">
        <f t="shared" si="43"/>
        <v>295</v>
      </c>
      <c r="M695" s="127">
        <f t="shared" si="44"/>
        <v>295</v>
      </c>
    </row>
    <row r="696" spans="1:13" x14ac:dyDescent="0.2">
      <c r="A696" s="218" t="str">
        <f>'Net Gen'!B696</f>
        <v>89040101-Big Sandy 1</v>
      </c>
      <c r="B696" s="303">
        <f>'Net Gen'!C696</f>
        <v>44680.875</v>
      </c>
      <c r="C696" s="304" t="str">
        <f>'Net Gen'!P696</f>
        <v>DISPATCHABLE</v>
      </c>
      <c r="D696" s="304">
        <f>'Net Gen'!E696</f>
        <v>259.98</v>
      </c>
      <c r="E696" s="304">
        <f>'Net Gen'!I696</f>
        <v>295</v>
      </c>
      <c r="F696" s="304">
        <f>'Net Gen'!K696</f>
        <v>295</v>
      </c>
      <c r="G696" s="304">
        <f>'Net Gen'!N696</f>
        <v>295</v>
      </c>
      <c r="H696" s="304">
        <f>'Net Gen'!O696</f>
        <v>295</v>
      </c>
      <c r="J696" s="124">
        <f t="shared" si="41"/>
        <v>1</v>
      </c>
      <c r="K696" s="112">
        <f t="shared" si="42"/>
        <v>295</v>
      </c>
      <c r="L696" s="106">
        <f t="shared" si="43"/>
        <v>295</v>
      </c>
      <c r="M696" s="127">
        <f t="shared" si="44"/>
        <v>295</v>
      </c>
    </row>
    <row r="697" spans="1:13" x14ac:dyDescent="0.2">
      <c r="A697" s="218" t="str">
        <f>'Net Gen'!B697</f>
        <v>89040101-Big Sandy 1</v>
      </c>
      <c r="B697" s="303">
        <f>'Net Gen'!C697</f>
        <v>44680.916666666664</v>
      </c>
      <c r="C697" s="304" t="str">
        <f>'Net Gen'!P697</f>
        <v>DISPATCHABLE</v>
      </c>
      <c r="D697" s="304">
        <f>'Net Gen'!E697</f>
        <v>266.82499999999999</v>
      </c>
      <c r="E697" s="304">
        <f>'Net Gen'!I697</f>
        <v>295</v>
      </c>
      <c r="F697" s="304">
        <f>'Net Gen'!K697</f>
        <v>295</v>
      </c>
      <c r="G697" s="304">
        <f>'Net Gen'!N697</f>
        <v>295</v>
      </c>
      <c r="H697" s="304">
        <f>'Net Gen'!O697</f>
        <v>295</v>
      </c>
      <c r="J697" s="124">
        <f t="shared" si="41"/>
        <v>1</v>
      </c>
      <c r="K697" s="112">
        <f t="shared" si="42"/>
        <v>295</v>
      </c>
      <c r="L697" s="106">
        <f t="shared" si="43"/>
        <v>295</v>
      </c>
      <c r="M697" s="127">
        <f t="shared" si="44"/>
        <v>295</v>
      </c>
    </row>
    <row r="698" spans="1:13" x14ac:dyDescent="0.2">
      <c r="A698" s="218" t="str">
        <f>'Net Gen'!B698</f>
        <v>89040101-Big Sandy 1</v>
      </c>
      <c r="B698" s="303">
        <f>'Net Gen'!C698</f>
        <v>44680.958333333336</v>
      </c>
      <c r="C698" s="304" t="str">
        <f>'Net Gen'!P698</f>
        <v>DISPATCHABLE</v>
      </c>
      <c r="D698" s="304">
        <f>'Net Gen'!E698</f>
        <v>228.42599999999999</v>
      </c>
      <c r="E698" s="304">
        <f>'Net Gen'!I698</f>
        <v>295</v>
      </c>
      <c r="F698" s="304">
        <f>'Net Gen'!K698</f>
        <v>295</v>
      </c>
      <c r="G698" s="304">
        <f>'Net Gen'!N698</f>
        <v>295</v>
      </c>
      <c r="H698" s="304">
        <f>'Net Gen'!O698</f>
        <v>295</v>
      </c>
      <c r="J698" s="124">
        <f t="shared" si="41"/>
        <v>1</v>
      </c>
      <c r="K698" s="112">
        <f t="shared" si="42"/>
        <v>295</v>
      </c>
      <c r="L698" s="106">
        <f t="shared" si="43"/>
        <v>295</v>
      </c>
      <c r="M698" s="127">
        <f t="shared" si="44"/>
        <v>295</v>
      </c>
    </row>
    <row r="699" spans="1:13" x14ac:dyDescent="0.2">
      <c r="A699" s="218" t="str">
        <f>'Net Gen'!B699</f>
        <v>89040101-Big Sandy 1</v>
      </c>
      <c r="B699" s="303">
        <f>'Net Gen'!C699</f>
        <v>44681</v>
      </c>
      <c r="C699" s="304" t="str">
        <f>'Net Gen'!P699</f>
        <v>DISPATCHABLE</v>
      </c>
      <c r="D699" s="304">
        <f>'Net Gen'!E699</f>
        <v>165.44800000000001</v>
      </c>
      <c r="E699" s="304">
        <f>'Net Gen'!I699</f>
        <v>295</v>
      </c>
      <c r="F699" s="304">
        <f>'Net Gen'!K699</f>
        <v>295</v>
      </c>
      <c r="G699" s="304">
        <f>'Net Gen'!N699</f>
        <v>295</v>
      </c>
      <c r="H699" s="304">
        <f>'Net Gen'!O699</f>
        <v>295</v>
      </c>
      <c r="J699" s="124">
        <f t="shared" si="41"/>
        <v>1</v>
      </c>
      <c r="K699" s="112">
        <f t="shared" si="42"/>
        <v>295</v>
      </c>
      <c r="L699" s="106">
        <f t="shared" si="43"/>
        <v>295</v>
      </c>
      <c r="M699" s="127">
        <f t="shared" si="44"/>
        <v>295</v>
      </c>
    </row>
    <row r="700" spans="1:13" x14ac:dyDescent="0.2">
      <c r="A700" s="218" t="str">
        <f>'Net Gen'!B700</f>
        <v>89040101-Big Sandy 1</v>
      </c>
      <c r="B700" s="303">
        <f>'Net Gen'!C700</f>
        <v>44681.041666666664</v>
      </c>
      <c r="C700" s="304" t="str">
        <f>'Net Gen'!P700</f>
        <v>DISPATCHABLE</v>
      </c>
      <c r="D700" s="304">
        <f>'Net Gen'!E700</f>
        <v>88.875</v>
      </c>
      <c r="E700" s="304">
        <f>'Net Gen'!I700</f>
        <v>295</v>
      </c>
      <c r="F700" s="304">
        <f>'Net Gen'!K700</f>
        <v>295</v>
      </c>
      <c r="G700" s="304">
        <f>'Net Gen'!N700</f>
        <v>295</v>
      </c>
      <c r="H700" s="304">
        <f>'Net Gen'!O700</f>
        <v>295</v>
      </c>
      <c r="J700" s="124">
        <f t="shared" si="41"/>
        <v>1</v>
      </c>
      <c r="K700" s="112">
        <f t="shared" si="42"/>
        <v>295</v>
      </c>
      <c r="L700" s="106">
        <f t="shared" si="43"/>
        <v>295</v>
      </c>
      <c r="M700" s="127">
        <f t="shared" si="44"/>
        <v>295</v>
      </c>
    </row>
    <row r="701" spans="1:13" x14ac:dyDescent="0.2">
      <c r="A701" s="218" t="str">
        <f>'Net Gen'!B701</f>
        <v>89040101-Big Sandy 1</v>
      </c>
      <c r="B701" s="303">
        <f>'Net Gen'!C701</f>
        <v>44681.083333333336</v>
      </c>
      <c r="C701" s="304" t="str">
        <f>'Net Gen'!P701</f>
        <v>DISPATCHABLE</v>
      </c>
      <c r="D701" s="304">
        <f>'Net Gen'!E701</f>
        <v>61.335000000000001</v>
      </c>
      <c r="E701" s="304">
        <f>'Net Gen'!I701</f>
        <v>295</v>
      </c>
      <c r="F701" s="304">
        <f>'Net Gen'!K701</f>
        <v>295</v>
      </c>
      <c r="G701" s="304">
        <f>'Net Gen'!N701</f>
        <v>295</v>
      </c>
      <c r="H701" s="304">
        <f>'Net Gen'!O701</f>
        <v>295</v>
      </c>
      <c r="J701" s="124">
        <f t="shared" si="41"/>
        <v>1</v>
      </c>
      <c r="K701" s="112">
        <f t="shared" si="42"/>
        <v>295</v>
      </c>
      <c r="L701" s="106">
        <f t="shared" si="43"/>
        <v>295</v>
      </c>
      <c r="M701" s="127">
        <f t="shared" si="44"/>
        <v>295</v>
      </c>
    </row>
    <row r="702" spans="1:13" x14ac:dyDescent="0.2">
      <c r="A702" s="218" t="str">
        <f>'Net Gen'!B702</f>
        <v>89040101-Big Sandy 1</v>
      </c>
      <c r="B702" s="303">
        <f>'Net Gen'!C702</f>
        <v>44681.125</v>
      </c>
      <c r="C702" s="304" t="str">
        <f>'Net Gen'!P702</f>
        <v>DISPATCHABLE</v>
      </c>
      <c r="D702" s="304">
        <f>'Net Gen'!E702</f>
        <v>65.593000000000004</v>
      </c>
      <c r="E702" s="304">
        <f>'Net Gen'!I702</f>
        <v>295</v>
      </c>
      <c r="F702" s="304">
        <f>'Net Gen'!K702</f>
        <v>295</v>
      </c>
      <c r="G702" s="304">
        <f>'Net Gen'!N702</f>
        <v>295</v>
      </c>
      <c r="H702" s="304">
        <f>'Net Gen'!O702</f>
        <v>295</v>
      </c>
      <c r="J702" s="124">
        <f t="shared" si="41"/>
        <v>1</v>
      </c>
      <c r="K702" s="112">
        <f t="shared" si="42"/>
        <v>295</v>
      </c>
      <c r="L702" s="106">
        <f t="shared" si="43"/>
        <v>295</v>
      </c>
      <c r="M702" s="127">
        <f t="shared" si="44"/>
        <v>295</v>
      </c>
    </row>
    <row r="703" spans="1:13" x14ac:dyDescent="0.2">
      <c r="A703" s="218" t="str">
        <f>'Net Gen'!B703</f>
        <v>89040101-Big Sandy 1</v>
      </c>
      <c r="B703" s="303">
        <f>'Net Gen'!C703</f>
        <v>44681.166666666664</v>
      </c>
      <c r="C703" s="304" t="str">
        <f>'Net Gen'!P703</f>
        <v>DISPATCHABLE</v>
      </c>
      <c r="D703" s="304">
        <f>'Net Gen'!E703</f>
        <v>61.154000000000003</v>
      </c>
      <c r="E703" s="304">
        <f>'Net Gen'!I703</f>
        <v>295</v>
      </c>
      <c r="F703" s="304">
        <f>'Net Gen'!K703</f>
        <v>295</v>
      </c>
      <c r="G703" s="304">
        <f>'Net Gen'!N703</f>
        <v>295</v>
      </c>
      <c r="H703" s="304">
        <f>'Net Gen'!O703</f>
        <v>295</v>
      </c>
      <c r="J703" s="124">
        <f t="shared" si="41"/>
        <v>1</v>
      </c>
      <c r="K703" s="112">
        <f t="shared" si="42"/>
        <v>295</v>
      </c>
      <c r="L703" s="106">
        <f t="shared" si="43"/>
        <v>295</v>
      </c>
      <c r="M703" s="127">
        <f t="shared" si="44"/>
        <v>295</v>
      </c>
    </row>
    <row r="704" spans="1:13" x14ac:dyDescent="0.2">
      <c r="A704" s="218" t="str">
        <f>'Net Gen'!B704</f>
        <v>89040101-Big Sandy 1</v>
      </c>
      <c r="B704" s="303">
        <f>'Net Gen'!C704</f>
        <v>44681.208333333336</v>
      </c>
      <c r="C704" s="304" t="str">
        <f>'Net Gen'!P704</f>
        <v>DISPATCHABLE</v>
      </c>
      <c r="D704" s="304">
        <f>'Net Gen'!E704</f>
        <v>65.016999999999996</v>
      </c>
      <c r="E704" s="304">
        <f>'Net Gen'!I704</f>
        <v>295</v>
      </c>
      <c r="F704" s="304">
        <f>'Net Gen'!K704</f>
        <v>295</v>
      </c>
      <c r="G704" s="304">
        <f>'Net Gen'!N704</f>
        <v>295</v>
      </c>
      <c r="H704" s="304">
        <f>'Net Gen'!O704</f>
        <v>295</v>
      </c>
      <c r="J704" s="124">
        <f t="shared" si="41"/>
        <v>1</v>
      </c>
      <c r="K704" s="112">
        <f t="shared" si="42"/>
        <v>295</v>
      </c>
      <c r="L704" s="106">
        <f t="shared" si="43"/>
        <v>295</v>
      </c>
      <c r="M704" s="127">
        <f t="shared" si="44"/>
        <v>295</v>
      </c>
    </row>
    <row r="705" spans="1:13" x14ac:dyDescent="0.2">
      <c r="A705" s="218" t="str">
        <f>'Net Gen'!B705</f>
        <v>89040101-Big Sandy 1</v>
      </c>
      <c r="B705" s="303">
        <f>'Net Gen'!C705</f>
        <v>44681.25</v>
      </c>
      <c r="C705" s="304" t="str">
        <f>'Net Gen'!P705</f>
        <v>DISPATCHABLE</v>
      </c>
      <c r="D705" s="304">
        <f>'Net Gen'!E705</f>
        <v>61.307000000000002</v>
      </c>
      <c r="E705" s="304">
        <f>'Net Gen'!I705</f>
        <v>295</v>
      </c>
      <c r="F705" s="304">
        <f>'Net Gen'!K705</f>
        <v>295</v>
      </c>
      <c r="G705" s="304">
        <f>'Net Gen'!N705</f>
        <v>295</v>
      </c>
      <c r="H705" s="304">
        <f>'Net Gen'!O705</f>
        <v>295</v>
      </c>
      <c r="J705" s="124">
        <f t="shared" si="41"/>
        <v>1</v>
      </c>
      <c r="K705" s="112">
        <f t="shared" si="42"/>
        <v>295</v>
      </c>
      <c r="L705" s="106">
        <f t="shared" si="43"/>
        <v>295</v>
      </c>
      <c r="M705" s="127">
        <f t="shared" si="44"/>
        <v>295</v>
      </c>
    </row>
    <row r="706" spans="1:13" x14ac:dyDescent="0.2">
      <c r="A706" s="218" t="str">
        <f>'Net Gen'!B706</f>
        <v>89040101-Big Sandy 1</v>
      </c>
      <c r="B706" s="303">
        <f>'Net Gen'!C706</f>
        <v>44681.291666666664</v>
      </c>
      <c r="C706" s="304" t="str">
        <f>'Net Gen'!P706</f>
        <v>DISPATCHABLE</v>
      </c>
      <c r="D706" s="304">
        <f>'Net Gen'!E706</f>
        <v>64.331999999999994</v>
      </c>
      <c r="E706" s="304">
        <f>'Net Gen'!I706</f>
        <v>295</v>
      </c>
      <c r="F706" s="304">
        <f>'Net Gen'!K706</f>
        <v>295</v>
      </c>
      <c r="G706" s="304">
        <f>'Net Gen'!N706</f>
        <v>295</v>
      </c>
      <c r="H706" s="304">
        <f>'Net Gen'!O706</f>
        <v>295</v>
      </c>
      <c r="J706" s="124">
        <f t="shared" si="41"/>
        <v>1</v>
      </c>
      <c r="K706" s="112">
        <f t="shared" si="42"/>
        <v>295</v>
      </c>
      <c r="L706" s="106">
        <f t="shared" si="43"/>
        <v>295</v>
      </c>
      <c r="M706" s="127">
        <f t="shared" si="44"/>
        <v>295</v>
      </c>
    </row>
    <row r="707" spans="1:13" x14ac:dyDescent="0.2">
      <c r="A707" s="218" t="str">
        <f>'Net Gen'!B707</f>
        <v>89040101-Big Sandy 1</v>
      </c>
      <c r="B707" s="303">
        <f>'Net Gen'!C707</f>
        <v>44681.333333333336</v>
      </c>
      <c r="C707" s="304" t="str">
        <f>'Net Gen'!P707</f>
        <v>DISPATCHABLE</v>
      </c>
      <c r="D707" s="304">
        <f>'Net Gen'!E707</f>
        <v>60.08</v>
      </c>
      <c r="E707" s="304">
        <f>'Net Gen'!I707</f>
        <v>295</v>
      </c>
      <c r="F707" s="304">
        <f>'Net Gen'!K707</f>
        <v>295</v>
      </c>
      <c r="G707" s="304">
        <f>'Net Gen'!N707</f>
        <v>295</v>
      </c>
      <c r="H707" s="304">
        <f>'Net Gen'!O707</f>
        <v>295</v>
      </c>
      <c r="J707" s="124">
        <f t="shared" si="41"/>
        <v>1</v>
      </c>
      <c r="K707" s="112">
        <f t="shared" si="42"/>
        <v>295</v>
      </c>
      <c r="L707" s="106">
        <f t="shared" si="43"/>
        <v>295</v>
      </c>
      <c r="M707" s="127">
        <f t="shared" si="44"/>
        <v>295</v>
      </c>
    </row>
    <row r="708" spans="1:13" x14ac:dyDescent="0.2">
      <c r="A708" s="218" t="str">
        <f>'Net Gen'!B708</f>
        <v>89040101-Big Sandy 1</v>
      </c>
      <c r="B708" s="303">
        <f>'Net Gen'!C708</f>
        <v>44681.375</v>
      </c>
      <c r="C708" s="304" t="str">
        <f>'Net Gen'!P708</f>
        <v>DISPATCHABLE</v>
      </c>
      <c r="D708" s="304">
        <f>'Net Gen'!E708</f>
        <v>65.995000000000005</v>
      </c>
      <c r="E708" s="304">
        <f>'Net Gen'!I708</f>
        <v>295</v>
      </c>
      <c r="F708" s="304">
        <f>'Net Gen'!K708</f>
        <v>295</v>
      </c>
      <c r="G708" s="304">
        <f>'Net Gen'!N708</f>
        <v>295</v>
      </c>
      <c r="H708" s="304">
        <f>'Net Gen'!O708</f>
        <v>295</v>
      </c>
      <c r="J708" s="124">
        <f t="shared" si="41"/>
        <v>1</v>
      </c>
      <c r="K708" s="112">
        <f t="shared" si="42"/>
        <v>295</v>
      </c>
      <c r="L708" s="106">
        <f t="shared" si="43"/>
        <v>295</v>
      </c>
      <c r="M708" s="127">
        <f t="shared" si="44"/>
        <v>295</v>
      </c>
    </row>
    <row r="709" spans="1:13" x14ac:dyDescent="0.2">
      <c r="A709" s="218" t="str">
        <f>'Net Gen'!B709</f>
        <v>89040101-Big Sandy 1</v>
      </c>
      <c r="B709" s="303">
        <f>'Net Gen'!C709</f>
        <v>44681.416666666664</v>
      </c>
      <c r="C709" s="304" t="str">
        <f>'Net Gen'!P709</f>
        <v>DISPATCHABLE</v>
      </c>
      <c r="D709" s="304">
        <f>'Net Gen'!E709</f>
        <v>61.301000000000002</v>
      </c>
      <c r="E709" s="304">
        <f>'Net Gen'!I709</f>
        <v>295</v>
      </c>
      <c r="F709" s="304">
        <f>'Net Gen'!K709</f>
        <v>295</v>
      </c>
      <c r="G709" s="304">
        <f>'Net Gen'!N709</f>
        <v>295</v>
      </c>
      <c r="H709" s="304">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3">
        <f>'Net Gen'!C710</f>
        <v>44681.458333333336</v>
      </c>
      <c r="C710" s="304" t="str">
        <f>'Net Gen'!P710</f>
        <v>DISPATCHABLE</v>
      </c>
      <c r="D710" s="304">
        <f>'Net Gen'!E710</f>
        <v>68.665000000000006</v>
      </c>
      <c r="E710" s="304">
        <f>'Net Gen'!I710</f>
        <v>295</v>
      </c>
      <c r="F710" s="304">
        <f>'Net Gen'!K710</f>
        <v>295</v>
      </c>
      <c r="G710" s="304">
        <f>'Net Gen'!N710</f>
        <v>295</v>
      </c>
      <c r="H710" s="304">
        <f>'Net Gen'!O710</f>
        <v>295</v>
      </c>
      <c r="J710" s="124">
        <f t="shared" si="45"/>
        <v>1</v>
      </c>
      <c r="K710" s="112">
        <f t="shared" si="46"/>
        <v>295</v>
      </c>
      <c r="L710" s="106">
        <f t="shared" si="47"/>
        <v>295</v>
      </c>
      <c r="M710" s="127">
        <f t="shared" si="48"/>
        <v>295</v>
      </c>
    </row>
    <row r="711" spans="1:13" x14ac:dyDescent="0.2">
      <c r="A711" s="218" t="str">
        <f>'Net Gen'!B711</f>
        <v>89040101-Big Sandy 1</v>
      </c>
      <c r="B711" s="303">
        <f>'Net Gen'!C711</f>
        <v>44681.5</v>
      </c>
      <c r="C711" s="304" t="str">
        <f>'Net Gen'!P711</f>
        <v>DISPATCHABLE</v>
      </c>
      <c r="D711" s="304">
        <f>'Net Gen'!E711</f>
        <v>81.117999999999995</v>
      </c>
      <c r="E711" s="304">
        <f>'Net Gen'!I711</f>
        <v>295</v>
      </c>
      <c r="F711" s="304">
        <f>'Net Gen'!K711</f>
        <v>295</v>
      </c>
      <c r="G711" s="304">
        <f>'Net Gen'!N711</f>
        <v>295</v>
      </c>
      <c r="H711" s="304">
        <f>'Net Gen'!O711</f>
        <v>295</v>
      </c>
      <c r="J711" s="124">
        <f t="shared" si="45"/>
        <v>1</v>
      </c>
      <c r="K711" s="112">
        <f t="shared" si="46"/>
        <v>295</v>
      </c>
      <c r="L711" s="106">
        <f t="shared" si="47"/>
        <v>295</v>
      </c>
      <c r="M711" s="127">
        <f t="shared" si="48"/>
        <v>295</v>
      </c>
    </row>
    <row r="712" spans="1:13" x14ac:dyDescent="0.2">
      <c r="A712" s="218" t="str">
        <f>'Net Gen'!B712</f>
        <v>89040101-Big Sandy 1</v>
      </c>
      <c r="B712" s="303">
        <f>'Net Gen'!C712</f>
        <v>44681.541666666664</v>
      </c>
      <c r="C712" s="304" t="str">
        <f>'Net Gen'!P712</f>
        <v>DISPATCHABLE</v>
      </c>
      <c r="D712" s="304">
        <f>'Net Gen'!E712</f>
        <v>89.635999999999996</v>
      </c>
      <c r="E712" s="304">
        <f>'Net Gen'!I712</f>
        <v>295</v>
      </c>
      <c r="F712" s="304">
        <f>'Net Gen'!K712</f>
        <v>295</v>
      </c>
      <c r="G712" s="304">
        <f>'Net Gen'!N712</f>
        <v>295</v>
      </c>
      <c r="H712" s="304">
        <f>'Net Gen'!O712</f>
        <v>295</v>
      </c>
      <c r="J712" s="124">
        <f t="shared" si="45"/>
        <v>1</v>
      </c>
      <c r="K712" s="112">
        <f t="shared" si="46"/>
        <v>295</v>
      </c>
      <c r="L712" s="106">
        <f t="shared" si="47"/>
        <v>295</v>
      </c>
      <c r="M712" s="127">
        <f t="shared" si="48"/>
        <v>295</v>
      </c>
    </row>
    <row r="713" spans="1:13" x14ac:dyDescent="0.2">
      <c r="A713" s="218" t="str">
        <f>'Net Gen'!B713</f>
        <v>89040101-Big Sandy 1</v>
      </c>
      <c r="B713" s="303">
        <f>'Net Gen'!C713</f>
        <v>44681.583333333336</v>
      </c>
      <c r="C713" s="304" t="str">
        <f>'Net Gen'!P713</f>
        <v>DISPATCHABLE</v>
      </c>
      <c r="D713" s="304">
        <f>'Net Gen'!E713</f>
        <v>66.954999999999998</v>
      </c>
      <c r="E713" s="304">
        <f>'Net Gen'!I713</f>
        <v>295</v>
      </c>
      <c r="F713" s="304">
        <f>'Net Gen'!K713</f>
        <v>295</v>
      </c>
      <c r="G713" s="304">
        <f>'Net Gen'!N713</f>
        <v>295</v>
      </c>
      <c r="H713" s="304">
        <f>'Net Gen'!O713</f>
        <v>295</v>
      </c>
      <c r="J713" s="124">
        <f t="shared" si="45"/>
        <v>1</v>
      </c>
      <c r="K713" s="112">
        <f t="shared" si="46"/>
        <v>295</v>
      </c>
      <c r="L713" s="106">
        <f t="shared" si="47"/>
        <v>295</v>
      </c>
      <c r="M713" s="127">
        <f t="shared" si="48"/>
        <v>295</v>
      </c>
    </row>
    <row r="714" spans="1:13" x14ac:dyDescent="0.2">
      <c r="A714" s="218" t="str">
        <f>'Net Gen'!B714</f>
        <v>89040101-Big Sandy 1</v>
      </c>
      <c r="B714" s="303">
        <f>'Net Gen'!C714</f>
        <v>44681.625</v>
      </c>
      <c r="C714" s="304" t="str">
        <f>'Net Gen'!P714</f>
        <v>DISPATCHABLE</v>
      </c>
      <c r="D714" s="304">
        <f>'Net Gen'!E714</f>
        <v>62.542000000000002</v>
      </c>
      <c r="E714" s="304">
        <f>'Net Gen'!I714</f>
        <v>295</v>
      </c>
      <c r="F714" s="304">
        <f>'Net Gen'!K714</f>
        <v>295</v>
      </c>
      <c r="G714" s="304">
        <f>'Net Gen'!N714</f>
        <v>295</v>
      </c>
      <c r="H714" s="304">
        <f>'Net Gen'!O714</f>
        <v>295</v>
      </c>
      <c r="J714" s="124">
        <f t="shared" si="45"/>
        <v>1</v>
      </c>
      <c r="K714" s="112">
        <f t="shared" si="46"/>
        <v>295</v>
      </c>
      <c r="L714" s="106">
        <f t="shared" si="47"/>
        <v>295</v>
      </c>
      <c r="M714" s="127">
        <f t="shared" si="48"/>
        <v>295</v>
      </c>
    </row>
    <row r="715" spans="1:13" x14ac:dyDescent="0.2">
      <c r="A715" s="218" t="str">
        <f>'Net Gen'!B715</f>
        <v>89040101-Big Sandy 1</v>
      </c>
      <c r="B715" s="303">
        <f>'Net Gen'!C715</f>
        <v>44681.666666666664</v>
      </c>
      <c r="C715" s="304" t="str">
        <f>'Net Gen'!P715</f>
        <v>DISPATCHABLE</v>
      </c>
      <c r="D715" s="304">
        <f>'Net Gen'!E715</f>
        <v>71.715999999999994</v>
      </c>
      <c r="E715" s="304">
        <f>'Net Gen'!I715</f>
        <v>295</v>
      </c>
      <c r="F715" s="304">
        <f>'Net Gen'!K715</f>
        <v>295</v>
      </c>
      <c r="G715" s="304">
        <f>'Net Gen'!N715</f>
        <v>295</v>
      </c>
      <c r="H715" s="304">
        <f>'Net Gen'!O715</f>
        <v>295</v>
      </c>
      <c r="J715" s="124">
        <f t="shared" si="45"/>
        <v>1</v>
      </c>
      <c r="K715" s="112">
        <f t="shared" si="46"/>
        <v>295</v>
      </c>
      <c r="L715" s="106">
        <f t="shared" si="47"/>
        <v>295</v>
      </c>
      <c r="M715" s="127">
        <f t="shared" si="48"/>
        <v>295</v>
      </c>
    </row>
    <row r="716" spans="1:13" x14ac:dyDescent="0.2">
      <c r="A716" s="218" t="str">
        <f>'Net Gen'!B716</f>
        <v>89040101-Big Sandy 1</v>
      </c>
      <c r="B716" s="303">
        <f>'Net Gen'!C716</f>
        <v>44681.708333333336</v>
      </c>
      <c r="C716" s="304" t="str">
        <f>'Net Gen'!P716</f>
        <v>DISPATCHABLE</v>
      </c>
      <c r="D716" s="304">
        <f>'Net Gen'!E716</f>
        <v>130.97300000000001</v>
      </c>
      <c r="E716" s="304">
        <f>'Net Gen'!I716</f>
        <v>295</v>
      </c>
      <c r="F716" s="304">
        <f>'Net Gen'!K716</f>
        <v>295</v>
      </c>
      <c r="G716" s="304">
        <f>'Net Gen'!N716</f>
        <v>295</v>
      </c>
      <c r="H716" s="304">
        <f>'Net Gen'!O716</f>
        <v>295</v>
      </c>
      <c r="J716" s="124">
        <f t="shared" si="45"/>
        <v>1</v>
      </c>
      <c r="K716" s="112">
        <f t="shared" si="46"/>
        <v>295</v>
      </c>
      <c r="L716" s="106">
        <f t="shared" si="47"/>
        <v>295</v>
      </c>
      <c r="M716" s="127">
        <f t="shared" si="48"/>
        <v>295</v>
      </c>
    </row>
    <row r="717" spans="1:13" x14ac:dyDescent="0.2">
      <c r="A717" s="218" t="str">
        <f>'Net Gen'!B717</f>
        <v>89040101-Big Sandy 1</v>
      </c>
      <c r="B717" s="303">
        <f>'Net Gen'!C717</f>
        <v>44681.75</v>
      </c>
      <c r="C717" s="304" t="str">
        <f>'Net Gen'!P717</f>
        <v>DISPATCHABLE</v>
      </c>
      <c r="D717" s="304">
        <f>'Net Gen'!E717</f>
        <v>121.256</v>
      </c>
      <c r="E717" s="304">
        <f>'Net Gen'!I717</f>
        <v>295</v>
      </c>
      <c r="F717" s="304">
        <f>'Net Gen'!K717</f>
        <v>295</v>
      </c>
      <c r="G717" s="304">
        <f>'Net Gen'!N717</f>
        <v>295</v>
      </c>
      <c r="H717" s="304">
        <f>'Net Gen'!O717</f>
        <v>295</v>
      </c>
      <c r="J717" s="124">
        <f t="shared" si="45"/>
        <v>1</v>
      </c>
      <c r="K717" s="112">
        <f t="shared" si="46"/>
        <v>295</v>
      </c>
      <c r="L717" s="106">
        <f t="shared" si="47"/>
        <v>295</v>
      </c>
      <c r="M717" s="127">
        <f t="shared" si="48"/>
        <v>295</v>
      </c>
    </row>
    <row r="718" spans="1:13" x14ac:dyDescent="0.2">
      <c r="A718" s="218" t="str">
        <f>'Net Gen'!B718</f>
        <v>89040101-Big Sandy 1</v>
      </c>
      <c r="B718" s="303">
        <f>'Net Gen'!C718</f>
        <v>44681.791666666664</v>
      </c>
      <c r="C718" s="304" t="str">
        <f>'Net Gen'!P718</f>
        <v>DISPATCHABLE</v>
      </c>
      <c r="D718" s="304">
        <f>'Net Gen'!E718</f>
        <v>75.644000000000005</v>
      </c>
      <c r="E718" s="304">
        <f>'Net Gen'!I718</f>
        <v>295</v>
      </c>
      <c r="F718" s="304">
        <f>'Net Gen'!K718</f>
        <v>295</v>
      </c>
      <c r="G718" s="304">
        <f>'Net Gen'!N718</f>
        <v>295</v>
      </c>
      <c r="H718" s="304">
        <f>'Net Gen'!O718</f>
        <v>295</v>
      </c>
      <c r="J718" s="124">
        <f t="shared" si="45"/>
        <v>1</v>
      </c>
      <c r="K718" s="112">
        <f t="shared" si="46"/>
        <v>295</v>
      </c>
      <c r="L718" s="106">
        <f t="shared" si="47"/>
        <v>295</v>
      </c>
      <c r="M718" s="127">
        <f t="shared" si="48"/>
        <v>295</v>
      </c>
    </row>
    <row r="719" spans="1:13" x14ac:dyDescent="0.2">
      <c r="A719" s="218" t="str">
        <f>'Net Gen'!B719</f>
        <v>89040101-Big Sandy 1</v>
      </c>
      <c r="B719" s="303">
        <f>'Net Gen'!C719</f>
        <v>44681.833333333336</v>
      </c>
      <c r="C719" s="304" t="str">
        <f>'Net Gen'!P719</f>
        <v>DISPATCHABLE</v>
      </c>
      <c r="D719" s="304">
        <f>'Net Gen'!E719</f>
        <v>95.278999999999996</v>
      </c>
      <c r="E719" s="304">
        <f>'Net Gen'!I719</f>
        <v>295</v>
      </c>
      <c r="F719" s="304">
        <f>'Net Gen'!K719</f>
        <v>295</v>
      </c>
      <c r="G719" s="304">
        <f>'Net Gen'!N719</f>
        <v>295</v>
      </c>
      <c r="H719" s="304">
        <f>'Net Gen'!O719</f>
        <v>295</v>
      </c>
      <c r="J719" s="124">
        <f t="shared" si="45"/>
        <v>1</v>
      </c>
      <c r="K719" s="112">
        <f t="shared" si="46"/>
        <v>295</v>
      </c>
      <c r="L719" s="106">
        <f t="shared" si="47"/>
        <v>295</v>
      </c>
      <c r="M719" s="127">
        <f t="shared" si="48"/>
        <v>295</v>
      </c>
    </row>
    <row r="720" spans="1:13" x14ac:dyDescent="0.2">
      <c r="A720" s="218" t="str">
        <f>'Net Gen'!B720</f>
        <v>89040101-Big Sandy 1</v>
      </c>
      <c r="B720" s="303">
        <f>'Net Gen'!C720</f>
        <v>44681.875</v>
      </c>
      <c r="C720" s="304" t="str">
        <f>'Net Gen'!P720</f>
        <v>DISPATCHABLE</v>
      </c>
      <c r="D720" s="304">
        <f>'Net Gen'!E720</f>
        <v>111.06399999999999</v>
      </c>
      <c r="E720" s="304">
        <f>'Net Gen'!I720</f>
        <v>295</v>
      </c>
      <c r="F720" s="304">
        <f>'Net Gen'!K720</f>
        <v>295</v>
      </c>
      <c r="G720" s="304">
        <f>'Net Gen'!N720</f>
        <v>295</v>
      </c>
      <c r="H720" s="304">
        <f>'Net Gen'!O720</f>
        <v>295</v>
      </c>
      <c r="J720" s="124">
        <f t="shared" si="45"/>
        <v>1</v>
      </c>
      <c r="K720" s="112">
        <f t="shared" si="46"/>
        <v>295</v>
      </c>
      <c r="L720" s="106">
        <f t="shared" si="47"/>
        <v>295</v>
      </c>
      <c r="M720" s="127">
        <f t="shared" si="48"/>
        <v>295</v>
      </c>
    </row>
    <row r="721" spans="1:13" x14ac:dyDescent="0.2">
      <c r="A721" s="218" t="str">
        <f>'Net Gen'!B721</f>
        <v>89040101-Big Sandy 1</v>
      </c>
      <c r="B721" s="303">
        <f>'Net Gen'!C721</f>
        <v>44681.916666666664</v>
      </c>
      <c r="C721" s="304" t="str">
        <f>'Net Gen'!P721</f>
        <v>DISPATCHABLE</v>
      </c>
      <c r="D721" s="304">
        <f>'Net Gen'!E721</f>
        <v>155.85400000000001</v>
      </c>
      <c r="E721" s="304">
        <f>'Net Gen'!I721</f>
        <v>295</v>
      </c>
      <c r="F721" s="304">
        <f>'Net Gen'!K721</f>
        <v>295</v>
      </c>
      <c r="G721" s="304">
        <f>'Net Gen'!N721</f>
        <v>295</v>
      </c>
      <c r="H721" s="304">
        <f>'Net Gen'!O721</f>
        <v>295</v>
      </c>
      <c r="J721" s="124">
        <f t="shared" si="45"/>
        <v>1</v>
      </c>
      <c r="K721" s="112">
        <f t="shared" si="46"/>
        <v>295</v>
      </c>
      <c r="L721" s="106">
        <f t="shared" si="47"/>
        <v>295</v>
      </c>
      <c r="M721" s="127">
        <f t="shared" si="48"/>
        <v>295</v>
      </c>
    </row>
    <row r="722" spans="1:13" x14ac:dyDescent="0.2">
      <c r="A722" s="218" t="str">
        <f>'Net Gen'!B722</f>
        <v>89040101-Big Sandy 1</v>
      </c>
      <c r="B722" s="303">
        <f>'Net Gen'!C722</f>
        <v>44681.958333333336</v>
      </c>
      <c r="C722" s="304" t="str">
        <f>'Net Gen'!P722</f>
        <v>DISPATCHABLE</v>
      </c>
      <c r="D722" s="304">
        <f>'Net Gen'!E722</f>
        <v>155.797</v>
      </c>
      <c r="E722" s="304">
        <f>'Net Gen'!I722</f>
        <v>295</v>
      </c>
      <c r="F722" s="304">
        <f>'Net Gen'!K722</f>
        <v>295</v>
      </c>
      <c r="G722" s="304">
        <f>'Net Gen'!N722</f>
        <v>295</v>
      </c>
      <c r="H722" s="304">
        <f>'Net Gen'!O722</f>
        <v>295</v>
      </c>
      <c r="J722" s="124">
        <f t="shared" si="45"/>
        <v>1</v>
      </c>
      <c r="K722" s="112">
        <f t="shared" si="46"/>
        <v>295</v>
      </c>
      <c r="L722" s="106">
        <f t="shared" si="47"/>
        <v>295</v>
      </c>
      <c r="M722" s="127">
        <f t="shared" si="48"/>
        <v>295</v>
      </c>
    </row>
    <row r="723" spans="1:13" x14ac:dyDescent="0.2">
      <c r="A723" s="218" t="str">
        <f>'Net Gen'!B723</f>
        <v>89040101-Big Sandy 1</v>
      </c>
      <c r="B723" s="303">
        <f>'Net Gen'!C723</f>
        <v>44682</v>
      </c>
      <c r="C723" s="304" t="str">
        <f>'Net Gen'!P723</f>
        <v>DISPATCHABLE</v>
      </c>
      <c r="D723" s="304">
        <f>'Net Gen'!E723</f>
        <v>95.7</v>
      </c>
      <c r="E723" s="304">
        <f>'Net Gen'!I723</f>
        <v>295</v>
      </c>
      <c r="F723" s="304">
        <f>'Net Gen'!K723</f>
        <v>295</v>
      </c>
      <c r="G723" s="304">
        <f>'Net Gen'!N723</f>
        <v>295</v>
      </c>
      <c r="H723" s="304">
        <f>'Net Gen'!O723</f>
        <v>295</v>
      </c>
      <c r="J723" s="124">
        <f t="shared" si="45"/>
        <v>1</v>
      </c>
      <c r="K723" s="112">
        <f t="shared" si="46"/>
        <v>295</v>
      </c>
      <c r="L723" s="106">
        <f t="shared" si="47"/>
        <v>295</v>
      </c>
      <c r="M723" s="127">
        <f t="shared" si="48"/>
        <v>295</v>
      </c>
    </row>
    <row r="724" spans="1:13" x14ac:dyDescent="0.2">
      <c r="A724" s="218" t="str">
        <f>'Net Gen'!B724</f>
        <v>ML1KP-Mitchell 1 KP</v>
      </c>
      <c r="B724" s="303">
        <f>'Net Gen'!C724</f>
        <v>44652.041666666664</v>
      </c>
      <c r="C724" s="304" t="str">
        <f>'Net Gen'!P724</f>
        <v>OFFLINE</v>
      </c>
      <c r="D724" s="304">
        <f>'Net Gen'!E724</f>
        <v>0</v>
      </c>
      <c r="E724" s="304">
        <f>'Net Gen'!I724</f>
        <v>0</v>
      </c>
      <c r="F724" s="304">
        <f>'Net Gen'!K724</f>
        <v>0</v>
      </c>
      <c r="G724" s="304">
        <f>'Net Gen'!N724</f>
        <v>0</v>
      </c>
      <c r="H724" s="304">
        <f>'Net Gen'!O724</f>
        <v>770</v>
      </c>
      <c r="J724" s="124">
        <f t="shared" si="45"/>
        <v>0.5</v>
      </c>
      <c r="K724" s="112">
        <f t="shared" si="46"/>
        <v>0</v>
      </c>
      <c r="L724" s="106">
        <f t="shared" si="47"/>
        <v>385</v>
      </c>
      <c r="M724" s="127">
        <f t="shared" si="48"/>
        <v>0</v>
      </c>
    </row>
    <row r="725" spans="1:13" x14ac:dyDescent="0.2">
      <c r="A725" s="218" t="str">
        <f>'Net Gen'!B725</f>
        <v>ML1KP-Mitchell 1 KP</v>
      </c>
      <c r="B725" s="303">
        <f>'Net Gen'!C725</f>
        <v>44652.083333333336</v>
      </c>
      <c r="C725" s="304" t="str">
        <f>'Net Gen'!P725</f>
        <v>OFFLINE</v>
      </c>
      <c r="D725" s="304">
        <f>'Net Gen'!E725</f>
        <v>0</v>
      </c>
      <c r="E725" s="304">
        <f>'Net Gen'!I725</f>
        <v>0</v>
      </c>
      <c r="F725" s="304">
        <f>'Net Gen'!K725</f>
        <v>0</v>
      </c>
      <c r="G725" s="304">
        <f>'Net Gen'!N725</f>
        <v>0</v>
      </c>
      <c r="H725" s="304">
        <f>'Net Gen'!O725</f>
        <v>770</v>
      </c>
      <c r="J725" s="124">
        <f t="shared" si="45"/>
        <v>0.5</v>
      </c>
      <c r="K725" s="112">
        <f t="shared" si="46"/>
        <v>0</v>
      </c>
      <c r="L725" s="106">
        <f t="shared" si="47"/>
        <v>385</v>
      </c>
      <c r="M725" s="127">
        <f t="shared" si="48"/>
        <v>0</v>
      </c>
    </row>
    <row r="726" spans="1:13" x14ac:dyDescent="0.2">
      <c r="A726" s="218" t="str">
        <f>'Net Gen'!B726</f>
        <v>ML1KP-Mitchell 1 KP</v>
      </c>
      <c r="B726" s="303">
        <f>'Net Gen'!C726</f>
        <v>44652.125</v>
      </c>
      <c r="C726" s="304" t="str">
        <f>'Net Gen'!P726</f>
        <v>OFFLINE</v>
      </c>
      <c r="D726" s="304">
        <f>'Net Gen'!E726</f>
        <v>0</v>
      </c>
      <c r="E726" s="304">
        <f>'Net Gen'!I726</f>
        <v>0</v>
      </c>
      <c r="F726" s="304">
        <f>'Net Gen'!K726</f>
        <v>0</v>
      </c>
      <c r="G726" s="304">
        <f>'Net Gen'!N726</f>
        <v>0</v>
      </c>
      <c r="H726" s="304">
        <f>'Net Gen'!O726</f>
        <v>770</v>
      </c>
      <c r="J726" s="124">
        <f t="shared" si="45"/>
        <v>0.5</v>
      </c>
      <c r="K726" s="112">
        <f t="shared" si="46"/>
        <v>0</v>
      </c>
      <c r="L726" s="106">
        <f t="shared" si="47"/>
        <v>385</v>
      </c>
      <c r="M726" s="127">
        <f t="shared" si="48"/>
        <v>0</v>
      </c>
    </row>
    <row r="727" spans="1:13" x14ac:dyDescent="0.2">
      <c r="A727" s="218" t="str">
        <f>'Net Gen'!B727</f>
        <v>ML1KP-Mitchell 1 KP</v>
      </c>
      <c r="B727" s="303">
        <f>'Net Gen'!C727</f>
        <v>44652.166666666664</v>
      </c>
      <c r="C727" s="304" t="str">
        <f>'Net Gen'!P727</f>
        <v>OFFLINE</v>
      </c>
      <c r="D727" s="304">
        <f>'Net Gen'!E727</f>
        <v>0</v>
      </c>
      <c r="E727" s="304">
        <f>'Net Gen'!I727</f>
        <v>0</v>
      </c>
      <c r="F727" s="304">
        <f>'Net Gen'!K727</f>
        <v>0</v>
      </c>
      <c r="G727" s="304">
        <f>'Net Gen'!N727</f>
        <v>0</v>
      </c>
      <c r="H727" s="304">
        <f>'Net Gen'!O727</f>
        <v>770</v>
      </c>
      <c r="J727" s="124">
        <f t="shared" si="45"/>
        <v>0.5</v>
      </c>
      <c r="K727" s="112">
        <f t="shared" si="46"/>
        <v>0</v>
      </c>
      <c r="L727" s="106">
        <f t="shared" si="47"/>
        <v>385</v>
      </c>
      <c r="M727" s="127">
        <f t="shared" si="48"/>
        <v>0</v>
      </c>
    </row>
    <row r="728" spans="1:13" x14ac:dyDescent="0.2">
      <c r="A728" s="218" t="str">
        <f>'Net Gen'!B728</f>
        <v>ML1KP-Mitchell 1 KP</v>
      </c>
      <c r="B728" s="303">
        <f>'Net Gen'!C728</f>
        <v>44652.208333333336</v>
      </c>
      <c r="C728" s="304" t="str">
        <f>'Net Gen'!P728</f>
        <v>OFFLINE</v>
      </c>
      <c r="D728" s="304">
        <f>'Net Gen'!E728</f>
        <v>0</v>
      </c>
      <c r="E728" s="304">
        <f>'Net Gen'!I728</f>
        <v>0</v>
      </c>
      <c r="F728" s="304">
        <f>'Net Gen'!K728</f>
        <v>0</v>
      </c>
      <c r="G728" s="304">
        <f>'Net Gen'!N728</f>
        <v>0</v>
      </c>
      <c r="H728" s="304">
        <f>'Net Gen'!O728</f>
        <v>770</v>
      </c>
      <c r="J728" s="124">
        <f t="shared" si="45"/>
        <v>0.5</v>
      </c>
      <c r="K728" s="112">
        <f t="shared" si="46"/>
        <v>0</v>
      </c>
      <c r="L728" s="106">
        <f t="shared" si="47"/>
        <v>385</v>
      </c>
      <c r="M728" s="127">
        <f t="shared" si="48"/>
        <v>0</v>
      </c>
    </row>
    <row r="729" spans="1:13" x14ac:dyDescent="0.2">
      <c r="A729" s="218" t="str">
        <f>'Net Gen'!B729</f>
        <v>ML1KP-Mitchell 1 KP</v>
      </c>
      <c r="B729" s="303">
        <f>'Net Gen'!C729</f>
        <v>44652.25</v>
      </c>
      <c r="C729" s="304" t="str">
        <f>'Net Gen'!P729</f>
        <v>OFFLINE</v>
      </c>
      <c r="D729" s="304">
        <f>'Net Gen'!E729</f>
        <v>0</v>
      </c>
      <c r="E729" s="304">
        <f>'Net Gen'!I729</f>
        <v>0</v>
      </c>
      <c r="F729" s="304">
        <f>'Net Gen'!K729</f>
        <v>0</v>
      </c>
      <c r="G729" s="304">
        <f>'Net Gen'!N729</f>
        <v>0</v>
      </c>
      <c r="H729" s="304">
        <f>'Net Gen'!O729</f>
        <v>770</v>
      </c>
      <c r="J729" s="124">
        <f t="shared" si="45"/>
        <v>0.5</v>
      </c>
      <c r="K729" s="112">
        <f t="shared" si="46"/>
        <v>0</v>
      </c>
      <c r="L729" s="106">
        <f t="shared" si="47"/>
        <v>385</v>
      </c>
      <c r="M729" s="127">
        <f t="shared" si="48"/>
        <v>0</v>
      </c>
    </row>
    <row r="730" spans="1:13" x14ac:dyDescent="0.2">
      <c r="A730" s="218" t="str">
        <f>'Net Gen'!B730</f>
        <v>ML1KP-Mitchell 1 KP</v>
      </c>
      <c r="B730" s="303">
        <f>'Net Gen'!C730</f>
        <v>44652.291666666664</v>
      </c>
      <c r="C730" s="304" t="str">
        <f>'Net Gen'!P730</f>
        <v>OFFLINE</v>
      </c>
      <c r="D730" s="304">
        <f>'Net Gen'!E730</f>
        <v>0</v>
      </c>
      <c r="E730" s="304">
        <f>'Net Gen'!I730</f>
        <v>0</v>
      </c>
      <c r="F730" s="304">
        <f>'Net Gen'!K730</f>
        <v>0</v>
      </c>
      <c r="G730" s="304">
        <f>'Net Gen'!N730</f>
        <v>0</v>
      </c>
      <c r="H730" s="304">
        <f>'Net Gen'!O730</f>
        <v>770</v>
      </c>
      <c r="J730" s="124">
        <f t="shared" si="45"/>
        <v>0.5</v>
      </c>
      <c r="K730" s="112">
        <f t="shared" si="46"/>
        <v>0</v>
      </c>
      <c r="L730" s="106">
        <f t="shared" si="47"/>
        <v>385</v>
      </c>
      <c r="M730" s="127">
        <f t="shared" si="48"/>
        <v>0</v>
      </c>
    </row>
    <row r="731" spans="1:13" x14ac:dyDescent="0.2">
      <c r="A731" s="218" t="str">
        <f>'Net Gen'!B731</f>
        <v>ML1KP-Mitchell 1 KP</v>
      </c>
      <c r="B731" s="303">
        <f>'Net Gen'!C731</f>
        <v>44652.333333333336</v>
      </c>
      <c r="C731" s="304" t="str">
        <f>'Net Gen'!P731</f>
        <v>OFFLINE</v>
      </c>
      <c r="D731" s="304">
        <f>'Net Gen'!E731</f>
        <v>0</v>
      </c>
      <c r="E731" s="304">
        <f>'Net Gen'!I731</f>
        <v>0</v>
      </c>
      <c r="F731" s="304">
        <f>'Net Gen'!K731</f>
        <v>0</v>
      </c>
      <c r="G731" s="304">
        <f>'Net Gen'!N731</f>
        <v>0</v>
      </c>
      <c r="H731" s="304">
        <f>'Net Gen'!O731</f>
        <v>770</v>
      </c>
      <c r="J731" s="124">
        <f t="shared" si="45"/>
        <v>0.5</v>
      </c>
      <c r="K731" s="112">
        <f t="shared" si="46"/>
        <v>0</v>
      </c>
      <c r="L731" s="106">
        <f t="shared" si="47"/>
        <v>385</v>
      </c>
      <c r="M731" s="127">
        <f t="shared" si="48"/>
        <v>0</v>
      </c>
    </row>
    <row r="732" spans="1:13" x14ac:dyDescent="0.2">
      <c r="A732" s="218" t="str">
        <f>'Net Gen'!B732</f>
        <v>ML1KP-Mitchell 1 KP</v>
      </c>
      <c r="B732" s="303">
        <f>'Net Gen'!C732</f>
        <v>44652.375</v>
      </c>
      <c r="C732" s="304" t="str">
        <f>'Net Gen'!P732</f>
        <v>OFFLINE</v>
      </c>
      <c r="D732" s="304">
        <f>'Net Gen'!E732</f>
        <v>0</v>
      </c>
      <c r="E732" s="304">
        <f>'Net Gen'!I732</f>
        <v>0</v>
      </c>
      <c r="F732" s="304">
        <f>'Net Gen'!K732</f>
        <v>0</v>
      </c>
      <c r="G732" s="304">
        <f>'Net Gen'!N732</f>
        <v>0</v>
      </c>
      <c r="H732" s="304">
        <f>'Net Gen'!O732</f>
        <v>770</v>
      </c>
      <c r="J732" s="124">
        <f t="shared" si="45"/>
        <v>0.5</v>
      </c>
      <c r="K732" s="112">
        <f t="shared" si="46"/>
        <v>0</v>
      </c>
      <c r="L732" s="106">
        <f t="shared" si="47"/>
        <v>385</v>
      </c>
      <c r="M732" s="127">
        <f t="shared" si="48"/>
        <v>0</v>
      </c>
    </row>
    <row r="733" spans="1:13" x14ac:dyDescent="0.2">
      <c r="A733" s="218" t="str">
        <f>'Net Gen'!B733</f>
        <v>ML1KP-Mitchell 1 KP</v>
      </c>
      <c r="B733" s="303">
        <f>'Net Gen'!C733</f>
        <v>44652.416666666664</v>
      </c>
      <c r="C733" s="304" t="str">
        <f>'Net Gen'!P733</f>
        <v>OFFLINE</v>
      </c>
      <c r="D733" s="304">
        <f>'Net Gen'!E733</f>
        <v>0</v>
      </c>
      <c r="E733" s="304">
        <f>'Net Gen'!I733</f>
        <v>0</v>
      </c>
      <c r="F733" s="304">
        <f>'Net Gen'!K733</f>
        <v>0</v>
      </c>
      <c r="G733" s="304">
        <f>'Net Gen'!N733</f>
        <v>0</v>
      </c>
      <c r="H733" s="304">
        <f>'Net Gen'!O733</f>
        <v>770</v>
      </c>
      <c r="J733" s="124">
        <f t="shared" si="45"/>
        <v>0.5</v>
      </c>
      <c r="K733" s="112">
        <f t="shared" si="46"/>
        <v>0</v>
      </c>
      <c r="L733" s="106">
        <f t="shared" si="47"/>
        <v>385</v>
      </c>
      <c r="M733" s="127">
        <f t="shared" si="48"/>
        <v>0</v>
      </c>
    </row>
    <row r="734" spans="1:13" x14ac:dyDescent="0.2">
      <c r="A734" s="218" t="str">
        <f>'Net Gen'!B734</f>
        <v>ML1KP-Mitchell 1 KP</v>
      </c>
      <c r="B734" s="303">
        <f>'Net Gen'!C734</f>
        <v>44652.458333333336</v>
      </c>
      <c r="C734" s="304" t="str">
        <f>'Net Gen'!P734</f>
        <v>OFFLINE</v>
      </c>
      <c r="D734" s="304">
        <f>'Net Gen'!E734</f>
        <v>0</v>
      </c>
      <c r="E734" s="304">
        <f>'Net Gen'!I734</f>
        <v>0</v>
      </c>
      <c r="F734" s="304">
        <f>'Net Gen'!K734</f>
        <v>0</v>
      </c>
      <c r="G734" s="304">
        <f>'Net Gen'!N734</f>
        <v>0</v>
      </c>
      <c r="H734" s="304">
        <f>'Net Gen'!O734</f>
        <v>770</v>
      </c>
      <c r="J734" s="124">
        <f t="shared" si="45"/>
        <v>0.5</v>
      </c>
      <c r="K734" s="112">
        <f t="shared" si="46"/>
        <v>0</v>
      </c>
      <c r="L734" s="106">
        <f t="shared" si="47"/>
        <v>385</v>
      </c>
      <c r="M734" s="127">
        <f t="shared" si="48"/>
        <v>0</v>
      </c>
    </row>
    <row r="735" spans="1:13" x14ac:dyDescent="0.2">
      <c r="A735" s="218" t="str">
        <f>'Net Gen'!B735</f>
        <v>ML1KP-Mitchell 1 KP</v>
      </c>
      <c r="B735" s="303">
        <f>'Net Gen'!C735</f>
        <v>44652.5</v>
      </c>
      <c r="C735" s="304" t="str">
        <f>'Net Gen'!P735</f>
        <v>OFFLINE</v>
      </c>
      <c r="D735" s="304">
        <f>'Net Gen'!E735</f>
        <v>0</v>
      </c>
      <c r="E735" s="304">
        <f>'Net Gen'!I735</f>
        <v>0</v>
      </c>
      <c r="F735" s="304">
        <f>'Net Gen'!K735</f>
        <v>0</v>
      </c>
      <c r="G735" s="304">
        <f>'Net Gen'!N735</f>
        <v>0</v>
      </c>
      <c r="H735" s="304">
        <f>'Net Gen'!O735</f>
        <v>770</v>
      </c>
      <c r="J735" s="124">
        <f t="shared" si="45"/>
        <v>0.5</v>
      </c>
      <c r="K735" s="112">
        <f t="shared" si="46"/>
        <v>0</v>
      </c>
      <c r="L735" s="106">
        <f t="shared" si="47"/>
        <v>385</v>
      </c>
      <c r="M735" s="127">
        <f t="shared" si="48"/>
        <v>0</v>
      </c>
    </row>
    <row r="736" spans="1:13" x14ac:dyDescent="0.2">
      <c r="A736" s="218" t="str">
        <f>'Net Gen'!B736</f>
        <v>ML1KP-Mitchell 1 KP</v>
      </c>
      <c r="B736" s="303">
        <f>'Net Gen'!C736</f>
        <v>44652.541666666664</v>
      </c>
      <c r="C736" s="304" t="str">
        <f>'Net Gen'!P736</f>
        <v>OFFLINE</v>
      </c>
      <c r="D736" s="304">
        <f>'Net Gen'!E736</f>
        <v>0</v>
      </c>
      <c r="E736" s="304">
        <f>'Net Gen'!I736</f>
        <v>0</v>
      </c>
      <c r="F736" s="304">
        <f>'Net Gen'!K736</f>
        <v>0</v>
      </c>
      <c r="G736" s="304">
        <f>'Net Gen'!N736</f>
        <v>0</v>
      </c>
      <c r="H736" s="304">
        <f>'Net Gen'!O736</f>
        <v>770</v>
      </c>
      <c r="J736" s="124">
        <f t="shared" si="45"/>
        <v>0.5</v>
      </c>
      <c r="K736" s="112">
        <f t="shared" si="46"/>
        <v>0</v>
      </c>
      <c r="L736" s="106">
        <f t="shared" si="47"/>
        <v>385</v>
      </c>
      <c r="M736" s="127">
        <f t="shared" si="48"/>
        <v>0</v>
      </c>
    </row>
    <row r="737" spans="1:13" x14ac:dyDescent="0.2">
      <c r="A737" s="218" t="str">
        <f>'Net Gen'!B737</f>
        <v>ML1KP-Mitchell 1 KP</v>
      </c>
      <c r="B737" s="303">
        <f>'Net Gen'!C737</f>
        <v>44652.583333333336</v>
      </c>
      <c r="C737" s="304" t="str">
        <f>'Net Gen'!P737</f>
        <v>OFFLINE</v>
      </c>
      <c r="D737" s="304">
        <f>'Net Gen'!E737</f>
        <v>0</v>
      </c>
      <c r="E737" s="304">
        <f>'Net Gen'!I737</f>
        <v>0</v>
      </c>
      <c r="F737" s="304">
        <f>'Net Gen'!K737</f>
        <v>0</v>
      </c>
      <c r="G737" s="304">
        <f>'Net Gen'!N737</f>
        <v>0</v>
      </c>
      <c r="H737" s="304">
        <f>'Net Gen'!O737</f>
        <v>770</v>
      </c>
      <c r="J737" s="124">
        <f t="shared" si="45"/>
        <v>0.5</v>
      </c>
      <c r="K737" s="112">
        <f t="shared" si="46"/>
        <v>0</v>
      </c>
      <c r="L737" s="106">
        <f t="shared" si="47"/>
        <v>385</v>
      </c>
      <c r="M737" s="127">
        <f t="shared" si="48"/>
        <v>0</v>
      </c>
    </row>
    <row r="738" spans="1:13" x14ac:dyDescent="0.2">
      <c r="A738" s="218" t="str">
        <f>'Net Gen'!B738</f>
        <v>ML1KP-Mitchell 1 KP</v>
      </c>
      <c r="B738" s="303">
        <f>'Net Gen'!C738</f>
        <v>44652.625</v>
      </c>
      <c r="C738" s="304" t="str">
        <f>'Net Gen'!P738</f>
        <v>OFFLINE</v>
      </c>
      <c r="D738" s="304">
        <f>'Net Gen'!E738</f>
        <v>0</v>
      </c>
      <c r="E738" s="304">
        <f>'Net Gen'!I738</f>
        <v>0</v>
      </c>
      <c r="F738" s="304">
        <f>'Net Gen'!K738</f>
        <v>0</v>
      </c>
      <c r="G738" s="304">
        <f>'Net Gen'!N738</f>
        <v>0</v>
      </c>
      <c r="H738" s="304">
        <f>'Net Gen'!O738</f>
        <v>770</v>
      </c>
      <c r="J738" s="124">
        <f t="shared" si="45"/>
        <v>0.5</v>
      </c>
      <c r="K738" s="112">
        <f t="shared" si="46"/>
        <v>0</v>
      </c>
      <c r="L738" s="106">
        <f t="shared" si="47"/>
        <v>385</v>
      </c>
      <c r="M738" s="127">
        <f t="shared" si="48"/>
        <v>0</v>
      </c>
    </row>
    <row r="739" spans="1:13" x14ac:dyDescent="0.2">
      <c r="A739" s="218" t="str">
        <f>'Net Gen'!B739</f>
        <v>ML1KP-Mitchell 1 KP</v>
      </c>
      <c r="B739" s="303">
        <f>'Net Gen'!C739</f>
        <v>44652.666666666664</v>
      </c>
      <c r="C739" s="304" t="str">
        <f>'Net Gen'!P739</f>
        <v>OFFLINE</v>
      </c>
      <c r="D739" s="304">
        <f>'Net Gen'!E739</f>
        <v>0</v>
      </c>
      <c r="E739" s="304">
        <f>'Net Gen'!I739</f>
        <v>0</v>
      </c>
      <c r="F739" s="304">
        <f>'Net Gen'!K739</f>
        <v>0</v>
      </c>
      <c r="G739" s="304">
        <f>'Net Gen'!N739</f>
        <v>0</v>
      </c>
      <c r="H739" s="304">
        <f>'Net Gen'!O739</f>
        <v>770</v>
      </c>
      <c r="J739" s="124">
        <f t="shared" si="45"/>
        <v>0.5</v>
      </c>
      <c r="K739" s="112">
        <f t="shared" si="46"/>
        <v>0</v>
      </c>
      <c r="L739" s="106">
        <f t="shared" si="47"/>
        <v>385</v>
      </c>
      <c r="M739" s="127">
        <f t="shared" si="48"/>
        <v>0</v>
      </c>
    </row>
    <row r="740" spans="1:13" x14ac:dyDescent="0.2">
      <c r="A740" s="218" t="str">
        <f>'Net Gen'!B740</f>
        <v>ML1KP-Mitchell 1 KP</v>
      </c>
      <c r="B740" s="303">
        <f>'Net Gen'!C740</f>
        <v>44652.708333333336</v>
      </c>
      <c r="C740" s="304" t="str">
        <f>'Net Gen'!P740</f>
        <v>OFFLINE</v>
      </c>
      <c r="D740" s="304">
        <f>'Net Gen'!E740</f>
        <v>0</v>
      </c>
      <c r="E740" s="304">
        <f>'Net Gen'!I740</f>
        <v>0</v>
      </c>
      <c r="F740" s="304">
        <f>'Net Gen'!K740</f>
        <v>0</v>
      </c>
      <c r="G740" s="304">
        <f>'Net Gen'!N740</f>
        <v>0</v>
      </c>
      <c r="H740" s="304">
        <f>'Net Gen'!O740</f>
        <v>770</v>
      </c>
      <c r="J740" s="124">
        <f t="shared" si="45"/>
        <v>0.5</v>
      </c>
      <c r="K740" s="112">
        <f t="shared" si="46"/>
        <v>0</v>
      </c>
      <c r="L740" s="106">
        <f t="shared" si="47"/>
        <v>385</v>
      </c>
      <c r="M740" s="127">
        <f t="shared" si="48"/>
        <v>0</v>
      </c>
    </row>
    <row r="741" spans="1:13" x14ac:dyDescent="0.2">
      <c r="A741" s="218" t="str">
        <f>'Net Gen'!B741</f>
        <v>ML1KP-Mitchell 1 KP</v>
      </c>
      <c r="B741" s="303">
        <f>'Net Gen'!C741</f>
        <v>44652.75</v>
      </c>
      <c r="C741" s="304" t="str">
        <f>'Net Gen'!P741</f>
        <v>OFFLINE</v>
      </c>
      <c r="D741" s="304">
        <f>'Net Gen'!E741</f>
        <v>0</v>
      </c>
      <c r="E741" s="304">
        <f>'Net Gen'!I741</f>
        <v>0</v>
      </c>
      <c r="F741" s="304">
        <f>'Net Gen'!K741</f>
        <v>0</v>
      </c>
      <c r="G741" s="304">
        <f>'Net Gen'!N741</f>
        <v>0</v>
      </c>
      <c r="H741" s="304">
        <f>'Net Gen'!O741</f>
        <v>770</v>
      </c>
      <c r="J741" s="124">
        <f t="shared" si="45"/>
        <v>0.5</v>
      </c>
      <c r="K741" s="112">
        <f t="shared" si="46"/>
        <v>0</v>
      </c>
      <c r="L741" s="106">
        <f t="shared" si="47"/>
        <v>385</v>
      </c>
      <c r="M741" s="127">
        <f t="shared" si="48"/>
        <v>0</v>
      </c>
    </row>
    <row r="742" spans="1:13" x14ac:dyDescent="0.2">
      <c r="A742" s="218" t="str">
        <f>'Net Gen'!B742</f>
        <v>ML1KP-Mitchell 1 KP</v>
      </c>
      <c r="B742" s="303">
        <f>'Net Gen'!C742</f>
        <v>44652.791666666664</v>
      </c>
      <c r="C742" s="304" t="str">
        <f>'Net Gen'!P742</f>
        <v>OFFLINE</v>
      </c>
      <c r="D742" s="304">
        <f>'Net Gen'!E742</f>
        <v>0</v>
      </c>
      <c r="E742" s="304">
        <f>'Net Gen'!I742</f>
        <v>0</v>
      </c>
      <c r="F742" s="304">
        <f>'Net Gen'!K742</f>
        <v>0</v>
      </c>
      <c r="G742" s="304">
        <f>'Net Gen'!N742</f>
        <v>0</v>
      </c>
      <c r="H742" s="304">
        <f>'Net Gen'!O742</f>
        <v>770</v>
      </c>
      <c r="J742" s="124">
        <f t="shared" si="45"/>
        <v>0.5</v>
      </c>
      <c r="K742" s="112">
        <f t="shared" si="46"/>
        <v>0</v>
      </c>
      <c r="L742" s="106">
        <f t="shared" si="47"/>
        <v>385</v>
      </c>
      <c r="M742" s="127">
        <f t="shared" si="48"/>
        <v>0</v>
      </c>
    </row>
    <row r="743" spans="1:13" x14ac:dyDescent="0.2">
      <c r="A743" s="218" t="str">
        <f>'Net Gen'!B743</f>
        <v>ML1KP-Mitchell 1 KP</v>
      </c>
      <c r="B743" s="303">
        <f>'Net Gen'!C743</f>
        <v>44652.833333333336</v>
      </c>
      <c r="C743" s="304" t="str">
        <f>'Net Gen'!P743</f>
        <v>OFFLINE</v>
      </c>
      <c r="D743" s="304">
        <f>'Net Gen'!E743</f>
        <v>0</v>
      </c>
      <c r="E743" s="304">
        <f>'Net Gen'!I743</f>
        <v>0</v>
      </c>
      <c r="F743" s="304">
        <f>'Net Gen'!K743</f>
        <v>0</v>
      </c>
      <c r="G743" s="304">
        <f>'Net Gen'!N743</f>
        <v>0</v>
      </c>
      <c r="H743" s="304">
        <f>'Net Gen'!O743</f>
        <v>770</v>
      </c>
      <c r="J743" s="124">
        <f t="shared" si="45"/>
        <v>0.5</v>
      </c>
      <c r="K743" s="112">
        <f t="shared" si="46"/>
        <v>0</v>
      </c>
      <c r="L743" s="106">
        <f t="shared" si="47"/>
        <v>385</v>
      </c>
      <c r="M743" s="127">
        <f t="shared" si="48"/>
        <v>0</v>
      </c>
    </row>
    <row r="744" spans="1:13" x14ac:dyDescent="0.2">
      <c r="A744" s="218" t="str">
        <f>'Net Gen'!B744</f>
        <v>ML1KP-Mitchell 1 KP</v>
      </c>
      <c r="B744" s="303">
        <f>'Net Gen'!C744</f>
        <v>44652.875</v>
      </c>
      <c r="C744" s="304" t="str">
        <f>'Net Gen'!P744</f>
        <v>OFFLINE</v>
      </c>
      <c r="D744" s="304">
        <f>'Net Gen'!E744</f>
        <v>0</v>
      </c>
      <c r="E744" s="304">
        <f>'Net Gen'!I744</f>
        <v>0</v>
      </c>
      <c r="F744" s="304">
        <f>'Net Gen'!K744</f>
        <v>0</v>
      </c>
      <c r="G744" s="304">
        <f>'Net Gen'!N744</f>
        <v>0</v>
      </c>
      <c r="H744" s="304">
        <f>'Net Gen'!O744</f>
        <v>770</v>
      </c>
      <c r="J744" s="124">
        <f t="shared" si="45"/>
        <v>0.5</v>
      </c>
      <c r="K744" s="112">
        <f t="shared" si="46"/>
        <v>0</v>
      </c>
      <c r="L744" s="106">
        <f t="shared" si="47"/>
        <v>385</v>
      </c>
      <c r="M744" s="127">
        <f t="shared" si="48"/>
        <v>0</v>
      </c>
    </row>
    <row r="745" spans="1:13" x14ac:dyDescent="0.2">
      <c r="A745" s="218" t="str">
        <f>'Net Gen'!B745</f>
        <v>ML1KP-Mitchell 1 KP</v>
      </c>
      <c r="B745" s="303">
        <f>'Net Gen'!C745</f>
        <v>44652.916666666664</v>
      </c>
      <c r="C745" s="304" t="str">
        <f>'Net Gen'!P745</f>
        <v>OFFLINE</v>
      </c>
      <c r="D745" s="304">
        <f>'Net Gen'!E745</f>
        <v>0</v>
      </c>
      <c r="E745" s="304">
        <f>'Net Gen'!I745</f>
        <v>0</v>
      </c>
      <c r="F745" s="304">
        <f>'Net Gen'!K745</f>
        <v>0</v>
      </c>
      <c r="G745" s="304">
        <f>'Net Gen'!N745</f>
        <v>0</v>
      </c>
      <c r="H745" s="304">
        <f>'Net Gen'!O745</f>
        <v>770</v>
      </c>
      <c r="J745" s="124">
        <f t="shared" si="45"/>
        <v>0.5</v>
      </c>
      <c r="K745" s="112">
        <f t="shared" si="46"/>
        <v>0</v>
      </c>
      <c r="L745" s="106">
        <f t="shared" si="47"/>
        <v>385</v>
      </c>
      <c r="M745" s="127">
        <f t="shared" si="48"/>
        <v>0</v>
      </c>
    </row>
    <row r="746" spans="1:13" x14ac:dyDescent="0.2">
      <c r="A746" s="218" t="str">
        <f>'Net Gen'!B746</f>
        <v>ML1KP-Mitchell 1 KP</v>
      </c>
      <c r="B746" s="303">
        <f>'Net Gen'!C746</f>
        <v>44652.958333333336</v>
      </c>
      <c r="C746" s="304" t="str">
        <f>'Net Gen'!P746</f>
        <v>OFFLINE</v>
      </c>
      <c r="D746" s="304">
        <f>'Net Gen'!E746</f>
        <v>0</v>
      </c>
      <c r="E746" s="304">
        <f>'Net Gen'!I746</f>
        <v>0</v>
      </c>
      <c r="F746" s="304">
        <f>'Net Gen'!K746</f>
        <v>0</v>
      </c>
      <c r="G746" s="304">
        <f>'Net Gen'!N746</f>
        <v>0</v>
      </c>
      <c r="H746" s="304">
        <f>'Net Gen'!O746</f>
        <v>770</v>
      </c>
      <c r="J746" s="124">
        <f t="shared" si="45"/>
        <v>0.5</v>
      </c>
      <c r="K746" s="112">
        <f t="shared" si="46"/>
        <v>0</v>
      </c>
      <c r="L746" s="106">
        <f t="shared" si="47"/>
        <v>385</v>
      </c>
      <c r="M746" s="127">
        <f t="shared" si="48"/>
        <v>0</v>
      </c>
    </row>
    <row r="747" spans="1:13" x14ac:dyDescent="0.2">
      <c r="A747" s="218" t="str">
        <f>'Net Gen'!B747</f>
        <v>ML1KP-Mitchell 1 KP</v>
      </c>
      <c r="B747" s="303">
        <f>'Net Gen'!C747</f>
        <v>44653</v>
      </c>
      <c r="C747" s="304" t="str">
        <f>'Net Gen'!P747</f>
        <v>OFFLINE</v>
      </c>
      <c r="D747" s="304">
        <f>'Net Gen'!E747</f>
        <v>0</v>
      </c>
      <c r="E747" s="304">
        <f>'Net Gen'!I747</f>
        <v>0</v>
      </c>
      <c r="F747" s="304">
        <f>'Net Gen'!K747</f>
        <v>0</v>
      </c>
      <c r="G747" s="304">
        <f>'Net Gen'!N747</f>
        <v>0</v>
      </c>
      <c r="H747" s="304">
        <f>'Net Gen'!O747</f>
        <v>770</v>
      </c>
      <c r="J747" s="124">
        <f t="shared" si="45"/>
        <v>0.5</v>
      </c>
      <c r="K747" s="112">
        <f t="shared" si="46"/>
        <v>0</v>
      </c>
      <c r="L747" s="106">
        <f t="shared" si="47"/>
        <v>385</v>
      </c>
      <c r="M747" s="127">
        <f t="shared" si="48"/>
        <v>0</v>
      </c>
    </row>
    <row r="748" spans="1:13" x14ac:dyDescent="0.2">
      <c r="A748" s="218" t="str">
        <f>'Net Gen'!B748</f>
        <v>ML1KP-Mitchell 1 KP</v>
      </c>
      <c r="B748" s="303">
        <f>'Net Gen'!C748</f>
        <v>44653.041666666664</v>
      </c>
      <c r="C748" s="304" t="str">
        <f>'Net Gen'!P748</f>
        <v>OFFLINE</v>
      </c>
      <c r="D748" s="304">
        <f>'Net Gen'!E748</f>
        <v>0</v>
      </c>
      <c r="E748" s="304">
        <f>'Net Gen'!I748</f>
        <v>0</v>
      </c>
      <c r="F748" s="304">
        <f>'Net Gen'!K748</f>
        <v>0</v>
      </c>
      <c r="G748" s="304">
        <f>'Net Gen'!N748</f>
        <v>0</v>
      </c>
      <c r="H748" s="304">
        <f>'Net Gen'!O748</f>
        <v>770</v>
      </c>
      <c r="J748" s="124">
        <f t="shared" si="45"/>
        <v>0.5</v>
      </c>
      <c r="K748" s="112">
        <f t="shared" si="46"/>
        <v>0</v>
      </c>
      <c r="L748" s="106">
        <f t="shared" si="47"/>
        <v>385</v>
      </c>
      <c r="M748" s="127">
        <f t="shared" si="48"/>
        <v>0</v>
      </c>
    </row>
    <row r="749" spans="1:13" x14ac:dyDescent="0.2">
      <c r="A749" s="218" t="str">
        <f>'Net Gen'!B749</f>
        <v>ML1KP-Mitchell 1 KP</v>
      </c>
      <c r="B749" s="303">
        <f>'Net Gen'!C749</f>
        <v>44653.083333333336</v>
      </c>
      <c r="C749" s="304" t="str">
        <f>'Net Gen'!P749</f>
        <v>OFFLINE</v>
      </c>
      <c r="D749" s="304">
        <f>'Net Gen'!E749</f>
        <v>0</v>
      </c>
      <c r="E749" s="304">
        <f>'Net Gen'!I749</f>
        <v>0</v>
      </c>
      <c r="F749" s="304">
        <f>'Net Gen'!K749</f>
        <v>0</v>
      </c>
      <c r="G749" s="304">
        <f>'Net Gen'!N749</f>
        <v>0</v>
      </c>
      <c r="H749" s="304">
        <f>'Net Gen'!O749</f>
        <v>770</v>
      </c>
      <c r="J749" s="124">
        <f t="shared" si="45"/>
        <v>0.5</v>
      </c>
      <c r="K749" s="112">
        <f t="shared" si="46"/>
        <v>0</v>
      </c>
      <c r="L749" s="106">
        <f t="shared" si="47"/>
        <v>385</v>
      </c>
      <c r="M749" s="127">
        <f t="shared" si="48"/>
        <v>0</v>
      </c>
    </row>
    <row r="750" spans="1:13" x14ac:dyDescent="0.2">
      <c r="A750" s="218" t="str">
        <f>'Net Gen'!B750</f>
        <v>ML1KP-Mitchell 1 KP</v>
      </c>
      <c r="B750" s="303">
        <f>'Net Gen'!C750</f>
        <v>44653.125</v>
      </c>
      <c r="C750" s="304" t="str">
        <f>'Net Gen'!P750</f>
        <v>OFFLINE</v>
      </c>
      <c r="D750" s="304">
        <f>'Net Gen'!E750</f>
        <v>0</v>
      </c>
      <c r="E750" s="304">
        <f>'Net Gen'!I750</f>
        <v>0</v>
      </c>
      <c r="F750" s="304">
        <f>'Net Gen'!K750</f>
        <v>0</v>
      </c>
      <c r="G750" s="304">
        <f>'Net Gen'!N750</f>
        <v>0</v>
      </c>
      <c r="H750" s="304">
        <f>'Net Gen'!O750</f>
        <v>770</v>
      </c>
      <c r="J750" s="124">
        <f t="shared" si="45"/>
        <v>0.5</v>
      </c>
      <c r="K750" s="112">
        <f t="shared" si="46"/>
        <v>0</v>
      </c>
      <c r="L750" s="106">
        <f t="shared" si="47"/>
        <v>385</v>
      </c>
      <c r="M750" s="127">
        <f t="shared" si="48"/>
        <v>0</v>
      </c>
    </row>
    <row r="751" spans="1:13" x14ac:dyDescent="0.2">
      <c r="A751" s="218" t="str">
        <f>'Net Gen'!B751</f>
        <v>ML1KP-Mitchell 1 KP</v>
      </c>
      <c r="B751" s="303">
        <f>'Net Gen'!C751</f>
        <v>44653.166666666664</v>
      </c>
      <c r="C751" s="304" t="str">
        <f>'Net Gen'!P751</f>
        <v>OFFLINE</v>
      </c>
      <c r="D751" s="304">
        <f>'Net Gen'!E751</f>
        <v>0</v>
      </c>
      <c r="E751" s="304">
        <f>'Net Gen'!I751</f>
        <v>0</v>
      </c>
      <c r="F751" s="304">
        <f>'Net Gen'!K751</f>
        <v>0</v>
      </c>
      <c r="G751" s="304">
        <f>'Net Gen'!N751</f>
        <v>0</v>
      </c>
      <c r="H751" s="304">
        <f>'Net Gen'!O751</f>
        <v>770</v>
      </c>
      <c r="J751" s="124">
        <f t="shared" si="45"/>
        <v>0.5</v>
      </c>
      <c r="K751" s="112">
        <f t="shared" si="46"/>
        <v>0</v>
      </c>
      <c r="L751" s="106">
        <f t="shared" si="47"/>
        <v>385</v>
      </c>
      <c r="M751" s="127">
        <f t="shared" si="48"/>
        <v>0</v>
      </c>
    </row>
    <row r="752" spans="1:13" x14ac:dyDescent="0.2">
      <c r="A752" s="218" t="str">
        <f>'Net Gen'!B752</f>
        <v>ML1KP-Mitchell 1 KP</v>
      </c>
      <c r="B752" s="303">
        <f>'Net Gen'!C752</f>
        <v>44653.208333333336</v>
      </c>
      <c r="C752" s="304" t="str">
        <f>'Net Gen'!P752</f>
        <v>OFFLINE</v>
      </c>
      <c r="D752" s="304">
        <f>'Net Gen'!E752</f>
        <v>0</v>
      </c>
      <c r="E752" s="304">
        <f>'Net Gen'!I752</f>
        <v>0</v>
      </c>
      <c r="F752" s="304">
        <f>'Net Gen'!K752</f>
        <v>0</v>
      </c>
      <c r="G752" s="304">
        <f>'Net Gen'!N752</f>
        <v>0</v>
      </c>
      <c r="H752" s="304">
        <f>'Net Gen'!O752</f>
        <v>770</v>
      </c>
      <c r="J752" s="124">
        <f t="shared" si="45"/>
        <v>0.5</v>
      </c>
      <c r="K752" s="112">
        <f t="shared" si="46"/>
        <v>0</v>
      </c>
      <c r="L752" s="106">
        <f t="shared" si="47"/>
        <v>385</v>
      </c>
      <c r="M752" s="127">
        <f t="shared" si="48"/>
        <v>0</v>
      </c>
    </row>
    <row r="753" spans="1:13" x14ac:dyDescent="0.2">
      <c r="A753" s="218" t="str">
        <f>'Net Gen'!B753</f>
        <v>ML1KP-Mitchell 1 KP</v>
      </c>
      <c r="B753" s="303">
        <f>'Net Gen'!C753</f>
        <v>44653.25</v>
      </c>
      <c r="C753" s="304" t="str">
        <f>'Net Gen'!P753</f>
        <v>OFFLINE</v>
      </c>
      <c r="D753" s="304">
        <f>'Net Gen'!E753</f>
        <v>0</v>
      </c>
      <c r="E753" s="304">
        <f>'Net Gen'!I753</f>
        <v>0</v>
      </c>
      <c r="F753" s="304">
        <f>'Net Gen'!K753</f>
        <v>0</v>
      </c>
      <c r="G753" s="304">
        <f>'Net Gen'!N753</f>
        <v>0</v>
      </c>
      <c r="H753" s="304">
        <f>'Net Gen'!O753</f>
        <v>770</v>
      </c>
      <c r="J753" s="124">
        <f t="shared" si="45"/>
        <v>0.5</v>
      </c>
      <c r="K753" s="112">
        <f t="shared" si="46"/>
        <v>0</v>
      </c>
      <c r="L753" s="106">
        <f t="shared" si="47"/>
        <v>385</v>
      </c>
      <c r="M753" s="127">
        <f t="shared" si="48"/>
        <v>0</v>
      </c>
    </row>
    <row r="754" spans="1:13" x14ac:dyDescent="0.2">
      <c r="A754" s="218" t="str">
        <f>'Net Gen'!B754</f>
        <v>ML1KP-Mitchell 1 KP</v>
      </c>
      <c r="B754" s="303">
        <f>'Net Gen'!C754</f>
        <v>44653.291666666664</v>
      </c>
      <c r="C754" s="304" t="str">
        <f>'Net Gen'!P754</f>
        <v>OFFLINE</v>
      </c>
      <c r="D754" s="304">
        <f>'Net Gen'!E754</f>
        <v>0</v>
      </c>
      <c r="E754" s="304">
        <f>'Net Gen'!I754</f>
        <v>0</v>
      </c>
      <c r="F754" s="304">
        <f>'Net Gen'!K754</f>
        <v>0</v>
      </c>
      <c r="G754" s="304">
        <f>'Net Gen'!N754</f>
        <v>0</v>
      </c>
      <c r="H754" s="304">
        <f>'Net Gen'!O754</f>
        <v>770</v>
      </c>
      <c r="J754" s="124">
        <f t="shared" si="45"/>
        <v>0.5</v>
      </c>
      <c r="K754" s="112">
        <f t="shared" si="46"/>
        <v>0</v>
      </c>
      <c r="L754" s="106">
        <f t="shared" si="47"/>
        <v>385</v>
      </c>
      <c r="M754" s="127">
        <f t="shared" si="48"/>
        <v>0</v>
      </c>
    </row>
    <row r="755" spans="1:13" x14ac:dyDescent="0.2">
      <c r="A755" s="218" t="str">
        <f>'Net Gen'!B755</f>
        <v>ML1KP-Mitchell 1 KP</v>
      </c>
      <c r="B755" s="303">
        <f>'Net Gen'!C755</f>
        <v>44653.333333333336</v>
      </c>
      <c r="C755" s="304" t="str">
        <f>'Net Gen'!P755</f>
        <v>OFFLINE</v>
      </c>
      <c r="D755" s="304">
        <f>'Net Gen'!E755</f>
        <v>0</v>
      </c>
      <c r="E755" s="304">
        <f>'Net Gen'!I755</f>
        <v>0</v>
      </c>
      <c r="F755" s="304">
        <f>'Net Gen'!K755</f>
        <v>0</v>
      </c>
      <c r="G755" s="304">
        <f>'Net Gen'!N755</f>
        <v>0</v>
      </c>
      <c r="H755" s="304">
        <f>'Net Gen'!O755</f>
        <v>770</v>
      </c>
      <c r="J755" s="124">
        <f t="shared" si="45"/>
        <v>0.5</v>
      </c>
      <c r="K755" s="112">
        <f t="shared" si="46"/>
        <v>0</v>
      </c>
      <c r="L755" s="106">
        <f t="shared" si="47"/>
        <v>385</v>
      </c>
      <c r="M755" s="127">
        <f t="shared" si="48"/>
        <v>0</v>
      </c>
    </row>
    <row r="756" spans="1:13" x14ac:dyDescent="0.2">
      <c r="A756" s="218" t="str">
        <f>'Net Gen'!B756</f>
        <v>ML1KP-Mitchell 1 KP</v>
      </c>
      <c r="B756" s="303">
        <f>'Net Gen'!C756</f>
        <v>44653.375</v>
      </c>
      <c r="C756" s="304" t="str">
        <f>'Net Gen'!P756</f>
        <v>OFFLINE</v>
      </c>
      <c r="D756" s="304">
        <f>'Net Gen'!E756</f>
        <v>0</v>
      </c>
      <c r="E756" s="304">
        <f>'Net Gen'!I756</f>
        <v>0</v>
      </c>
      <c r="F756" s="304">
        <f>'Net Gen'!K756</f>
        <v>0</v>
      </c>
      <c r="G756" s="304">
        <f>'Net Gen'!N756</f>
        <v>0</v>
      </c>
      <c r="H756" s="304">
        <f>'Net Gen'!O756</f>
        <v>770</v>
      </c>
      <c r="J756" s="124">
        <f t="shared" si="45"/>
        <v>0.5</v>
      </c>
      <c r="K756" s="112">
        <f t="shared" si="46"/>
        <v>0</v>
      </c>
      <c r="L756" s="106">
        <f t="shared" si="47"/>
        <v>385</v>
      </c>
      <c r="M756" s="127">
        <f t="shared" si="48"/>
        <v>0</v>
      </c>
    </row>
    <row r="757" spans="1:13" x14ac:dyDescent="0.2">
      <c r="A757" s="218" t="str">
        <f>'Net Gen'!B757</f>
        <v>ML1KP-Mitchell 1 KP</v>
      </c>
      <c r="B757" s="303">
        <f>'Net Gen'!C757</f>
        <v>44653.416666666664</v>
      </c>
      <c r="C757" s="304" t="str">
        <f>'Net Gen'!P757</f>
        <v>OFFLINE</v>
      </c>
      <c r="D757" s="304">
        <f>'Net Gen'!E757</f>
        <v>0</v>
      </c>
      <c r="E757" s="304">
        <f>'Net Gen'!I757</f>
        <v>0</v>
      </c>
      <c r="F757" s="304">
        <f>'Net Gen'!K757</f>
        <v>0</v>
      </c>
      <c r="G757" s="304">
        <f>'Net Gen'!N757</f>
        <v>0</v>
      </c>
      <c r="H757" s="304">
        <f>'Net Gen'!O757</f>
        <v>770</v>
      </c>
      <c r="J757" s="124">
        <f t="shared" si="45"/>
        <v>0.5</v>
      </c>
      <c r="K757" s="112">
        <f t="shared" si="46"/>
        <v>0</v>
      </c>
      <c r="L757" s="106">
        <f t="shared" si="47"/>
        <v>385</v>
      </c>
      <c r="M757" s="127">
        <f t="shared" si="48"/>
        <v>0</v>
      </c>
    </row>
    <row r="758" spans="1:13" x14ac:dyDescent="0.2">
      <c r="A758" s="218" t="str">
        <f>'Net Gen'!B758</f>
        <v>ML1KP-Mitchell 1 KP</v>
      </c>
      <c r="B758" s="303">
        <f>'Net Gen'!C758</f>
        <v>44653.458333333336</v>
      </c>
      <c r="C758" s="304" t="str">
        <f>'Net Gen'!P758</f>
        <v>OFFLINE</v>
      </c>
      <c r="D758" s="304">
        <f>'Net Gen'!E758</f>
        <v>0</v>
      </c>
      <c r="E758" s="304">
        <f>'Net Gen'!I758</f>
        <v>0</v>
      </c>
      <c r="F758" s="304">
        <f>'Net Gen'!K758</f>
        <v>0</v>
      </c>
      <c r="G758" s="304">
        <f>'Net Gen'!N758</f>
        <v>0</v>
      </c>
      <c r="H758" s="304">
        <f>'Net Gen'!O758</f>
        <v>770</v>
      </c>
      <c r="J758" s="124">
        <f t="shared" si="45"/>
        <v>0.5</v>
      </c>
      <c r="K758" s="112">
        <f t="shared" si="46"/>
        <v>0</v>
      </c>
      <c r="L758" s="106">
        <f t="shared" si="47"/>
        <v>385</v>
      </c>
      <c r="M758" s="127">
        <f t="shared" si="48"/>
        <v>0</v>
      </c>
    </row>
    <row r="759" spans="1:13" x14ac:dyDescent="0.2">
      <c r="A759" s="218" t="str">
        <f>'Net Gen'!B759</f>
        <v>ML1KP-Mitchell 1 KP</v>
      </c>
      <c r="B759" s="303">
        <f>'Net Gen'!C759</f>
        <v>44653.5</v>
      </c>
      <c r="C759" s="304" t="str">
        <f>'Net Gen'!P759</f>
        <v>OFFLINE</v>
      </c>
      <c r="D759" s="304">
        <f>'Net Gen'!E759</f>
        <v>0</v>
      </c>
      <c r="E759" s="304">
        <f>'Net Gen'!I759</f>
        <v>0</v>
      </c>
      <c r="F759" s="304">
        <f>'Net Gen'!K759</f>
        <v>0</v>
      </c>
      <c r="G759" s="304">
        <f>'Net Gen'!N759</f>
        <v>0</v>
      </c>
      <c r="H759" s="304">
        <f>'Net Gen'!O759</f>
        <v>770</v>
      </c>
      <c r="J759" s="124">
        <f t="shared" si="45"/>
        <v>0.5</v>
      </c>
      <c r="K759" s="112">
        <f t="shared" si="46"/>
        <v>0</v>
      </c>
      <c r="L759" s="106">
        <f t="shared" si="47"/>
        <v>385</v>
      </c>
      <c r="M759" s="127">
        <f t="shared" si="48"/>
        <v>0</v>
      </c>
    </row>
    <row r="760" spans="1:13" x14ac:dyDescent="0.2">
      <c r="A760" s="218" t="str">
        <f>'Net Gen'!B760</f>
        <v>ML1KP-Mitchell 1 KP</v>
      </c>
      <c r="B760" s="303">
        <f>'Net Gen'!C760</f>
        <v>44653.541666666664</v>
      </c>
      <c r="C760" s="304" t="str">
        <f>'Net Gen'!P760</f>
        <v>OFFLINE</v>
      </c>
      <c r="D760" s="304">
        <f>'Net Gen'!E760</f>
        <v>0</v>
      </c>
      <c r="E760" s="304">
        <f>'Net Gen'!I760</f>
        <v>0</v>
      </c>
      <c r="F760" s="304">
        <f>'Net Gen'!K760</f>
        <v>0</v>
      </c>
      <c r="G760" s="304">
        <f>'Net Gen'!N760</f>
        <v>0</v>
      </c>
      <c r="H760" s="304">
        <f>'Net Gen'!O760</f>
        <v>770</v>
      </c>
      <c r="J760" s="124">
        <f t="shared" si="45"/>
        <v>0.5</v>
      </c>
      <c r="K760" s="112">
        <f t="shared" si="46"/>
        <v>0</v>
      </c>
      <c r="L760" s="106">
        <f t="shared" si="47"/>
        <v>385</v>
      </c>
      <c r="M760" s="127">
        <f t="shared" si="48"/>
        <v>0</v>
      </c>
    </row>
    <row r="761" spans="1:13" x14ac:dyDescent="0.2">
      <c r="A761" s="218" t="str">
        <f>'Net Gen'!B761</f>
        <v>ML1KP-Mitchell 1 KP</v>
      </c>
      <c r="B761" s="303">
        <f>'Net Gen'!C761</f>
        <v>44653.583333333336</v>
      </c>
      <c r="C761" s="304" t="str">
        <f>'Net Gen'!P761</f>
        <v>OFFLINE</v>
      </c>
      <c r="D761" s="304">
        <f>'Net Gen'!E761</f>
        <v>0</v>
      </c>
      <c r="E761" s="304">
        <f>'Net Gen'!I761</f>
        <v>0</v>
      </c>
      <c r="F761" s="304">
        <f>'Net Gen'!K761</f>
        <v>0</v>
      </c>
      <c r="G761" s="304">
        <f>'Net Gen'!N761</f>
        <v>0</v>
      </c>
      <c r="H761" s="304">
        <f>'Net Gen'!O761</f>
        <v>770</v>
      </c>
      <c r="J761" s="124">
        <f t="shared" si="45"/>
        <v>0.5</v>
      </c>
      <c r="K761" s="112">
        <f t="shared" si="46"/>
        <v>0</v>
      </c>
      <c r="L761" s="106">
        <f t="shared" si="47"/>
        <v>385</v>
      </c>
      <c r="M761" s="127">
        <f t="shared" si="48"/>
        <v>0</v>
      </c>
    </row>
    <row r="762" spans="1:13" x14ac:dyDescent="0.2">
      <c r="A762" s="218" t="str">
        <f>'Net Gen'!B762</f>
        <v>ML1KP-Mitchell 1 KP</v>
      </c>
      <c r="B762" s="303">
        <f>'Net Gen'!C762</f>
        <v>44653.625</v>
      </c>
      <c r="C762" s="304" t="str">
        <f>'Net Gen'!P762</f>
        <v>OFFLINE</v>
      </c>
      <c r="D762" s="304">
        <f>'Net Gen'!E762</f>
        <v>0</v>
      </c>
      <c r="E762" s="304">
        <f>'Net Gen'!I762</f>
        <v>0</v>
      </c>
      <c r="F762" s="304">
        <f>'Net Gen'!K762</f>
        <v>0</v>
      </c>
      <c r="G762" s="304">
        <f>'Net Gen'!N762</f>
        <v>0</v>
      </c>
      <c r="H762" s="304">
        <f>'Net Gen'!O762</f>
        <v>770</v>
      </c>
      <c r="J762" s="124">
        <f t="shared" si="45"/>
        <v>0.5</v>
      </c>
      <c r="K762" s="112">
        <f t="shared" si="46"/>
        <v>0</v>
      </c>
      <c r="L762" s="106">
        <f t="shared" si="47"/>
        <v>385</v>
      </c>
      <c r="M762" s="127">
        <f t="shared" si="48"/>
        <v>0</v>
      </c>
    </row>
    <row r="763" spans="1:13" x14ac:dyDescent="0.2">
      <c r="A763" s="218" t="str">
        <f>'Net Gen'!B763</f>
        <v>ML1KP-Mitchell 1 KP</v>
      </c>
      <c r="B763" s="303">
        <f>'Net Gen'!C763</f>
        <v>44653.666666666664</v>
      </c>
      <c r="C763" s="304" t="str">
        <f>'Net Gen'!P763</f>
        <v>OFFLINE</v>
      </c>
      <c r="D763" s="304">
        <f>'Net Gen'!E763</f>
        <v>0</v>
      </c>
      <c r="E763" s="304">
        <f>'Net Gen'!I763</f>
        <v>0</v>
      </c>
      <c r="F763" s="304">
        <f>'Net Gen'!K763</f>
        <v>0</v>
      </c>
      <c r="G763" s="304">
        <f>'Net Gen'!N763</f>
        <v>0</v>
      </c>
      <c r="H763" s="304">
        <f>'Net Gen'!O763</f>
        <v>770</v>
      </c>
      <c r="J763" s="124">
        <f t="shared" si="45"/>
        <v>0.5</v>
      </c>
      <c r="K763" s="112">
        <f t="shared" si="46"/>
        <v>0</v>
      </c>
      <c r="L763" s="106">
        <f t="shared" si="47"/>
        <v>385</v>
      </c>
      <c r="M763" s="127">
        <f t="shared" si="48"/>
        <v>0</v>
      </c>
    </row>
    <row r="764" spans="1:13" x14ac:dyDescent="0.2">
      <c r="A764" s="218" t="str">
        <f>'Net Gen'!B764</f>
        <v>ML1KP-Mitchell 1 KP</v>
      </c>
      <c r="B764" s="303">
        <f>'Net Gen'!C764</f>
        <v>44653.708333333336</v>
      </c>
      <c r="C764" s="304" t="str">
        <f>'Net Gen'!P764</f>
        <v>OFFLINE</v>
      </c>
      <c r="D764" s="304">
        <f>'Net Gen'!E764</f>
        <v>0</v>
      </c>
      <c r="E764" s="304">
        <f>'Net Gen'!I764</f>
        <v>0</v>
      </c>
      <c r="F764" s="304">
        <f>'Net Gen'!K764</f>
        <v>0</v>
      </c>
      <c r="G764" s="304">
        <f>'Net Gen'!N764</f>
        <v>0</v>
      </c>
      <c r="H764" s="304">
        <f>'Net Gen'!O764</f>
        <v>770</v>
      </c>
      <c r="J764" s="124">
        <f t="shared" si="45"/>
        <v>0.5</v>
      </c>
      <c r="K764" s="112">
        <f t="shared" si="46"/>
        <v>0</v>
      </c>
      <c r="L764" s="106">
        <f t="shared" si="47"/>
        <v>385</v>
      </c>
      <c r="M764" s="127">
        <f t="shared" si="48"/>
        <v>0</v>
      </c>
    </row>
    <row r="765" spans="1:13" x14ac:dyDescent="0.2">
      <c r="A765" s="218" t="str">
        <f>'Net Gen'!B765</f>
        <v>ML1KP-Mitchell 1 KP</v>
      </c>
      <c r="B765" s="303">
        <f>'Net Gen'!C765</f>
        <v>44653.75</v>
      </c>
      <c r="C765" s="304" t="str">
        <f>'Net Gen'!P765</f>
        <v>OFFLINE</v>
      </c>
      <c r="D765" s="304">
        <f>'Net Gen'!E765</f>
        <v>0</v>
      </c>
      <c r="E765" s="304">
        <f>'Net Gen'!I765</f>
        <v>0</v>
      </c>
      <c r="F765" s="304">
        <f>'Net Gen'!K765</f>
        <v>0</v>
      </c>
      <c r="G765" s="304">
        <f>'Net Gen'!N765</f>
        <v>0</v>
      </c>
      <c r="H765" s="304">
        <f>'Net Gen'!O765</f>
        <v>770</v>
      </c>
      <c r="J765" s="124">
        <f t="shared" si="45"/>
        <v>0.5</v>
      </c>
      <c r="K765" s="112">
        <f t="shared" si="46"/>
        <v>0</v>
      </c>
      <c r="L765" s="106">
        <f t="shared" si="47"/>
        <v>385</v>
      </c>
      <c r="M765" s="127">
        <f t="shared" si="48"/>
        <v>0</v>
      </c>
    </row>
    <row r="766" spans="1:13" x14ac:dyDescent="0.2">
      <c r="A766" s="218" t="str">
        <f>'Net Gen'!B766</f>
        <v>ML1KP-Mitchell 1 KP</v>
      </c>
      <c r="B766" s="303">
        <f>'Net Gen'!C766</f>
        <v>44653.791666666664</v>
      </c>
      <c r="C766" s="304" t="str">
        <f>'Net Gen'!P766</f>
        <v>OFFLINE</v>
      </c>
      <c r="D766" s="304">
        <f>'Net Gen'!E766</f>
        <v>0</v>
      </c>
      <c r="E766" s="304">
        <f>'Net Gen'!I766</f>
        <v>0</v>
      </c>
      <c r="F766" s="304">
        <f>'Net Gen'!K766</f>
        <v>0</v>
      </c>
      <c r="G766" s="304">
        <f>'Net Gen'!N766</f>
        <v>0</v>
      </c>
      <c r="H766" s="304">
        <f>'Net Gen'!O766</f>
        <v>770</v>
      </c>
      <c r="J766" s="124">
        <f t="shared" si="45"/>
        <v>0.5</v>
      </c>
      <c r="K766" s="112">
        <f t="shared" si="46"/>
        <v>0</v>
      </c>
      <c r="L766" s="106">
        <f t="shared" si="47"/>
        <v>385</v>
      </c>
      <c r="M766" s="127">
        <f t="shared" si="48"/>
        <v>0</v>
      </c>
    </row>
    <row r="767" spans="1:13" x14ac:dyDescent="0.2">
      <c r="A767" s="218" t="str">
        <f>'Net Gen'!B767</f>
        <v>ML1KP-Mitchell 1 KP</v>
      </c>
      <c r="B767" s="303">
        <f>'Net Gen'!C767</f>
        <v>44653.833333333336</v>
      </c>
      <c r="C767" s="304" t="str">
        <f>'Net Gen'!P767</f>
        <v>OFFLINE</v>
      </c>
      <c r="D767" s="304">
        <f>'Net Gen'!E767</f>
        <v>0</v>
      </c>
      <c r="E767" s="304">
        <f>'Net Gen'!I767</f>
        <v>0</v>
      </c>
      <c r="F767" s="304">
        <f>'Net Gen'!K767</f>
        <v>0</v>
      </c>
      <c r="G767" s="304">
        <f>'Net Gen'!N767</f>
        <v>0</v>
      </c>
      <c r="H767" s="304">
        <f>'Net Gen'!O767</f>
        <v>770</v>
      </c>
      <c r="J767" s="124">
        <f t="shared" si="45"/>
        <v>0.5</v>
      </c>
      <c r="K767" s="112">
        <f t="shared" si="46"/>
        <v>0</v>
      </c>
      <c r="L767" s="106">
        <f t="shared" si="47"/>
        <v>385</v>
      </c>
      <c r="M767" s="127">
        <f t="shared" si="48"/>
        <v>0</v>
      </c>
    </row>
    <row r="768" spans="1:13" x14ac:dyDescent="0.2">
      <c r="A768" s="218" t="str">
        <f>'Net Gen'!B768</f>
        <v>ML1KP-Mitchell 1 KP</v>
      </c>
      <c r="B768" s="303">
        <f>'Net Gen'!C768</f>
        <v>44653.875</v>
      </c>
      <c r="C768" s="304" t="str">
        <f>'Net Gen'!P768</f>
        <v>OFFLINE</v>
      </c>
      <c r="D768" s="304">
        <f>'Net Gen'!E768</f>
        <v>0</v>
      </c>
      <c r="E768" s="304">
        <f>'Net Gen'!I768</f>
        <v>0</v>
      </c>
      <c r="F768" s="304">
        <f>'Net Gen'!K768</f>
        <v>0</v>
      </c>
      <c r="G768" s="304">
        <f>'Net Gen'!N768</f>
        <v>0</v>
      </c>
      <c r="H768" s="304">
        <f>'Net Gen'!O768</f>
        <v>770</v>
      </c>
      <c r="J768" s="124">
        <f t="shared" si="45"/>
        <v>0.5</v>
      </c>
      <c r="K768" s="112">
        <f t="shared" si="46"/>
        <v>0</v>
      </c>
      <c r="L768" s="106">
        <f t="shared" si="47"/>
        <v>385</v>
      </c>
      <c r="M768" s="127">
        <f t="shared" si="48"/>
        <v>0</v>
      </c>
    </row>
    <row r="769" spans="1:13" x14ac:dyDescent="0.2">
      <c r="A769" s="218" t="str">
        <f>'Net Gen'!B769</f>
        <v>ML1KP-Mitchell 1 KP</v>
      </c>
      <c r="B769" s="303">
        <f>'Net Gen'!C769</f>
        <v>44653.916666666664</v>
      </c>
      <c r="C769" s="304" t="str">
        <f>'Net Gen'!P769</f>
        <v>OFFLINE</v>
      </c>
      <c r="D769" s="304">
        <f>'Net Gen'!E769</f>
        <v>0</v>
      </c>
      <c r="E769" s="304">
        <f>'Net Gen'!I769</f>
        <v>0</v>
      </c>
      <c r="F769" s="304">
        <f>'Net Gen'!K769</f>
        <v>0</v>
      </c>
      <c r="G769" s="304">
        <f>'Net Gen'!N769</f>
        <v>0</v>
      </c>
      <c r="H769" s="304">
        <f>'Net Gen'!O769</f>
        <v>770</v>
      </c>
      <c r="J769" s="124">
        <f t="shared" si="45"/>
        <v>0.5</v>
      </c>
      <c r="K769" s="112">
        <f t="shared" si="46"/>
        <v>0</v>
      </c>
      <c r="L769" s="106">
        <f t="shared" si="47"/>
        <v>385</v>
      </c>
      <c r="M769" s="127">
        <f t="shared" si="48"/>
        <v>0</v>
      </c>
    </row>
    <row r="770" spans="1:13" x14ac:dyDescent="0.2">
      <c r="A770" s="218" t="str">
        <f>'Net Gen'!B770</f>
        <v>ML1KP-Mitchell 1 KP</v>
      </c>
      <c r="B770" s="303">
        <f>'Net Gen'!C770</f>
        <v>44653.958333333336</v>
      </c>
      <c r="C770" s="304" t="str">
        <f>'Net Gen'!P770</f>
        <v>OFFLINE</v>
      </c>
      <c r="D770" s="304">
        <f>'Net Gen'!E770</f>
        <v>0</v>
      </c>
      <c r="E770" s="304">
        <f>'Net Gen'!I770</f>
        <v>0</v>
      </c>
      <c r="F770" s="304">
        <f>'Net Gen'!K770</f>
        <v>0</v>
      </c>
      <c r="G770" s="304">
        <f>'Net Gen'!N770</f>
        <v>0</v>
      </c>
      <c r="H770" s="304">
        <f>'Net Gen'!O770</f>
        <v>770</v>
      </c>
      <c r="J770" s="124">
        <f t="shared" si="45"/>
        <v>0.5</v>
      </c>
      <c r="K770" s="112">
        <f t="shared" si="46"/>
        <v>0</v>
      </c>
      <c r="L770" s="106">
        <f t="shared" si="47"/>
        <v>385</v>
      </c>
      <c r="M770" s="127">
        <f t="shared" si="48"/>
        <v>0</v>
      </c>
    </row>
    <row r="771" spans="1:13" x14ac:dyDescent="0.2">
      <c r="A771" s="218" t="str">
        <f>'Net Gen'!B771</f>
        <v>ML1KP-Mitchell 1 KP</v>
      </c>
      <c r="B771" s="303">
        <f>'Net Gen'!C771</f>
        <v>44654</v>
      </c>
      <c r="C771" s="304" t="str">
        <f>'Net Gen'!P771</f>
        <v>OFFLINE</v>
      </c>
      <c r="D771" s="304">
        <f>'Net Gen'!E771</f>
        <v>0</v>
      </c>
      <c r="E771" s="304">
        <f>'Net Gen'!I771</f>
        <v>0</v>
      </c>
      <c r="F771" s="304">
        <f>'Net Gen'!K771</f>
        <v>0</v>
      </c>
      <c r="G771" s="304">
        <f>'Net Gen'!N771</f>
        <v>0</v>
      </c>
      <c r="H771" s="304">
        <f>'Net Gen'!O771</f>
        <v>770</v>
      </c>
      <c r="J771" s="124">
        <f t="shared" si="45"/>
        <v>0.5</v>
      </c>
      <c r="K771" s="112">
        <f t="shared" si="46"/>
        <v>0</v>
      </c>
      <c r="L771" s="106">
        <f t="shared" si="47"/>
        <v>385</v>
      </c>
      <c r="M771" s="127">
        <f t="shared" si="48"/>
        <v>0</v>
      </c>
    </row>
    <row r="772" spans="1:13" x14ac:dyDescent="0.2">
      <c r="A772" s="218" t="str">
        <f>'Net Gen'!B772</f>
        <v>ML1KP-Mitchell 1 KP</v>
      </c>
      <c r="B772" s="303">
        <f>'Net Gen'!C772</f>
        <v>44654.041666666664</v>
      </c>
      <c r="C772" s="304" t="str">
        <f>'Net Gen'!P772</f>
        <v>OFFLINE</v>
      </c>
      <c r="D772" s="304">
        <f>'Net Gen'!E772</f>
        <v>0</v>
      </c>
      <c r="E772" s="304">
        <f>'Net Gen'!I772</f>
        <v>0</v>
      </c>
      <c r="F772" s="304">
        <f>'Net Gen'!K772</f>
        <v>0</v>
      </c>
      <c r="G772" s="304">
        <f>'Net Gen'!N772</f>
        <v>0</v>
      </c>
      <c r="H772" s="304">
        <f>'Net Gen'!O772</f>
        <v>770</v>
      </c>
      <c r="J772" s="124">
        <f t="shared" si="45"/>
        <v>0.5</v>
      </c>
      <c r="K772" s="112">
        <f t="shared" si="46"/>
        <v>0</v>
      </c>
      <c r="L772" s="106">
        <f t="shared" si="47"/>
        <v>385</v>
      </c>
      <c r="M772" s="127">
        <f t="shared" si="48"/>
        <v>0</v>
      </c>
    </row>
    <row r="773" spans="1:13" x14ac:dyDescent="0.2">
      <c r="A773" s="218" t="str">
        <f>'Net Gen'!B773</f>
        <v>ML1KP-Mitchell 1 KP</v>
      </c>
      <c r="B773" s="303">
        <f>'Net Gen'!C773</f>
        <v>44654.083333333336</v>
      </c>
      <c r="C773" s="304" t="str">
        <f>'Net Gen'!P773</f>
        <v>OFFLINE</v>
      </c>
      <c r="D773" s="304">
        <f>'Net Gen'!E773</f>
        <v>0</v>
      </c>
      <c r="E773" s="304">
        <f>'Net Gen'!I773</f>
        <v>0</v>
      </c>
      <c r="F773" s="304">
        <f>'Net Gen'!K773</f>
        <v>0</v>
      </c>
      <c r="G773" s="304">
        <f>'Net Gen'!N773</f>
        <v>0</v>
      </c>
      <c r="H773" s="304">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3">
        <f>'Net Gen'!C774</f>
        <v>44654.125</v>
      </c>
      <c r="C774" s="304" t="str">
        <f>'Net Gen'!P774</f>
        <v>OFFLINE</v>
      </c>
      <c r="D774" s="304">
        <f>'Net Gen'!E774</f>
        <v>0</v>
      </c>
      <c r="E774" s="304">
        <f>'Net Gen'!I774</f>
        <v>0</v>
      </c>
      <c r="F774" s="304">
        <f>'Net Gen'!K774</f>
        <v>0</v>
      </c>
      <c r="G774" s="304">
        <f>'Net Gen'!N774</f>
        <v>0</v>
      </c>
      <c r="H774" s="304">
        <f>'Net Gen'!O774</f>
        <v>770</v>
      </c>
      <c r="J774" s="124">
        <f t="shared" si="49"/>
        <v>0.5</v>
      </c>
      <c r="K774" s="112">
        <f t="shared" si="50"/>
        <v>0</v>
      </c>
      <c r="L774" s="106">
        <f t="shared" si="51"/>
        <v>385</v>
      </c>
      <c r="M774" s="127">
        <f t="shared" si="52"/>
        <v>0</v>
      </c>
    </row>
    <row r="775" spans="1:13" x14ac:dyDescent="0.2">
      <c r="A775" s="218" t="str">
        <f>'Net Gen'!B775</f>
        <v>ML1KP-Mitchell 1 KP</v>
      </c>
      <c r="B775" s="303">
        <f>'Net Gen'!C775</f>
        <v>44654.166666666664</v>
      </c>
      <c r="C775" s="304" t="str">
        <f>'Net Gen'!P775</f>
        <v>OFFLINE</v>
      </c>
      <c r="D775" s="304">
        <f>'Net Gen'!E775</f>
        <v>0</v>
      </c>
      <c r="E775" s="304">
        <f>'Net Gen'!I775</f>
        <v>0</v>
      </c>
      <c r="F775" s="304">
        <f>'Net Gen'!K775</f>
        <v>0</v>
      </c>
      <c r="G775" s="304">
        <f>'Net Gen'!N775</f>
        <v>0</v>
      </c>
      <c r="H775" s="304">
        <f>'Net Gen'!O775</f>
        <v>770</v>
      </c>
      <c r="J775" s="124">
        <f t="shared" si="49"/>
        <v>0.5</v>
      </c>
      <c r="K775" s="112">
        <f t="shared" si="50"/>
        <v>0</v>
      </c>
      <c r="L775" s="106">
        <f t="shared" si="51"/>
        <v>385</v>
      </c>
      <c r="M775" s="127">
        <f t="shared" si="52"/>
        <v>0</v>
      </c>
    </row>
    <row r="776" spans="1:13" x14ac:dyDescent="0.2">
      <c r="A776" s="218" t="str">
        <f>'Net Gen'!B776</f>
        <v>ML1KP-Mitchell 1 KP</v>
      </c>
      <c r="B776" s="303">
        <f>'Net Gen'!C776</f>
        <v>44654.208333333336</v>
      </c>
      <c r="C776" s="304" t="str">
        <f>'Net Gen'!P776</f>
        <v>OFFLINE</v>
      </c>
      <c r="D776" s="304">
        <f>'Net Gen'!E776</f>
        <v>0</v>
      </c>
      <c r="E776" s="304">
        <f>'Net Gen'!I776</f>
        <v>0</v>
      </c>
      <c r="F776" s="304">
        <f>'Net Gen'!K776</f>
        <v>0</v>
      </c>
      <c r="G776" s="304">
        <f>'Net Gen'!N776</f>
        <v>0</v>
      </c>
      <c r="H776" s="304">
        <f>'Net Gen'!O776</f>
        <v>770</v>
      </c>
      <c r="J776" s="124">
        <f t="shared" si="49"/>
        <v>0.5</v>
      </c>
      <c r="K776" s="112">
        <f t="shared" si="50"/>
        <v>0</v>
      </c>
      <c r="L776" s="106">
        <f t="shared" si="51"/>
        <v>385</v>
      </c>
      <c r="M776" s="127">
        <f t="shared" si="52"/>
        <v>0</v>
      </c>
    </row>
    <row r="777" spans="1:13" x14ac:dyDescent="0.2">
      <c r="A777" s="218" t="str">
        <f>'Net Gen'!B777</f>
        <v>ML1KP-Mitchell 1 KP</v>
      </c>
      <c r="B777" s="303">
        <f>'Net Gen'!C777</f>
        <v>44654.25</v>
      </c>
      <c r="C777" s="304" t="str">
        <f>'Net Gen'!P777</f>
        <v>OFFLINE</v>
      </c>
      <c r="D777" s="304">
        <f>'Net Gen'!E777</f>
        <v>0</v>
      </c>
      <c r="E777" s="304">
        <f>'Net Gen'!I777</f>
        <v>0</v>
      </c>
      <c r="F777" s="304">
        <f>'Net Gen'!K777</f>
        <v>0</v>
      </c>
      <c r="G777" s="304">
        <f>'Net Gen'!N777</f>
        <v>0</v>
      </c>
      <c r="H777" s="304">
        <f>'Net Gen'!O777</f>
        <v>770</v>
      </c>
      <c r="J777" s="124">
        <f t="shared" si="49"/>
        <v>0.5</v>
      </c>
      <c r="K777" s="112">
        <f t="shared" si="50"/>
        <v>0</v>
      </c>
      <c r="L777" s="106">
        <f t="shared" si="51"/>
        <v>385</v>
      </c>
      <c r="M777" s="127">
        <f t="shared" si="52"/>
        <v>0</v>
      </c>
    </row>
    <row r="778" spans="1:13" x14ac:dyDescent="0.2">
      <c r="A778" s="218" t="str">
        <f>'Net Gen'!B778</f>
        <v>ML1KP-Mitchell 1 KP</v>
      </c>
      <c r="B778" s="303">
        <f>'Net Gen'!C778</f>
        <v>44654.291666666664</v>
      </c>
      <c r="C778" s="304" t="str">
        <f>'Net Gen'!P778</f>
        <v>OFFLINE</v>
      </c>
      <c r="D778" s="304">
        <f>'Net Gen'!E778</f>
        <v>0</v>
      </c>
      <c r="E778" s="304">
        <f>'Net Gen'!I778</f>
        <v>0</v>
      </c>
      <c r="F778" s="304">
        <f>'Net Gen'!K778</f>
        <v>0</v>
      </c>
      <c r="G778" s="304">
        <f>'Net Gen'!N778</f>
        <v>0</v>
      </c>
      <c r="H778" s="304">
        <f>'Net Gen'!O778</f>
        <v>770</v>
      </c>
      <c r="J778" s="124">
        <f t="shared" si="49"/>
        <v>0.5</v>
      </c>
      <c r="K778" s="112">
        <f t="shared" si="50"/>
        <v>0</v>
      </c>
      <c r="L778" s="106">
        <f t="shared" si="51"/>
        <v>385</v>
      </c>
      <c r="M778" s="127">
        <f t="shared" si="52"/>
        <v>0</v>
      </c>
    </row>
    <row r="779" spans="1:13" x14ac:dyDescent="0.2">
      <c r="A779" s="218" t="str">
        <f>'Net Gen'!B779</f>
        <v>ML1KP-Mitchell 1 KP</v>
      </c>
      <c r="B779" s="303">
        <f>'Net Gen'!C779</f>
        <v>44654.333333333336</v>
      </c>
      <c r="C779" s="304" t="str">
        <f>'Net Gen'!P779</f>
        <v>OFFLINE</v>
      </c>
      <c r="D779" s="304">
        <f>'Net Gen'!E779</f>
        <v>0</v>
      </c>
      <c r="E779" s="304">
        <f>'Net Gen'!I779</f>
        <v>0</v>
      </c>
      <c r="F779" s="304">
        <f>'Net Gen'!K779</f>
        <v>0</v>
      </c>
      <c r="G779" s="304">
        <f>'Net Gen'!N779</f>
        <v>0</v>
      </c>
      <c r="H779" s="304">
        <f>'Net Gen'!O779</f>
        <v>770</v>
      </c>
      <c r="J779" s="124">
        <f t="shared" si="49"/>
        <v>0.5</v>
      </c>
      <c r="K779" s="112">
        <f t="shared" si="50"/>
        <v>0</v>
      </c>
      <c r="L779" s="106">
        <f t="shared" si="51"/>
        <v>385</v>
      </c>
      <c r="M779" s="127">
        <f t="shared" si="52"/>
        <v>0</v>
      </c>
    </row>
    <row r="780" spans="1:13" x14ac:dyDescent="0.2">
      <c r="A780" s="218" t="str">
        <f>'Net Gen'!B780</f>
        <v>ML1KP-Mitchell 1 KP</v>
      </c>
      <c r="B780" s="303">
        <f>'Net Gen'!C780</f>
        <v>44654.375</v>
      </c>
      <c r="C780" s="304" t="str">
        <f>'Net Gen'!P780</f>
        <v>OFFLINE</v>
      </c>
      <c r="D780" s="304">
        <f>'Net Gen'!E780</f>
        <v>0</v>
      </c>
      <c r="E780" s="304">
        <f>'Net Gen'!I780</f>
        <v>0</v>
      </c>
      <c r="F780" s="304">
        <f>'Net Gen'!K780</f>
        <v>0</v>
      </c>
      <c r="G780" s="304">
        <f>'Net Gen'!N780</f>
        <v>0</v>
      </c>
      <c r="H780" s="304">
        <f>'Net Gen'!O780</f>
        <v>770</v>
      </c>
      <c r="J780" s="124">
        <f t="shared" si="49"/>
        <v>0.5</v>
      </c>
      <c r="K780" s="112">
        <f t="shared" si="50"/>
        <v>0</v>
      </c>
      <c r="L780" s="106">
        <f t="shared" si="51"/>
        <v>385</v>
      </c>
      <c r="M780" s="127">
        <f t="shared" si="52"/>
        <v>0</v>
      </c>
    </row>
    <row r="781" spans="1:13" x14ac:dyDescent="0.2">
      <c r="A781" s="218" t="str">
        <f>'Net Gen'!B781</f>
        <v>ML1KP-Mitchell 1 KP</v>
      </c>
      <c r="B781" s="303">
        <f>'Net Gen'!C781</f>
        <v>44654.416666666664</v>
      </c>
      <c r="C781" s="304" t="str">
        <f>'Net Gen'!P781</f>
        <v>OFFLINE</v>
      </c>
      <c r="D781" s="304">
        <f>'Net Gen'!E781</f>
        <v>0</v>
      </c>
      <c r="E781" s="304">
        <f>'Net Gen'!I781</f>
        <v>0</v>
      </c>
      <c r="F781" s="304">
        <f>'Net Gen'!K781</f>
        <v>0</v>
      </c>
      <c r="G781" s="304">
        <f>'Net Gen'!N781</f>
        <v>0</v>
      </c>
      <c r="H781" s="304">
        <f>'Net Gen'!O781</f>
        <v>770</v>
      </c>
      <c r="J781" s="124">
        <f t="shared" si="49"/>
        <v>0.5</v>
      </c>
      <c r="K781" s="112">
        <f t="shared" si="50"/>
        <v>0</v>
      </c>
      <c r="L781" s="106">
        <f t="shared" si="51"/>
        <v>385</v>
      </c>
      <c r="M781" s="127">
        <f t="shared" si="52"/>
        <v>0</v>
      </c>
    </row>
    <row r="782" spans="1:13" x14ac:dyDescent="0.2">
      <c r="A782" s="218" t="str">
        <f>'Net Gen'!B782</f>
        <v>ML1KP-Mitchell 1 KP</v>
      </c>
      <c r="B782" s="303">
        <f>'Net Gen'!C782</f>
        <v>44654.458333333336</v>
      </c>
      <c r="C782" s="304" t="str">
        <f>'Net Gen'!P782</f>
        <v>OFFLINE</v>
      </c>
      <c r="D782" s="304">
        <f>'Net Gen'!E782</f>
        <v>0</v>
      </c>
      <c r="E782" s="304">
        <f>'Net Gen'!I782</f>
        <v>0</v>
      </c>
      <c r="F782" s="304">
        <f>'Net Gen'!K782</f>
        <v>0</v>
      </c>
      <c r="G782" s="304">
        <f>'Net Gen'!N782</f>
        <v>0</v>
      </c>
      <c r="H782" s="304">
        <f>'Net Gen'!O782</f>
        <v>770</v>
      </c>
      <c r="J782" s="124">
        <f t="shared" si="49"/>
        <v>0.5</v>
      </c>
      <c r="K782" s="112">
        <f t="shared" si="50"/>
        <v>0</v>
      </c>
      <c r="L782" s="106">
        <f t="shared" si="51"/>
        <v>385</v>
      </c>
      <c r="M782" s="127">
        <f t="shared" si="52"/>
        <v>0</v>
      </c>
    </row>
    <row r="783" spans="1:13" x14ac:dyDescent="0.2">
      <c r="A783" s="218" t="str">
        <f>'Net Gen'!B783</f>
        <v>ML1KP-Mitchell 1 KP</v>
      </c>
      <c r="B783" s="303">
        <f>'Net Gen'!C783</f>
        <v>44654.5</v>
      </c>
      <c r="C783" s="304" t="str">
        <f>'Net Gen'!P783</f>
        <v>OFFLINE</v>
      </c>
      <c r="D783" s="304">
        <f>'Net Gen'!E783</f>
        <v>0</v>
      </c>
      <c r="E783" s="304">
        <f>'Net Gen'!I783</f>
        <v>0</v>
      </c>
      <c r="F783" s="304">
        <f>'Net Gen'!K783</f>
        <v>0</v>
      </c>
      <c r="G783" s="304">
        <f>'Net Gen'!N783</f>
        <v>0</v>
      </c>
      <c r="H783" s="304">
        <f>'Net Gen'!O783</f>
        <v>770</v>
      </c>
      <c r="J783" s="124">
        <f t="shared" si="49"/>
        <v>0.5</v>
      </c>
      <c r="K783" s="112">
        <f t="shared" si="50"/>
        <v>0</v>
      </c>
      <c r="L783" s="106">
        <f t="shared" si="51"/>
        <v>385</v>
      </c>
      <c r="M783" s="127">
        <f t="shared" si="52"/>
        <v>0</v>
      </c>
    </row>
    <row r="784" spans="1:13" x14ac:dyDescent="0.2">
      <c r="A784" s="218" t="str">
        <f>'Net Gen'!B784</f>
        <v>ML1KP-Mitchell 1 KP</v>
      </c>
      <c r="B784" s="303">
        <f>'Net Gen'!C784</f>
        <v>44654.541666666664</v>
      </c>
      <c r="C784" s="304" t="str">
        <f>'Net Gen'!P784</f>
        <v>OFFLINE</v>
      </c>
      <c r="D784" s="304">
        <f>'Net Gen'!E784</f>
        <v>0</v>
      </c>
      <c r="E784" s="304">
        <f>'Net Gen'!I784</f>
        <v>0</v>
      </c>
      <c r="F784" s="304">
        <f>'Net Gen'!K784</f>
        <v>0</v>
      </c>
      <c r="G784" s="304">
        <f>'Net Gen'!N784</f>
        <v>0</v>
      </c>
      <c r="H784" s="304">
        <f>'Net Gen'!O784</f>
        <v>770</v>
      </c>
      <c r="J784" s="124">
        <f t="shared" si="49"/>
        <v>0.5</v>
      </c>
      <c r="K784" s="112">
        <f t="shared" si="50"/>
        <v>0</v>
      </c>
      <c r="L784" s="106">
        <f t="shared" si="51"/>
        <v>385</v>
      </c>
      <c r="M784" s="127">
        <f t="shared" si="52"/>
        <v>0</v>
      </c>
    </row>
    <row r="785" spans="1:13" x14ac:dyDescent="0.2">
      <c r="A785" s="218" t="str">
        <f>'Net Gen'!B785</f>
        <v>ML1KP-Mitchell 1 KP</v>
      </c>
      <c r="B785" s="303">
        <f>'Net Gen'!C785</f>
        <v>44654.583333333336</v>
      </c>
      <c r="C785" s="304" t="str">
        <f>'Net Gen'!P785</f>
        <v>OFFLINE</v>
      </c>
      <c r="D785" s="304">
        <f>'Net Gen'!E785</f>
        <v>0</v>
      </c>
      <c r="E785" s="304">
        <f>'Net Gen'!I785</f>
        <v>0</v>
      </c>
      <c r="F785" s="304">
        <f>'Net Gen'!K785</f>
        <v>0</v>
      </c>
      <c r="G785" s="304">
        <f>'Net Gen'!N785</f>
        <v>0</v>
      </c>
      <c r="H785" s="304">
        <f>'Net Gen'!O785</f>
        <v>770</v>
      </c>
      <c r="J785" s="124">
        <f t="shared" si="49"/>
        <v>0.5</v>
      </c>
      <c r="K785" s="112">
        <f t="shared" si="50"/>
        <v>0</v>
      </c>
      <c r="L785" s="106">
        <f t="shared" si="51"/>
        <v>385</v>
      </c>
      <c r="M785" s="127">
        <f t="shared" si="52"/>
        <v>0</v>
      </c>
    </row>
    <row r="786" spans="1:13" x14ac:dyDescent="0.2">
      <c r="A786" s="218" t="str">
        <f>'Net Gen'!B786</f>
        <v>ML1KP-Mitchell 1 KP</v>
      </c>
      <c r="B786" s="303">
        <f>'Net Gen'!C786</f>
        <v>44654.625</v>
      </c>
      <c r="C786" s="304" t="str">
        <f>'Net Gen'!P786</f>
        <v>OFFLINE</v>
      </c>
      <c r="D786" s="304">
        <f>'Net Gen'!E786</f>
        <v>0</v>
      </c>
      <c r="E786" s="304">
        <f>'Net Gen'!I786</f>
        <v>0</v>
      </c>
      <c r="F786" s="304">
        <f>'Net Gen'!K786</f>
        <v>0</v>
      </c>
      <c r="G786" s="304">
        <f>'Net Gen'!N786</f>
        <v>0</v>
      </c>
      <c r="H786" s="304">
        <f>'Net Gen'!O786</f>
        <v>770</v>
      </c>
      <c r="J786" s="124">
        <f t="shared" si="49"/>
        <v>0.5</v>
      </c>
      <c r="K786" s="112">
        <f t="shared" si="50"/>
        <v>0</v>
      </c>
      <c r="L786" s="106">
        <f t="shared" si="51"/>
        <v>385</v>
      </c>
      <c r="M786" s="127">
        <f t="shared" si="52"/>
        <v>0</v>
      </c>
    </row>
    <row r="787" spans="1:13" x14ac:dyDescent="0.2">
      <c r="A787" s="218" t="str">
        <f>'Net Gen'!B787</f>
        <v>ML1KP-Mitchell 1 KP</v>
      </c>
      <c r="B787" s="303">
        <f>'Net Gen'!C787</f>
        <v>44654.666666666664</v>
      </c>
      <c r="C787" s="304" t="str">
        <f>'Net Gen'!P787</f>
        <v>OFFLINE</v>
      </c>
      <c r="D787" s="304">
        <f>'Net Gen'!E787</f>
        <v>0</v>
      </c>
      <c r="E787" s="304">
        <f>'Net Gen'!I787</f>
        <v>0</v>
      </c>
      <c r="F787" s="304">
        <f>'Net Gen'!K787</f>
        <v>0</v>
      </c>
      <c r="G787" s="304">
        <f>'Net Gen'!N787</f>
        <v>0</v>
      </c>
      <c r="H787" s="304">
        <f>'Net Gen'!O787</f>
        <v>770</v>
      </c>
      <c r="J787" s="124">
        <f t="shared" si="49"/>
        <v>0.5</v>
      </c>
      <c r="K787" s="112">
        <f t="shared" si="50"/>
        <v>0</v>
      </c>
      <c r="L787" s="106">
        <f t="shared" si="51"/>
        <v>385</v>
      </c>
      <c r="M787" s="127">
        <f t="shared" si="52"/>
        <v>0</v>
      </c>
    </row>
    <row r="788" spans="1:13" x14ac:dyDescent="0.2">
      <c r="A788" s="218" t="str">
        <f>'Net Gen'!B788</f>
        <v>ML1KP-Mitchell 1 KP</v>
      </c>
      <c r="B788" s="303">
        <f>'Net Gen'!C788</f>
        <v>44654.708333333336</v>
      </c>
      <c r="C788" s="304" t="str">
        <f>'Net Gen'!P788</f>
        <v>OFFLINE</v>
      </c>
      <c r="D788" s="304">
        <f>'Net Gen'!E788</f>
        <v>0</v>
      </c>
      <c r="E788" s="304">
        <f>'Net Gen'!I788</f>
        <v>0</v>
      </c>
      <c r="F788" s="304">
        <f>'Net Gen'!K788</f>
        <v>0</v>
      </c>
      <c r="G788" s="304">
        <f>'Net Gen'!N788</f>
        <v>0</v>
      </c>
      <c r="H788" s="304">
        <f>'Net Gen'!O788</f>
        <v>770</v>
      </c>
      <c r="J788" s="124">
        <f t="shared" si="49"/>
        <v>0.5</v>
      </c>
      <c r="K788" s="112">
        <f t="shared" si="50"/>
        <v>0</v>
      </c>
      <c r="L788" s="106">
        <f t="shared" si="51"/>
        <v>385</v>
      </c>
      <c r="M788" s="127">
        <f t="shared" si="52"/>
        <v>0</v>
      </c>
    </row>
    <row r="789" spans="1:13" x14ac:dyDescent="0.2">
      <c r="A789" s="218" t="str">
        <f>'Net Gen'!B789</f>
        <v>ML1KP-Mitchell 1 KP</v>
      </c>
      <c r="B789" s="303">
        <f>'Net Gen'!C789</f>
        <v>44654.75</v>
      </c>
      <c r="C789" s="304" t="str">
        <f>'Net Gen'!P789</f>
        <v>OFFLINE</v>
      </c>
      <c r="D789" s="304">
        <f>'Net Gen'!E789</f>
        <v>0</v>
      </c>
      <c r="E789" s="304">
        <f>'Net Gen'!I789</f>
        <v>0</v>
      </c>
      <c r="F789" s="304">
        <f>'Net Gen'!K789</f>
        <v>0</v>
      </c>
      <c r="G789" s="304">
        <f>'Net Gen'!N789</f>
        <v>0</v>
      </c>
      <c r="H789" s="304">
        <f>'Net Gen'!O789</f>
        <v>770</v>
      </c>
      <c r="J789" s="124">
        <f t="shared" si="49"/>
        <v>0.5</v>
      </c>
      <c r="K789" s="112">
        <f t="shared" si="50"/>
        <v>0</v>
      </c>
      <c r="L789" s="106">
        <f t="shared" si="51"/>
        <v>385</v>
      </c>
      <c r="M789" s="127">
        <f t="shared" si="52"/>
        <v>0</v>
      </c>
    </row>
    <row r="790" spans="1:13" x14ac:dyDescent="0.2">
      <c r="A790" s="218" t="str">
        <f>'Net Gen'!B790</f>
        <v>ML1KP-Mitchell 1 KP</v>
      </c>
      <c r="B790" s="303">
        <f>'Net Gen'!C790</f>
        <v>44654.791666666664</v>
      </c>
      <c r="C790" s="304" t="str">
        <f>'Net Gen'!P790</f>
        <v>OFFLINE</v>
      </c>
      <c r="D790" s="304">
        <f>'Net Gen'!E790</f>
        <v>0</v>
      </c>
      <c r="E790" s="304">
        <f>'Net Gen'!I790</f>
        <v>0</v>
      </c>
      <c r="F790" s="304">
        <f>'Net Gen'!K790</f>
        <v>0</v>
      </c>
      <c r="G790" s="304">
        <f>'Net Gen'!N790</f>
        <v>0</v>
      </c>
      <c r="H790" s="304">
        <f>'Net Gen'!O790</f>
        <v>770</v>
      </c>
      <c r="J790" s="124">
        <f t="shared" si="49"/>
        <v>0.5</v>
      </c>
      <c r="K790" s="112">
        <f t="shared" si="50"/>
        <v>0</v>
      </c>
      <c r="L790" s="106">
        <f t="shared" si="51"/>
        <v>385</v>
      </c>
      <c r="M790" s="127">
        <f t="shared" si="52"/>
        <v>0</v>
      </c>
    </row>
    <row r="791" spans="1:13" x14ac:dyDescent="0.2">
      <c r="A791" s="218" t="str">
        <f>'Net Gen'!B791</f>
        <v>ML1KP-Mitchell 1 KP</v>
      </c>
      <c r="B791" s="303">
        <f>'Net Gen'!C791</f>
        <v>44654.833333333336</v>
      </c>
      <c r="C791" s="304" t="str">
        <f>'Net Gen'!P791</f>
        <v>OFFLINE</v>
      </c>
      <c r="D791" s="304">
        <f>'Net Gen'!E791</f>
        <v>0</v>
      </c>
      <c r="E791" s="304">
        <f>'Net Gen'!I791</f>
        <v>0</v>
      </c>
      <c r="F791" s="304">
        <f>'Net Gen'!K791</f>
        <v>0</v>
      </c>
      <c r="G791" s="304">
        <f>'Net Gen'!N791</f>
        <v>0</v>
      </c>
      <c r="H791" s="304">
        <f>'Net Gen'!O791</f>
        <v>770</v>
      </c>
      <c r="J791" s="124">
        <f t="shared" si="49"/>
        <v>0.5</v>
      </c>
      <c r="K791" s="112">
        <f t="shared" si="50"/>
        <v>0</v>
      </c>
      <c r="L791" s="106">
        <f t="shared" si="51"/>
        <v>385</v>
      </c>
      <c r="M791" s="127">
        <f t="shared" si="52"/>
        <v>0</v>
      </c>
    </row>
    <row r="792" spans="1:13" x14ac:dyDescent="0.2">
      <c r="A792" s="218" t="str">
        <f>'Net Gen'!B792</f>
        <v>ML1KP-Mitchell 1 KP</v>
      </c>
      <c r="B792" s="303">
        <f>'Net Gen'!C792</f>
        <v>44654.875</v>
      </c>
      <c r="C792" s="304" t="str">
        <f>'Net Gen'!P792</f>
        <v>OFFLINE</v>
      </c>
      <c r="D792" s="304">
        <f>'Net Gen'!E792</f>
        <v>0</v>
      </c>
      <c r="E792" s="304">
        <f>'Net Gen'!I792</f>
        <v>0</v>
      </c>
      <c r="F792" s="304">
        <f>'Net Gen'!K792</f>
        <v>0</v>
      </c>
      <c r="G792" s="304">
        <f>'Net Gen'!N792</f>
        <v>0</v>
      </c>
      <c r="H792" s="304">
        <f>'Net Gen'!O792</f>
        <v>770</v>
      </c>
      <c r="J792" s="124">
        <f t="shared" si="49"/>
        <v>0.5</v>
      </c>
      <c r="K792" s="112">
        <f t="shared" si="50"/>
        <v>0</v>
      </c>
      <c r="L792" s="106">
        <f t="shared" si="51"/>
        <v>385</v>
      </c>
      <c r="M792" s="127">
        <f t="shared" si="52"/>
        <v>0</v>
      </c>
    </row>
    <row r="793" spans="1:13" x14ac:dyDescent="0.2">
      <c r="A793" s="218" t="str">
        <f>'Net Gen'!B793</f>
        <v>ML1KP-Mitchell 1 KP</v>
      </c>
      <c r="B793" s="303">
        <f>'Net Gen'!C793</f>
        <v>44654.916666666664</v>
      </c>
      <c r="C793" s="304" t="str">
        <f>'Net Gen'!P793</f>
        <v>OFFLINE</v>
      </c>
      <c r="D793" s="304">
        <f>'Net Gen'!E793</f>
        <v>0</v>
      </c>
      <c r="E793" s="304">
        <f>'Net Gen'!I793</f>
        <v>0</v>
      </c>
      <c r="F793" s="304">
        <f>'Net Gen'!K793</f>
        <v>0</v>
      </c>
      <c r="G793" s="304">
        <f>'Net Gen'!N793</f>
        <v>0</v>
      </c>
      <c r="H793" s="304">
        <f>'Net Gen'!O793</f>
        <v>770</v>
      </c>
      <c r="J793" s="124">
        <f t="shared" si="49"/>
        <v>0.5</v>
      </c>
      <c r="K793" s="112">
        <f t="shared" si="50"/>
        <v>0</v>
      </c>
      <c r="L793" s="106">
        <f t="shared" si="51"/>
        <v>385</v>
      </c>
      <c r="M793" s="127">
        <f t="shared" si="52"/>
        <v>0</v>
      </c>
    </row>
    <row r="794" spans="1:13" x14ac:dyDescent="0.2">
      <c r="A794" s="218" t="str">
        <f>'Net Gen'!B794</f>
        <v>ML1KP-Mitchell 1 KP</v>
      </c>
      <c r="B794" s="303">
        <f>'Net Gen'!C794</f>
        <v>44654.958333333336</v>
      </c>
      <c r="C794" s="304" t="str">
        <f>'Net Gen'!P794</f>
        <v>OFFLINE</v>
      </c>
      <c r="D794" s="304">
        <f>'Net Gen'!E794</f>
        <v>0</v>
      </c>
      <c r="E794" s="304">
        <f>'Net Gen'!I794</f>
        <v>0</v>
      </c>
      <c r="F794" s="304">
        <f>'Net Gen'!K794</f>
        <v>0</v>
      </c>
      <c r="G794" s="304">
        <f>'Net Gen'!N794</f>
        <v>0</v>
      </c>
      <c r="H794" s="304">
        <f>'Net Gen'!O794</f>
        <v>770</v>
      </c>
      <c r="J794" s="124">
        <f t="shared" si="49"/>
        <v>0.5</v>
      </c>
      <c r="K794" s="112">
        <f t="shared" si="50"/>
        <v>0</v>
      </c>
      <c r="L794" s="106">
        <f t="shared" si="51"/>
        <v>385</v>
      </c>
      <c r="M794" s="127">
        <f t="shared" si="52"/>
        <v>0</v>
      </c>
    </row>
    <row r="795" spans="1:13" x14ac:dyDescent="0.2">
      <c r="A795" s="218" t="str">
        <f>'Net Gen'!B795</f>
        <v>ML1KP-Mitchell 1 KP</v>
      </c>
      <c r="B795" s="303">
        <f>'Net Gen'!C795</f>
        <v>44655</v>
      </c>
      <c r="C795" s="304" t="str">
        <f>'Net Gen'!P795</f>
        <v>OFFLINE</v>
      </c>
      <c r="D795" s="304">
        <f>'Net Gen'!E795</f>
        <v>0</v>
      </c>
      <c r="E795" s="304">
        <f>'Net Gen'!I795</f>
        <v>0</v>
      </c>
      <c r="F795" s="304">
        <f>'Net Gen'!K795</f>
        <v>0</v>
      </c>
      <c r="G795" s="304">
        <f>'Net Gen'!N795</f>
        <v>0</v>
      </c>
      <c r="H795" s="304">
        <f>'Net Gen'!O795</f>
        <v>770</v>
      </c>
      <c r="J795" s="124">
        <f t="shared" si="49"/>
        <v>0.5</v>
      </c>
      <c r="K795" s="112">
        <f t="shared" si="50"/>
        <v>0</v>
      </c>
      <c r="L795" s="106">
        <f t="shared" si="51"/>
        <v>385</v>
      </c>
      <c r="M795" s="127">
        <f t="shared" si="52"/>
        <v>0</v>
      </c>
    </row>
    <row r="796" spans="1:13" x14ac:dyDescent="0.2">
      <c r="A796" s="218" t="str">
        <f>'Net Gen'!B796</f>
        <v>ML1KP-Mitchell 1 KP</v>
      </c>
      <c r="B796" s="303">
        <f>'Net Gen'!C796</f>
        <v>44655.041666666664</v>
      </c>
      <c r="C796" s="304" t="str">
        <f>'Net Gen'!P796</f>
        <v>OFFLINE</v>
      </c>
      <c r="D796" s="304">
        <f>'Net Gen'!E796</f>
        <v>0</v>
      </c>
      <c r="E796" s="304">
        <f>'Net Gen'!I796</f>
        <v>0</v>
      </c>
      <c r="F796" s="304">
        <f>'Net Gen'!K796</f>
        <v>0</v>
      </c>
      <c r="G796" s="304">
        <f>'Net Gen'!N796</f>
        <v>0</v>
      </c>
      <c r="H796" s="304">
        <f>'Net Gen'!O796</f>
        <v>770</v>
      </c>
      <c r="J796" s="124">
        <f t="shared" si="49"/>
        <v>0.5</v>
      </c>
      <c r="K796" s="112">
        <f t="shared" si="50"/>
        <v>0</v>
      </c>
      <c r="L796" s="106">
        <f t="shared" si="51"/>
        <v>385</v>
      </c>
      <c r="M796" s="127">
        <f t="shared" si="52"/>
        <v>0</v>
      </c>
    </row>
    <row r="797" spans="1:13" x14ac:dyDescent="0.2">
      <c r="A797" s="218" t="str">
        <f>'Net Gen'!B797</f>
        <v>ML1KP-Mitchell 1 KP</v>
      </c>
      <c r="B797" s="303">
        <f>'Net Gen'!C797</f>
        <v>44655.083333333336</v>
      </c>
      <c r="C797" s="304" t="str">
        <f>'Net Gen'!P797</f>
        <v>OFFLINE</v>
      </c>
      <c r="D797" s="304">
        <f>'Net Gen'!E797</f>
        <v>0</v>
      </c>
      <c r="E797" s="304">
        <f>'Net Gen'!I797</f>
        <v>0</v>
      </c>
      <c r="F797" s="304">
        <f>'Net Gen'!K797</f>
        <v>0</v>
      </c>
      <c r="G797" s="304">
        <f>'Net Gen'!N797</f>
        <v>0</v>
      </c>
      <c r="H797" s="304">
        <f>'Net Gen'!O797</f>
        <v>770</v>
      </c>
      <c r="J797" s="124">
        <f t="shared" si="49"/>
        <v>0.5</v>
      </c>
      <c r="K797" s="112">
        <f t="shared" si="50"/>
        <v>0</v>
      </c>
      <c r="L797" s="106">
        <f t="shared" si="51"/>
        <v>385</v>
      </c>
      <c r="M797" s="127">
        <f t="shared" si="52"/>
        <v>0</v>
      </c>
    </row>
    <row r="798" spans="1:13" x14ac:dyDescent="0.2">
      <c r="A798" s="218" t="str">
        <f>'Net Gen'!B798</f>
        <v>ML1KP-Mitchell 1 KP</v>
      </c>
      <c r="B798" s="303">
        <f>'Net Gen'!C798</f>
        <v>44655.125</v>
      </c>
      <c r="C798" s="304" t="str">
        <f>'Net Gen'!P798</f>
        <v>OFFLINE</v>
      </c>
      <c r="D798" s="304">
        <f>'Net Gen'!E798</f>
        <v>0</v>
      </c>
      <c r="E798" s="304">
        <f>'Net Gen'!I798</f>
        <v>0</v>
      </c>
      <c r="F798" s="304">
        <f>'Net Gen'!K798</f>
        <v>0</v>
      </c>
      <c r="G798" s="304">
        <f>'Net Gen'!N798</f>
        <v>0</v>
      </c>
      <c r="H798" s="304">
        <f>'Net Gen'!O798</f>
        <v>770</v>
      </c>
      <c r="J798" s="124">
        <f t="shared" si="49"/>
        <v>0.5</v>
      </c>
      <c r="K798" s="112">
        <f t="shared" si="50"/>
        <v>0</v>
      </c>
      <c r="L798" s="106">
        <f t="shared" si="51"/>
        <v>385</v>
      </c>
      <c r="M798" s="127">
        <f t="shared" si="52"/>
        <v>0</v>
      </c>
    </row>
    <row r="799" spans="1:13" x14ac:dyDescent="0.2">
      <c r="A799" s="218" t="str">
        <f>'Net Gen'!B799</f>
        <v>ML1KP-Mitchell 1 KP</v>
      </c>
      <c r="B799" s="303">
        <f>'Net Gen'!C799</f>
        <v>44655.166666666664</v>
      </c>
      <c r="C799" s="304" t="str">
        <f>'Net Gen'!P799</f>
        <v>OFFLINE</v>
      </c>
      <c r="D799" s="304">
        <f>'Net Gen'!E799</f>
        <v>0</v>
      </c>
      <c r="E799" s="304">
        <f>'Net Gen'!I799</f>
        <v>0</v>
      </c>
      <c r="F799" s="304">
        <f>'Net Gen'!K799</f>
        <v>0</v>
      </c>
      <c r="G799" s="304">
        <f>'Net Gen'!N799</f>
        <v>0</v>
      </c>
      <c r="H799" s="304">
        <f>'Net Gen'!O799</f>
        <v>770</v>
      </c>
      <c r="J799" s="124">
        <f t="shared" si="49"/>
        <v>0.5</v>
      </c>
      <c r="K799" s="112">
        <f t="shared" si="50"/>
        <v>0</v>
      </c>
      <c r="L799" s="106">
        <f t="shared" si="51"/>
        <v>385</v>
      </c>
      <c r="M799" s="127">
        <f t="shared" si="52"/>
        <v>0</v>
      </c>
    </row>
    <row r="800" spans="1:13" x14ac:dyDescent="0.2">
      <c r="A800" s="218" t="str">
        <f>'Net Gen'!B800</f>
        <v>ML1KP-Mitchell 1 KP</v>
      </c>
      <c r="B800" s="303">
        <f>'Net Gen'!C800</f>
        <v>44655.208333333336</v>
      </c>
      <c r="C800" s="304" t="str">
        <f>'Net Gen'!P800</f>
        <v>OFFLINE</v>
      </c>
      <c r="D800" s="304">
        <f>'Net Gen'!E800</f>
        <v>0</v>
      </c>
      <c r="E800" s="304">
        <f>'Net Gen'!I800</f>
        <v>0</v>
      </c>
      <c r="F800" s="304">
        <f>'Net Gen'!K800</f>
        <v>0</v>
      </c>
      <c r="G800" s="304">
        <f>'Net Gen'!N800</f>
        <v>0</v>
      </c>
      <c r="H800" s="304">
        <f>'Net Gen'!O800</f>
        <v>770</v>
      </c>
      <c r="J800" s="124">
        <f t="shared" si="49"/>
        <v>0.5</v>
      </c>
      <c r="K800" s="112">
        <f t="shared" si="50"/>
        <v>0</v>
      </c>
      <c r="L800" s="106">
        <f t="shared" si="51"/>
        <v>385</v>
      </c>
      <c r="M800" s="127">
        <f t="shared" si="52"/>
        <v>0</v>
      </c>
    </row>
    <row r="801" spans="1:13" x14ac:dyDescent="0.2">
      <c r="A801" s="218" t="str">
        <f>'Net Gen'!B801</f>
        <v>ML1KP-Mitchell 1 KP</v>
      </c>
      <c r="B801" s="303">
        <f>'Net Gen'!C801</f>
        <v>44655.25</v>
      </c>
      <c r="C801" s="304" t="str">
        <f>'Net Gen'!P801</f>
        <v>OFFLINE</v>
      </c>
      <c r="D801" s="304">
        <f>'Net Gen'!E801</f>
        <v>0</v>
      </c>
      <c r="E801" s="304">
        <f>'Net Gen'!I801</f>
        <v>0</v>
      </c>
      <c r="F801" s="304">
        <f>'Net Gen'!K801</f>
        <v>0</v>
      </c>
      <c r="G801" s="304">
        <f>'Net Gen'!N801</f>
        <v>0</v>
      </c>
      <c r="H801" s="304">
        <f>'Net Gen'!O801</f>
        <v>770</v>
      </c>
      <c r="J801" s="124">
        <f t="shared" si="49"/>
        <v>0.5</v>
      </c>
      <c r="K801" s="112">
        <f t="shared" si="50"/>
        <v>0</v>
      </c>
      <c r="L801" s="106">
        <f t="shared" si="51"/>
        <v>385</v>
      </c>
      <c r="M801" s="127">
        <f t="shared" si="52"/>
        <v>0</v>
      </c>
    </row>
    <row r="802" spans="1:13" x14ac:dyDescent="0.2">
      <c r="A802" s="218" t="str">
        <f>'Net Gen'!B802</f>
        <v>ML1KP-Mitchell 1 KP</v>
      </c>
      <c r="B802" s="303">
        <f>'Net Gen'!C802</f>
        <v>44655.291666666664</v>
      </c>
      <c r="C802" s="304" t="str">
        <f>'Net Gen'!P802</f>
        <v>OFFLINE</v>
      </c>
      <c r="D802" s="304">
        <f>'Net Gen'!E802</f>
        <v>0</v>
      </c>
      <c r="E802" s="304">
        <f>'Net Gen'!I802</f>
        <v>0</v>
      </c>
      <c r="F802" s="304">
        <f>'Net Gen'!K802</f>
        <v>0</v>
      </c>
      <c r="G802" s="304">
        <f>'Net Gen'!N802</f>
        <v>0</v>
      </c>
      <c r="H802" s="304">
        <f>'Net Gen'!O802</f>
        <v>770</v>
      </c>
      <c r="J802" s="124">
        <f t="shared" si="49"/>
        <v>0.5</v>
      </c>
      <c r="K802" s="112">
        <f t="shared" si="50"/>
        <v>0</v>
      </c>
      <c r="L802" s="106">
        <f t="shared" si="51"/>
        <v>385</v>
      </c>
      <c r="M802" s="127">
        <f t="shared" si="52"/>
        <v>0</v>
      </c>
    </row>
    <row r="803" spans="1:13" x14ac:dyDescent="0.2">
      <c r="A803" s="218" t="str">
        <f>'Net Gen'!B803</f>
        <v>ML1KP-Mitchell 1 KP</v>
      </c>
      <c r="B803" s="303">
        <f>'Net Gen'!C803</f>
        <v>44655.333333333336</v>
      </c>
      <c r="C803" s="304" t="str">
        <f>'Net Gen'!P803</f>
        <v>OFFLINE</v>
      </c>
      <c r="D803" s="304">
        <f>'Net Gen'!E803</f>
        <v>0</v>
      </c>
      <c r="E803" s="304">
        <f>'Net Gen'!I803</f>
        <v>0</v>
      </c>
      <c r="F803" s="304">
        <f>'Net Gen'!K803</f>
        <v>0</v>
      </c>
      <c r="G803" s="304">
        <f>'Net Gen'!N803</f>
        <v>0</v>
      </c>
      <c r="H803" s="304">
        <f>'Net Gen'!O803</f>
        <v>770</v>
      </c>
      <c r="J803" s="124">
        <f t="shared" si="49"/>
        <v>0.5</v>
      </c>
      <c r="K803" s="112">
        <f t="shared" si="50"/>
        <v>0</v>
      </c>
      <c r="L803" s="106">
        <f t="shared" si="51"/>
        <v>385</v>
      </c>
      <c r="M803" s="127">
        <f t="shared" si="52"/>
        <v>0</v>
      </c>
    </row>
    <row r="804" spans="1:13" x14ac:dyDescent="0.2">
      <c r="A804" s="218" t="str">
        <f>'Net Gen'!B804</f>
        <v>ML1KP-Mitchell 1 KP</v>
      </c>
      <c r="B804" s="303">
        <f>'Net Gen'!C804</f>
        <v>44655.375</v>
      </c>
      <c r="C804" s="304" t="str">
        <f>'Net Gen'!P804</f>
        <v>OFFLINE</v>
      </c>
      <c r="D804" s="304">
        <f>'Net Gen'!E804</f>
        <v>0</v>
      </c>
      <c r="E804" s="304">
        <f>'Net Gen'!I804</f>
        <v>0</v>
      </c>
      <c r="F804" s="304">
        <f>'Net Gen'!K804</f>
        <v>0</v>
      </c>
      <c r="G804" s="304">
        <f>'Net Gen'!N804</f>
        <v>0</v>
      </c>
      <c r="H804" s="304">
        <f>'Net Gen'!O804</f>
        <v>770</v>
      </c>
      <c r="J804" s="124">
        <f t="shared" si="49"/>
        <v>0.5</v>
      </c>
      <c r="K804" s="112">
        <f t="shared" si="50"/>
        <v>0</v>
      </c>
      <c r="L804" s="106">
        <f t="shared" si="51"/>
        <v>385</v>
      </c>
      <c r="M804" s="127">
        <f t="shared" si="52"/>
        <v>0</v>
      </c>
    </row>
    <row r="805" spans="1:13" x14ac:dyDescent="0.2">
      <c r="A805" s="218" t="str">
        <f>'Net Gen'!B805</f>
        <v>ML1KP-Mitchell 1 KP</v>
      </c>
      <c r="B805" s="303">
        <f>'Net Gen'!C805</f>
        <v>44655.416666666664</v>
      </c>
      <c r="C805" s="304" t="str">
        <f>'Net Gen'!P805</f>
        <v>OFFLINE</v>
      </c>
      <c r="D805" s="304">
        <f>'Net Gen'!E805</f>
        <v>0</v>
      </c>
      <c r="E805" s="304">
        <f>'Net Gen'!I805</f>
        <v>0</v>
      </c>
      <c r="F805" s="304">
        <f>'Net Gen'!K805</f>
        <v>0</v>
      </c>
      <c r="G805" s="304">
        <f>'Net Gen'!N805</f>
        <v>0</v>
      </c>
      <c r="H805" s="304">
        <f>'Net Gen'!O805</f>
        <v>770</v>
      </c>
      <c r="J805" s="124">
        <f t="shared" si="49"/>
        <v>0.5</v>
      </c>
      <c r="K805" s="112">
        <f t="shared" si="50"/>
        <v>0</v>
      </c>
      <c r="L805" s="106">
        <f t="shared" si="51"/>
        <v>385</v>
      </c>
      <c r="M805" s="127">
        <f t="shared" si="52"/>
        <v>0</v>
      </c>
    </row>
    <row r="806" spans="1:13" x14ac:dyDescent="0.2">
      <c r="A806" s="218" t="str">
        <f>'Net Gen'!B806</f>
        <v>ML1KP-Mitchell 1 KP</v>
      </c>
      <c r="B806" s="303">
        <f>'Net Gen'!C806</f>
        <v>44655.458333333336</v>
      </c>
      <c r="C806" s="304" t="str">
        <f>'Net Gen'!P806</f>
        <v>OFFLINE</v>
      </c>
      <c r="D806" s="304">
        <f>'Net Gen'!E806</f>
        <v>0</v>
      </c>
      <c r="E806" s="304">
        <f>'Net Gen'!I806</f>
        <v>0</v>
      </c>
      <c r="F806" s="304">
        <f>'Net Gen'!K806</f>
        <v>0</v>
      </c>
      <c r="G806" s="304">
        <f>'Net Gen'!N806</f>
        <v>0</v>
      </c>
      <c r="H806" s="304">
        <f>'Net Gen'!O806</f>
        <v>770</v>
      </c>
      <c r="J806" s="124">
        <f t="shared" si="49"/>
        <v>0.5</v>
      </c>
      <c r="K806" s="112">
        <f t="shared" si="50"/>
        <v>0</v>
      </c>
      <c r="L806" s="106">
        <f t="shared" si="51"/>
        <v>385</v>
      </c>
      <c r="M806" s="127">
        <f t="shared" si="52"/>
        <v>0</v>
      </c>
    </row>
    <row r="807" spans="1:13" x14ac:dyDescent="0.2">
      <c r="A807" s="218" t="str">
        <f>'Net Gen'!B807</f>
        <v>ML1KP-Mitchell 1 KP</v>
      </c>
      <c r="B807" s="303">
        <f>'Net Gen'!C807</f>
        <v>44655.5</v>
      </c>
      <c r="C807" s="304" t="str">
        <f>'Net Gen'!P807</f>
        <v>OFFLINE</v>
      </c>
      <c r="D807" s="304">
        <f>'Net Gen'!E807</f>
        <v>0</v>
      </c>
      <c r="E807" s="304">
        <f>'Net Gen'!I807</f>
        <v>0</v>
      </c>
      <c r="F807" s="304">
        <f>'Net Gen'!K807</f>
        <v>0</v>
      </c>
      <c r="G807" s="304">
        <f>'Net Gen'!N807</f>
        <v>0</v>
      </c>
      <c r="H807" s="304">
        <f>'Net Gen'!O807</f>
        <v>770</v>
      </c>
      <c r="J807" s="124">
        <f t="shared" si="49"/>
        <v>0.5</v>
      </c>
      <c r="K807" s="112">
        <f t="shared" si="50"/>
        <v>0</v>
      </c>
      <c r="L807" s="106">
        <f t="shared" si="51"/>
        <v>385</v>
      </c>
      <c r="M807" s="127">
        <f t="shared" si="52"/>
        <v>0</v>
      </c>
    </row>
    <row r="808" spans="1:13" x14ac:dyDescent="0.2">
      <c r="A808" s="218" t="str">
        <f>'Net Gen'!B808</f>
        <v>ML1KP-Mitchell 1 KP</v>
      </c>
      <c r="B808" s="303">
        <f>'Net Gen'!C808</f>
        <v>44655.541666666664</v>
      </c>
      <c r="C808" s="304" t="str">
        <f>'Net Gen'!P808</f>
        <v>OFFLINE</v>
      </c>
      <c r="D808" s="304">
        <f>'Net Gen'!E808</f>
        <v>0</v>
      </c>
      <c r="E808" s="304">
        <f>'Net Gen'!I808</f>
        <v>0</v>
      </c>
      <c r="F808" s="304">
        <f>'Net Gen'!K808</f>
        <v>0</v>
      </c>
      <c r="G808" s="304">
        <f>'Net Gen'!N808</f>
        <v>0</v>
      </c>
      <c r="H808" s="304">
        <f>'Net Gen'!O808</f>
        <v>770</v>
      </c>
      <c r="J808" s="124">
        <f t="shared" si="49"/>
        <v>0.5</v>
      </c>
      <c r="K808" s="112">
        <f t="shared" si="50"/>
        <v>0</v>
      </c>
      <c r="L808" s="106">
        <f t="shared" si="51"/>
        <v>385</v>
      </c>
      <c r="M808" s="127">
        <f t="shared" si="52"/>
        <v>0</v>
      </c>
    </row>
    <row r="809" spans="1:13" x14ac:dyDescent="0.2">
      <c r="A809" s="218" t="str">
        <f>'Net Gen'!B809</f>
        <v>ML1KP-Mitchell 1 KP</v>
      </c>
      <c r="B809" s="303">
        <f>'Net Gen'!C809</f>
        <v>44655.583333333336</v>
      </c>
      <c r="C809" s="304" t="str">
        <f>'Net Gen'!P809</f>
        <v>OFFLINE</v>
      </c>
      <c r="D809" s="304">
        <f>'Net Gen'!E809</f>
        <v>0</v>
      </c>
      <c r="E809" s="304">
        <f>'Net Gen'!I809</f>
        <v>0</v>
      </c>
      <c r="F809" s="304">
        <f>'Net Gen'!K809</f>
        <v>0</v>
      </c>
      <c r="G809" s="304">
        <f>'Net Gen'!N809</f>
        <v>0</v>
      </c>
      <c r="H809" s="304">
        <f>'Net Gen'!O809</f>
        <v>770</v>
      </c>
      <c r="J809" s="124">
        <f t="shared" si="49"/>
        <v>0.5</v>
      </c>
      <c r="K809" s="112">
        <f t="shared" si="50"/>
        <v>0</v>
      </c>
      <c r="L809" s="106">
        <f t="shared" si="51"/>
        <v>385</v>
      </c>
      <c r="M809" s="127">
        <f t="shared" si="52"/>
        <v>0</v>
      </c>
    </row>
    <row r="810" spans="1:13" x14ac:dyDescent="0.2">
      <c r="A810" s="218" t="str">
        <f>'Net Gen'!B810</f>
        <v>ML1KP-Mitchell 1 KP</v>
      </c>
      <c r="B810" s="303">
        <f>'Net Gen'!C810</f>
        <v>44655.625</v>
      </c>
      <c r="C810" s="304" t="str">
        <f>'Net Gen'!P810</f>
        <v>OFFLINE</v>
      </c>
      <c r="D810" s="304">
        <f>'Net Gen'!E810</f>
        <v>0</v>
      </c>
      <c r="E810" s="304">
        <f>'Net Gen'!I810</f>
        <v>0</v>
      </c>
      <c r="F810" s="304">
        <f>'Net Gen'!K810</f>
        <v>0</v>
      </c>
      <c r="G810" s="304">
        <f>'Net Gen'!N810</f>
        <v>0</v>
      </c>
      <c r="H810" s="304">
        <f>'Net Gen'!O810</f>
        <v>770</v>
      </c>
      <c r="J810" s="124">
        <f t="shared" si="49"/>
        <v>0.5</v>
      </c>
      <c r="K810" s="112">
        <f t="shared" si="50"/>
        <v>0</v>
      </c>
      <c r="L810" s="106">
        <f t="shared" si="51"/>
        <v>385</v>
      </c>
      <c r="M810" s="127">
        <f t="shared" si="52"/>
        <v>0</v>
      </c>
    </row>
    <row r="811" spans="1:13" x14ac:dyDescent="0.2">
      <c r="A811" s="218" t="str">
        <f>'Net Gen'!B811</f>
        <v>ML1KP-Mitchell 1 KP</v>
      </c>
      <c r="B811" s="303">
        <f>'Net Gen'!C811</f>
        <v>44655.666666666664</v>
      </c>
      <c r="C811" s="304" t="str">
        <f>'Net Gen'!P811</f>
        <v>OFFLINE</v>
      </c>
      <c r="D811" s="304">
        <f>'Net Gen'!E811</f>
        <v>0</v>
      </c>
      <c r="E811" s="304">
        <f>'Net Gen'!I811</f>
        <v>0</v>
      </c>
      <c r="F811" s="304">
        <f>'Net Gen'!K811</f>
        <v>0</v>
      </c>
      <c r="G811" s="304">
        <f>'Net Gen'!N811</f>
        <v>0</v>
      </c>
      <c r="H811" s="304">
        <f>'Net Gen'!O811</f>
        <v>770</v>
      </c>
      <c r="J811" s="124">
        <f t="shared" si="49"/>
        <v>0.5</v>
      </c>
      <c r="K811" s="112">
        <f t="shared" si="50"/>
        <v>0</v>
      </c>
      <c r="L811" s="106">
        <f t="shared" si="51"/>
        <v>385</v>
      </c>
      <c r="M811" s="127">
        <f t="shared" si="52"/>
        <v>0</v>
      </c>
    </row>
    <row r="812" spans="1:13" x14ac:dyDescent="0.2">
      <c r="A812" s="218" t="str">
        <f>'Net Gen'!B812</f>
        <v>ML1KP-Mitchell 1 KP</v>
      </c>
      <c r="B812" s="303">
        <f>'Net Gen'!C812</f>
        <v>44655.708333333336</v>
      </c>
      <c r="C812" s="304" t="str">
        <f>'Net Gen'!P812</f>
        <v>OFFLINE</v>
      </c>
      <c r="D812" s="304">
        <f>'Net Gen'!E812</f>
        <v>0</v>
      </c>
      <c r="E812" s="304">
        <f>'Net Gen'!I812</f>
        <v>0</v>
      </c>
      <c r="F812" s="304">
        <f>'Net Gen'!K812</f>
        <v>0</v>
      </c>
      <c r="G812" s="304">
        <f>'Net Gen'!N812</f>
        <v>0</v>
      </c>
      <c r="H812" s="304">
        <f>'Net Gen'!O812</f>
        <v>770</v>
      </c>
      <c r="J812" s="124">
        <f t="shared" si="49"/>
        <v>0.5</v>
      </c>
      <c r="K812" s="112">
        <f t="shared" si="50"/>
        <v>0</v>
      </c>
      <c r="L812" s="106">
        <f t="shared" si="51"/>
        <v>385</v>
      </c>
      <c r="M812" s="127">
        <f t="shared" si="52"/>
        <v>0</v>
      </c>
    </row>
    <row r="813" spans="1:13" x14ac:dyDescent="0.2">
      <c r="A813" s="218" t="str">
        <f>'Net Gen'!B813</f>
        <v>ML1KP-Mitchell 1 KP</v>
      </c>
      <c r="B813" s="303">
        <f>'Net Gen'!C813</f>
        <v>44655.75</v>
      </c>
      <c r="C813" s="304" t="str">
        <f>'Net Gen'!P813</f>
        <v>OFFLINE</v>
      </c>
      <c r="D813" s="304">
        <f>'Net Gen'!E813</f>
        <v>0</v>
      </c>
      <c r="E813" s="304">
        <f>'Net Gen'!I813</f>
        <v>0</v>
      </c>
      <c r="F813" s="304">
        <f>'Net Gen'!K813</f>
        <v>0</v>
      </c>
      <c r="G813" s="304">
        <f>'Net Gen'!N813</f>
        <v>0</v>
      </c>
      <c r="H813" s="304">
        <f>'Net Gen'!O813</f>
        <v>770</v>
      </c>
      <c r="J813" s="124">
        <f t="shared" si="49"/>
        <v>0.5</v>
      </c>
      <c r="K813" s="112">
        <f t="shared" si="50"/>
        <v>0</v>
      </c>
      <c r="L813" s="106">
        <f t="shared" si="51"/>
        <v>385</v>
      </c>
      <c r="M813" s="127">
        <f t="shared" si="52"/>
        <v>0</v>
      </c>
    </row>
    <row r="814" spans="1:13" x14ac:dyDescent="0.2">
      <c r="A814" s="218" t="str">
        <f>'Net Gen'!B814</f>
        <v>ML1KP-Mitchell 1 KP</v>
      </c>
      <c r="B814" s="303">
        <f>'Net Gen'!C814</f>
        <v>44655.791666666664</v>
      </c>
      <c r="C814" s="304" t="str">
        <f>'Net Gen'!P814</f>
        <v>OFFLINE</v>
      </c>
      <c r="D814" s="304">
        <f>'Net Gen'!E814</f>
        <v>0</v>
      </c>
      <c r="E814" s="304">
        <f>'Net Gen'!I814</f>
        <v>0</v>
      </c>
      <c r="F814" s="304">
        <f>'Net Gen'!K814</f>
        <v>0</v>
      </c>
      <c r="G814" s="304">
        <f>'Net Gen'!N814</f>
        <v>0</v>
      </c>
      <c r="H814" s="304">
        <f>'Net Gen'!O814</f>
        <v>770</v>
      </c>
      <c r="J814" s="124">
        <f t="shared" si="49"/>
        <v>0.5</v>
      </c>
      <c r="K814" s="112">
        <f t="shared" si="50"/>
        <v>0</v>
      </c>
      <c r="L814" s="106">
        <f t="shared" si="51"/>
        <v>385</v>
      </c>
      <c r="M814" s="127">
        <f t="shared" si="52"/>
        <v>0</v>
      </c>
    </row>
    <row r="815" spans="1:13" x14ac:dyDescent="0.2">
      <c r="A815" s="218" t="str">
        <f>'Net Gen'!B815</f>
        <v>ML1KP-Mitchell 1 KP</v>
      </c>
      <c r="B815" s="303">
        <f>'Net Gen'!C815</f>
        <v>44655.833333333336</v>
      </c>
      <c r="C815" s="304" t="str">
        <f>'Net Gen'!P815</f>
        <v>OFFLINE</v>
      </c>
      <c r="D815" s="304">
        <f>'Net Gen'!E815</f>
        <v>0</v>
      </c>
      <c r="E815" s="304">
        <f>'Net Gen'!I815</f>
        <v>0</v>
      </c>
      <c r="F815" s="304">
        <f>'Net Gen'!K815</f>
        <v>0</v>
      </c>
      <c r="G815" s="304">
        <f>'Net Gen'!N815</f>
        <v>0</v>
      </c>
      <c r="H815" s="304">
        <f>'Net Gen'!O815</f>
        <v>770</v>
      </c>
      <c r="J815" s="124">
        <f t="shared" si="49"/>
        <v>0.5</v>
      </c>
      <c r="K815" s="112">
        <f t="shared" si="50"/>
        <v>0</v>
      </c>
      <c r="L815" s="106">
        <f t="shared" si="51"/>
        <v>385</v>
      </c>
      <c r="M815" s="127">
        <f t="shared" si="52"/>
        <v>0</v>
      </c>
    </row>
    <row r="816" spans="1:13" x14ac:dyDescent="0.2">
      <c r="A816" s="218" t="str">
        <f>'Net Gen'!B816</f>
        <v>ML1KP-Mitchell 1 KP</v>
      </c>
      <c r="B816" s="303">
        <f>'Net Gen'!C816</f>
        <v>44655.875</v>
      </c>
      <c r="C816" s="304" t="str">
        <f>'Net Gen'!P816</f>
        <v>OFFLINE</v>
      </c>
      <c r="D816" s="304">
        <f>'Net Gen'!E816</f>
        <v>0</v>
      </c>
      <c r="E816" s="304">
        <f>'Net Gen'!I816</f>
        <v>0</v>
      </c>
      <c r="F816" s="304">
        <f>'Net Gen'!K816</f>
        <v>0</v>
      </c>
      <c r="G816" s="304">
        <f>'Net Gen'!N816</f>
        <v>0</v>
      </c>
      <c r="H816" s="304">
        <f>'Net Gen'!O816</f>
        <v>770</v>
      </c>
      <c r="J816" s="124">
        <f t="shared" si="49"/>
        <v>0.5</v>
      </c>
      <c r="K816" s="112">
        <f t="shared" si="50"/>
        <v>0</v>
      </c>
      <c r="L816" s="106">
        <f t="shared" si="51"/>
        <v>385</v>
      </c>
      <c r="M816" s="127">
        <f t="shared" si="52"/>
        <v>0</v>
      </c>
    </row>
    <row r="817" spans="1:13" x14ac:dyDescent="0.2">
      <c r="A817" s="218" t="str">
        <f>'Net Gen'!B817</f>
        <v>ML1KP-Mitchell 1 KP</v>
      </c>
      <c r="B817" s="303">
        <f>'Net Gen'!C817</f>
        <v>44655.916666666664</v>
      </c>
      <c r="C817" s="304" t="str">
        <f>'Net Gen'!P817</f>
        <v>OFFLINE</v>
      </c>
      <c r="D817" s="304">
        <f>'Net Gen'!E817</f>
        <v>0</v>
      </c>
      <c r="E817" s="304">
        <f>'Net Gen'!I817</f>
        <v>0</v>
      </c>
      <c r="F817" s="304">
        <f>'Net Gen'!K817</f>
        <v>0</v>
      </c>
      <c r="G817" s="304">
        <f>'Net Gen'!N817</f>
        <v>0</v>
      </c>
      <c r="H817" s="304">
        <f>'Net Gen'!O817</f>
        <v>770</v>
      </c>
      <c r="J817" s="124">
        <f t="shared" si="49"/>
        <v>0.5</v>
      </c>
      <c r="K817" s="112">
        <f t="shared" si="50"/>
        <v>0</v>
      </c>
      <c r="L817" s="106">
        <f t="shared" si="51"/>
        <v>385</v>
      </c>
      <c r="M817" s="127">
        <f t="shared" si="52"/>
        <v>0</v>
      </c>
    </row>
    <row r="818" spans="1:13" x14ac:dyDescent="0.2">
      <c r="A818" s="218" t="str">
        <f>'Net Gen'!B818</f>
        <v>ML1KP-Mitchell 1 KP</v>
      </c>
      <c r="B818" s="303">
        <f>'Net Gen'!C818</f>
        <v>44655.958333333336</v>
      </c>
      <c r="C818" s="304" t="str">
        <f>'Net Gen'!P818</f>
        <v>OFFLINE</v>
      </c>
      <c r="D818" s="304">
        <f>'Net Gen'!E818</f>
        <v>0</v>
      </c>
      <c r="E818" s="304">
        <f>'Net Gen'!I818</f>
        <v>0</v>
      </c>
      <c r="F818" s="304">
        <f>'Net Gen'!K818</f>
        <v>0</v>
      </c>
      <c r="G818" s="304">
        <f>'Net Gen'!N818</f>
        <v>0</v>
      </c>
      <c r="H818" s="304">
        <f>'Net Gen'!O818</f>
        <v>770</v>
      </c>
      <c r="J818" s="124">
        <f t="shared" si="49"/>
        <v>0.5</v>
      </c>
      <c r="K818" s="112">
        <f t="shared" si="50"/>
        <v>0</v>
      </c>
      <c r="L818" s="106">
        <f t="shared" si="51"/>
        <v>385</v>
      </c>
      <c r="M818" s="127">
        <f t="shared" si="52"/>
        <v>0</v>
      </c>
    </row>
    <row r="819" spans="1:13" x14ac:dyDescent="0.2">
      <c r="A819" s="218" t="str">
        <f>'Net Gen'!B819</f>
        <v>ML1KP-Mitchell 1 KP</v>
      </c>
      <c r="B819" s="303">
        <f>'Net Gen'!C819</f>
        <v>44656</v>
      </c>
      <c r="C819" s="304" t="str">
        <f>'Net Gen'!P819</f>
        <v>OFFLINE</v>
      </c>
      <c r="D819" s="304">
        <f>'Net Gen'!E819</f>
        <v>0</v>
      </c>
      <c r="E819" s="304">
        <f>'Net Gen'!I819</f>
        <v>0</v>
      </c>
      <c r="F819" s="304">
        <f>'Net Gen'!K819</f>
        <v>0</v>
      </c>
      <c r="G819" s="304">
        <f>'Net Gen'!N819</f>
        <v>0</v>
      </c>
      <c r="H819" s="304">
        <f>'Net Gen'!O819</f>
        <v>770</v>
      </c>
      <c r="J819" s="124">
        <f t="shared" si="49"/>
        <v>0.5</v>
      </c>
      <c r="K819" s="112">
        <f t="shared" si="50"/>
        <v>0</v>
      </c>
      <c r="L819" s="106">
        <f t="shared" si="51"/>
        <v>385</v>
      </c>
      <c r="M819" s="127">
        <f t="shared" si="52"/>
        <v>0</v>
      </c>
    </row>
    <row r="820" spans="1:13" x14ac:dyDescent="0.2">
      <c r="A820" s="218" t="str">
        <f>'Net Gen'!B820</f>
        <v>ML1KP-Mitchell 1 KP</v>
      </c>
      <c r="B820" s="303">
        <f>'Net Gen'!C820</f>
        <v>44656.041666666664</v>
      </c>
      <c r="C820" s="304" t="str">
        <f>'Net Gen'!P820</f>
        <v>OFFLINE</v>
      </c>
      <c r="D820" s="304">
        <f>'Net Gen'!E820</f>
        <v>0</v>
      </c>
      <c r="E820" s="304">
        <f>'Net Gen'!I820</f>
        <v>0</v>
      </c>
      <c r="F820" s="304">
        <f>'Net Gen'!K820</f>
        <v>0</v>
      </c>
      <c r="G820" s="304">
        <f>'Net Gen'!N820</f>
        <v>0</v>
      </c>
      <c r="H820" s="304">
        <f>'Net Gen'!O820</f>
        <v>770</v>
      </c>
      <c r="J820" s="124">
        <f t="shared" si="49"/>
        <v>0.5</v>
      </c>
      <c r="K820" s="112">
        <f t="shared" si="50"/>
        <v>0</v>
      </c>
      <c r="L820" s="106">
        <f t="shared" si="51"/>
        <v>385</v>
      </c>
      <c r="M820" s="127">
        <f t="shared" si="52"/>
        <v>0</v>
      </c>
    </row>
    <row r="821" spans="1:13" x14ac:dyDescent="0.2">
      <c r="A821" s="218" t="str">
        <f>'Net Gen'!B821</f>
        <v>ML1KP-Mitchell 1 KP</v>
      </c>
      <c r="B821" s="303">
        <f>'Net Gen'!C821</f>
        <v>44656.083333333336</v>
      </c>
      <c r="C821" s="304" t="str">
        <f>'Net Gen'!P821</f>
        <v>OFFLINE</v>
      </c>
      <c r="D821" s="304">
        <f>'Net Gen'!E821</f>
        <v>0</v>
      </c>
      <c r="E821" s="304">
        <f>'Net Gen'!I821</f>
        <v>0</v>
      </c>
      <c r="F821" s="304">
        <f>'Net Gen'!K821</f>
        <v>0</v>
      </c>
      <c r="G821" s="304">
        <f>'Net Gen'!N821</f>
        <v>0</v>
      </c>
      <c r="H821" s="304">
        <f>'Net Gen'!O821</f>
        <v>770</v>
      </c>
      <c r="J821" s="124">
        <f t="shared" si="49"/>
        <v>0.5</v>
      </c>
      <c r="K821" s="112">
        <f t="shared" si="50"/>
        <v>0</v>
      </c>
      <c r="L821" s="106">
        <f t="shared" si="51"/>
        <v>385</v>
      </c>
      <c r="M821" s="127">
        <f t="shared" si="52"/>
        <v>0</v>
      </c>
    </row>
    <row r="822" spans="1:13" x14ac:dyDescent="0.2">
      <c r="A822" s="218" t="str">
        <f>'Net Gen'!B822</f>
        <v>ML1KP-Mitchell 1 KP</v>
      </c>
      <c r="B822" s="303">
        <f>'Net Gen'!C822</f>
        <v>44656.125</v>
      </c>
      <c r="C822" s="304" t="str">
        <f>'Net Gen'!P822</f>
        <v>OFFLINE</v>
      </c>
      <c r="D822" s="304">
        <f>'Net Gen'!E822</f>
        <v>0</v>
      </c>
      <c r="E822" s="304">
        <f>'Net Gen'!I822</f>
        <v>0</v>
      </c>
      <c r="F822" s="304">
        <f>'Net Gen'!K822</f>
        <v>0</v>
      </c>
      <c r="G822" s="304">
        <f>'Net Gen'!N822</f>
        <v>0</v>
      </c>
      <c r="H822" s="304">
        <f>'Net Gen'!O822</f>
        <v>770</v>
      </c>
      <c r="J822" s="124">
        <f t="shared" si="49"/>
        <v>0.5</v>
      </c>
      <c r="K822" s="112">
        <f t="shared" si="50"/>
        <v>0</v>
      </c>
      <c r="L822" s="106">
        <f t="shared" si="51"/>
        <v>385</v>
      </c>
      <c r="M822" s="127">
        <f t="shared" si="52"/>
        <v>0</v>
      </c>
    </row>
    <row r="823" spans="1:13" x14ac:dyDescent="0.2">
      <c r="A823" s="218" t="str">
        <f>'Net Gen'!B823</f>
        <v>ML1KP-Mitchell 1 KP</v>
      </c>
      <c r="B823" s="303">
        <f>'Net Gen'!C823</f>
        <v>44656.166666666664</v>
      </c>
      <c r="C823" s="304" t="str">
        <f>'Net Gen'!P823</f>
        <v>OFFLINE</v>
      </c>
      <c r="D823" s="304">
        <f>'Net Gen'!E823</f>
        <v>0</v>
      </c>
      <c r="E823" s="304">
        <f>'Net Gen'!I823</f>
        <v>0</v>
      </c>
      <c r="F823" s="304">
        <f>'Net Gen'!K823</f>
        <v>0</v>
      </c>
      <c r="G823" s="304">
        <f>'Net Gen'!N823</f>
        <v>0</v>
      </c>
      <c r="H823" s="304">
        <f>'Net Gen'!O823</f>
        <v>770</v>
      </c>
      <c r="J823" s="124">
        <f t="shared" si="49"/>
        <v>0.5</v>
      </c>
      <c r="K823" s="112">
        <f t="shared" si="50"/>
        <v>0</v>
      </c>
      <c r="L823" s="106">
        <f t="shared" si="51"/>
        <v>385</v>
      </c>
      <c r="M823" s="127">
        <f t="shared" si="52"/>
        <v>0</v>
      </c>
    </row>
    <row r="824" spans="1:13" x14ac:dyDescent="0.2">
      <c r="A824" s="218" t="str">
        <f>'Net Gen'!B824</f>
        <v>ML1KP-Mitchell 1 KP</v>
      </c>
      <c r="B824" s="303">
        <f>'Net Gen'!C824</f>
        <v>44656.208333333336</v>
      </c>
      <c r="C824" s="304" t="str">
        <f>'Net Gen'!P824</f>
        <v>OFFLINE</v>
      </c>
      <c r="D824" s="304">
        <f>'Net Gen'!E824</f>
        <v>0</v>
      </c>
      <c r="E824" s="304">
        <f>'Net Gen'!I824</f>
        <v>0</v>
      </c>
      <c r="F824" s="304">
        <f>'Net Gen'!K824</f>
        <v>0</v>
      </c>
      <c r="G824" s="304">
        <f>'Net Gen'!N824</f>
        <v>0</v>
      </c>
      <c r="H824" s="304">
        <f>'Net Gen'!O824</f>
        <v>770</v>
      </c>
      <c r="J824" s="124">
        <f t="shared" si="49"/>
        <v>0.5</v>
      </c>
      <c r="K824" s="112">
        <f t="shared" si="50"/>
        <v>0</v>
      </c>
      <c r="L824" s="106">
        <f t="shared" si="51"/>
        <v>385</v>
      </c>
      <c r="M824" s="127">
        <f t="shared" si="52"/>
        <v>0</v>
      </c>
    </row>
    <row r="825" spans="1:13" x14ac:dyDescent="0.2">
      <c r="A825" s="218" t="str">
        <f>'Net Gen'!B825</f>
        <v>ML1KP-Mitchell 1 KP</v>
      </c>
      <c r="B825" s="303">
        <f>'Net Gen'!C825</f>
        <v>44656.25</v>
      </c>
      <c r="C825" s="304" t="str">
        <f>'Net Gen'!P825</f>
        <v>OFFLINE</v>
      </c>
      <c r="D825" s="304">
        <f>'Net Gen'!E825</f>
        <v>0</v>
      </c>
      <c r="E825" s="304">
        <f>'Net Gen'!I825</f>
        <v>0</v>
      </c>
      <c r="F825" s="304">
        <f>'Net Gen'!K825</f>
        <v>0</v>
      </c>
      <c r="G825" s="304">
        <f>'Net Gen'!N825</f>
        <v>0</v>
      </c>
      <c r="H825" s="304">
        <f>'Net Gen'!O825</f>
        <v>770</v>
      </c>
      <c r="J825" s="124">
        <f t="shared" si="49"/>
        <v>0.5</v>
      </c>
      <c r="K825" s="112">
        <f t="shared" si="50"/>
        <v>0</v>
      </c>
      <c r="L825" s="106">
        <f t="shared" si="51"/>
        <v>385</v>
      </c>
      <c r="M825" s="127">
        <f t="shared" si="52"/>
        <v>0</v>
      </c>
    </row>
    <row r="826" spans="1:13" x14ac:dyDescent="0.2">
      <c r="A826" s="218" t="str">
        <f>'Net Gen'!B826</f>
        <v>ML1KP-Mitchell 1 KP</v>
      </c>
      <c r="B826" s="303">
        <f>'Net Gen'!C826</f>
        <v>44656.291666666664</v>
      </c>
      <c r="C826" s="304" t="str">
        <f>'Net Gen'!P826</f>
        <v>OFFLINE</v>
      </c>
      <c r="D826" s="304">
        <f>'Net Gen'!E826</f>
        <v>0</v>
      </c>
      <c r="E826" s="304">
        <f>'Net Gen'!I826</f>
        <v>0</v>
      </c>
      <c r="F826" s="304">
        <f>'Net Gen'!K826</f>
        <v>0</v>
      </c>
      <c r="G826" s="304">
        <f>'Net Gen'!N826</f>
        <v>0</v>
      </c>
      <c r="H826" s="304">
        <f>'Net Gen'!O826</f>
        <v>770</v>
      </c>
      <c r="J826" s="124">
        <f t="shared" si="49"/>
        <v>0.5</v>
      </c>
      <c r="K826" s="112">
        <f t="shared" si="50"/>
        <v>0</v>
      </c>
      <c r="L826" s="106">
        <f t="shared" si="51"/>
        <v>385</v>
      </c>
      <c r="M826" s="127">
        <f t="shared" si="52"/>
        <v>0</v>
      </c>
    </row>
    <row r="827" spans="1:13" x14ac:dyDescent="0.2">
      <c r="A827" s="218" t="str">
        <f>'Net Gen'!B827</f>
        <v>ML1KP-Mitchell 1 KP</v>
      </c>
      <c r="B827" s="303">
        <f>'Net Gen'!C827</f>
        <v>44656.333333333336</v>
      </c>
      <c r="C827" s="304" t="str">
        <f>'Net Gen'!P827</f>
        <v>OFFLINE</v>
      </c>
      <c r="D827" s="304">
        <f>'Net Gen'!E827</f>
        <v>0</v>
      </c>
      <c r="E827" s="304">
        <f>'Net Gen'!I827</f>
        <v>0</v>
      </c>
      <c r="F827" s="304">
        <f>'Net Gen'!K827</f>
        <v>0</v>
      </c>
      <c r="G827" s="304">
        <f>'Net Gen'!N827</f>
        <v>0</v>
      </c>
      <c r="H827" s="304">
        <f>'Net Gen'!O827</f>
        <v>770</v>
      </c>
      <c r="J827" s="124">
        <f t="shared" si="49"/>
        <v>0.5</v>
      </c>
      <c r="K827" s="112">
        <f t="shared" si="50"/>
        <v>0</v>
      </c>
      <c r="L827" s="106">
        <f t="shared" si="51"/>
        <v>385</v>
      </c>
      <c r="M827" s="127">
        <f t="shared" si="52"/>
        <v>0</v>
      </c>
    </row>
    <row r="828" spans="1:13" x14ac:dyDescent="0.2">
      <c r="A828" s="218" t="str">
        <f>'Net Gen'!B828</f>
        <v>ML1KP-Mitchell 1 KP</v>
      </c>
      <c r="B828" s="303">
        <f>'Net Gen'!C828</f>
        <v>44656.375</v>
      </c>
      <c r="C828" s="304" t="str">
        <f>'Net Gen'!P828</f>
        <v>OFFLINE</v>
      </c>
      <c r="D828" s="304">
        <f>'Net Gen'!E828</f>
        <v>0</v>
      </c>
      <c r="E828" s="304">
        <f>'Net Gen'!I828</f>
        <v>0</v>
      </c>
      <c r="F828" s="304">
        <f>'Net Gen'!K828</f>
        <v>0</v>
      </c>
      <c r="G828" s="304">
        <f>'Net Gen'!N828</f>
        <v>0</v>
      </c>
      <c r="H828" s="304">
        <f>'Net Gen'!O828</f>
        <v>770</v>
      </c>
      <c r="J828" s="124">
        <f t="shared" si="49"/>
        <v>0.5</v>
      </c>
      <c r="K828" s="112">
        <f t="shared" si="50"/>
        <v>0</v>
      </c>
      <c r="L828" s="106">
        <f t="shared" si="51"/>
        <v>385</v>
      </c>
      <c r="M828" s="127">
        <f t="shared" si="52"/>
        <v>0</v>
      </c>
    </row>
    <row r="829" spans="1:13" x14ac:dyDescent="0.2">
      <c r="A829" s="218" t="str">
        <f>'Net Gen'!B829</f>
        <v>ML1KP-Mitchell 1 KP</v>
      </c>
      <c r="B829" s="303">
        <f>'Net Gen'!C829</f>
        <v>44656.416666666664</v>
      </c>
      <c r="C829" s="304" t="str">
        <f>'Net Gen'!P829</f>
        <v>OFFLINE</v>
      </c>
      <c r="D829" s="304">
        <f>'Net Gen'!E829</f>
        <v>0</v>
      </c>
      <c r="E829" s="304">
        <f>'Net Gen'!I829</f>
        <v>0</v>
      </c>
      <c r="F829" s="304">
        <f>'Net Gen'!K829</f>
        <v>0</v>
      </c>
      <c r="G829" s="304">
        <f>'Net Gen'!N829</f>
        <v>0</v>
      </c>
      <c r="H829" s="304">
        <f>'Net Gen'!O829</f>
        <v>770</v>
      </c>
      <c r="J829" s="124">
        <f t="shared" si="49"/>
        <v>0.5</v>
      </c>
      <c r="K829" s="112">
        <f t="shared" si="50"/>
        <v>0</v>
      </c>
      <c r="L829" s="106">
        <f t="shared" si="51"/>
        <v>385</v>
      </c>
      <c r="M829" s="127">
        <f t="shared" si="52"/>
        <v>0</v>
      </c>
    </row>
    <row r="830" spans="1:13" x14ac:dyDescent="0.2">
      <c r="A830" s="218" t="str">
        <f>'Net Gen'!B830</f>
        <v>ML1KP-Mitchell 1 KP</v>
      </c>
      <c r="B830" s="303">
        <f>'Net Gen'!C830</f>
        <v>44656.458333333336</v>
      </c>
      <c r="C830" s="304" t="str">
        <f>'Net Gen'!P830</f>
        <v>OFFLINE</v>
      </c>
      <c r="D830" s="304">
        <f>'Net Gen'!E830</f>
        <v>0</v>
      </c>
      <c r="E830" s="304">
        <f>'Net Gen'!I830</f>
        <v>0</v>
      </c>
      <c r="F830" s="304">
        <f>'Net Gen'!K830</f>
        <v>0</v>
      </c>
      <c r="G830" s="304">
        <f>'Net Gen'!N830</f>
        <v>0</v>
      </c>
      <c r="H830" s="304">
        <f>'Net Gen'!O830</f>
        <v>770</v>
      </c>
      <c r="J830" s="124">
        <f t="shared" si="49"/>
        <v>0.5</v>
      </c>
      <c r="K830" s="112">
        <f t="shared" si="50"/>
        <v>0</v>
      </c>
      <c r="L830" s="106">
        <f t="shared" si="51"/>
        <v>385</v>
      </c>
      <c r="M830" s="127">
        <f t="shared" si="52"/>
        <v>0</v>
      </c>
    </row>
    <row r="831" spans="1:13" x14ac:dyDescent="0.2">
      <c r="A831" s="218" t="str">
        <f>'Net Gen'!B831</f>
        <v>ML1KP-Mitchell 1 KP</v>
      </c>
      <c r="B831" s="303">
        <f>'Net Gen'!C831</f>
        <v>44656.5</v>
      </c>
      <c r="C831" s="304" t="str">
        <f>'Net Gen'!P831</f>
        <v>OFFLINE</v>
      </c>
      <c r="D831" s="304">
        <f>'Net Gen'!E831</f>
        <v>0</v>
      </c>
      <c r="E831" s="304">
        <f>'Net Gen'!I831</f>
        <v>0</v>
      </c>
      <c r="F831" s="304">
        <f>'Net Gen'!K831</f>
        <v>0</v>
      </c>
      <c r="G831" s="304">
        <f>'Net Gen'!N831</f>
        <v>0</v>
      </c>
      <c r="H831" s="304">
        <f>'Net Gen'!O831</f>
        <v>770</v>
      </c>
      <c r="J831" s="124">
        <f t="shared" si="49"/>
        <v>0.5</v>
      </c>
      <c r="K831" s="112">
        <f t="shared" si="50"/>
        <v>0</v>
      </c>
      <c r="L831" s="106">
        <f t="shared" si="51"/>
        <v>385</v>
      </c>
      <c r="M831" s="127">
        <f t="shared" si="52"/>
        <v>0</v>
      </c>
    </row>
    <row r="832" spans="1:13" x14ac:dyDescent="0.2">
      <c r="A832" s="218" t="str">
        <f>'Net Gen'!B832</f>
        <v>ML1KP-Mitchell 1 KP</v>
      </c>
      <c r="B832" s="303">
        <f>'Net Gen'!C832</f>
        <v>44656.541666666664</v>
      </c>
      <c r="C832" s="304" t="str">
        <f>'Net Gen'!P832</f>
        <v>OFFLINE</v>
      </c>
      <c r="D832" s="304">
        <f>'Net Gen'!E832</f>
        <v>0</v>
      </c>
      <c r="E832" s="304">
        <f>'Net Gen'!I832</f>
        <v>0</v>
      </c>
      <c r="F832" s="304">
        <f>'Net Gen'!K832</f>
        <v>0</v>
      </c>
      <c r="G832" s="304">
        <f>'Net Gen'!N832</f>
        <v>0</v>
      </c>
      <c r="H832" s="304">
        <f>'Net Gen'!O832</f>
        <v>770</v>
      </c>
      <c r="J832" s="124">
        <f t="shared" si="49"/>
        <v>0.5</v>
      </c>
      <c r="K832" s="112">
        <f t="shared" si="50"/>
        <v>0</v>
      </c>
      <c r="L832" s="106">
        <f t="shared" si="51"/>
        <v>385</v>
      </c>
      <c r="M832" s="127">
        <f t="shared" si="52"/>
        <v>0</v>
      </c>
    </row>
    <row r="833" spans="1:13" x14ac:dyDescent="0.2">
      <c r="A833" s="218" t="str">
        <f>'Net Gen'!B833</f>
        <v>ML1KP-Mitchell 1 KP</v>
      </c>
      <c r="B833" s="303">
        <f>'Net Gen'!C833</f>
        <v>44656.583333333336</v>
      </c>
      <c r="C833" s="304" t="str">
        <f>'Net Gen'!P833</f>
        <v>OFFLINE</v>
      </c>
      <c r="D833" s="304">
        <f>'Net Gen'!E833</f>
        <v>0</v>
      </c>
      <c r="E833" s="304">
        <f>'Net Gen'!I833</f>
        <v>0</v>
      </c>
      <c r="F833" s="304">
        <f>'Net Gen'!K833</f>
        <v>0</v>
      </c>
      <c r="G833" s="304">
        <f>'Net Gen'!N833</f>
        <v>0</v>
      </c>
      <c r="H833" s="304">
        <f>'Net Gen'!O833</f>
        <v>770</v>
      </c>
      <c r="J833" s="124">
        <f t="shared" si="49"/>
        <v>0.5</v>
      </c>
      <c r="K833" s="112">
        <f t="shared" si="50"/>
        <v>0</v>
      </c>
      <c r="L833" s="106">
        <f t="shared" si="51"/>
        <v>385</v>
      </c>
      <c r="M833" s="127">
        <f t="shared" si="52"/>
        <v>0</v>
      </c>
    </row>
    <row r="834" spans="1:13" x14ac:dyDescent="0.2">
      <c r="A834" s="218" t="str">
        <f>'Net Gen'!B834</f>
        <v>ML1KP-Mitchell 1 KP</v>
      </c>
      <c r="B834" s="303">
        <f>'Net Gen'!C834</f>
        <v>44656.625</v>
      </c>
      <c r="C834" s="304" t="str">
        <f>'Net Gen'!P834</f>
        <v>OFFLINE</v>
      </c>
      <c r="D834" s="304">
        <f>'Net Gen'!E834</f>
        <v>0</v>
      </c>
      <c r="E834" s="304">
        <f>'Net Gen'!I834</f>
        <v>0</v>
      </c>
      <c r="F834" s="304">
        <f>'Net Gen'!K834</f>
        <v>0</v>
      </c>
      <c r="G834" s="304">
        <f>'Net Gen'!N834</f>
        <v>0</v>
      </c>
      <c r="H834" s="304">
        <f>'Net Gen'!O834</f>
        <v>770</v>
      </c>
      <c r="J834" s="124">
        <f t="shared" si="49"/>
        <v>0.5</v>
      </c>
      <c r="K834" s="112">
        <f t="shared" si="50"/>
        <v>0</v>
      </c>
      <c r="L834" s="106">
        <f t="shared" si="51"/>
        <v>385</v>
      </c>
      <c r="M834" s="127">
        <f t="shared" si="52"/>
        <v>0</v>
      </c>
    </row>
    <row r="835" spans="1:13" x14ac:dyDescent="0.2">
      <c r="A835" s="218" t="str">
        <f>'Net Gen'!B835</f>
        <v>ML1KP-Mitchell 1 KP</v>
      </c>
      <c r="B835" s="303">
        <f>'Net Gen'!C835</f>
        <v>44656.666666666664</v>
      </c>
      <c r="C835" s="304" t="str">
        <f>'Net Gen'!P835</f>
        <v>OFFLINE</v>
      </c>
      <c r="D835" s="304">
        <f>'Net Gen'!E835</f>
        <v>0</v>
      </c>
      <c r="E835" s="304">
        <f>'Net Gen'!I835</f>
        <v>9</v>
      </c>
      <c r="F835" s="304">
        <f>'Net Gen'!K835</f>
        <v>9</v>
      </c>
      <c r="G835" s="304">
        <f>'Net Gen'!N835</f>
        <v>9</v>
      </c>
      <c r="H835" s="304">
        <f>'Net Gen'!O835</f>
        <v>770</v>
      </c>
      <c r="J835" s="124">
        <f t="shared" si="49"/>
        <v>0.5</v>
      </c>
      <c r="K835" s="112">
        <f t="shared" si="50"/>
        <v>4.5</v>
      </c>
      <c r="L835" s="106">
        <f t="shared" si="51"/>
        <v>385</v>
      </c>
      <c r="M835" s="127">
        <f t="shared" si="52"/>
        <v>4.5</v>
      </c>
    </row>
    <row r="836" spans="1:13" x14ac:dyDescent="0.2">
      <c r="A836" s="218" t="str">
        <f>'Net Gen'!B836</f>
        <v>ML1KP-Mitchell 1 KP</v>
      </c>
      <c r="B836" s="303">
        <f>'Net Gen'!C836</f>
        <v>44656.708333333336</v>
      </c>
      <c r="C836" s="304" t="str">
        <f>'Net Gen'!P836</f>
        <v>FIXED</v>
      </c>
      <c r="D836" s="304">
        <f>'Net Gen'!E836</f>
        <v>1.8935</v>
      </c>
      <c r="E836" s="304">
        <f>'Net Gen'!I836</f>
        <v>9</v>
      </c>
      <c r="F836" s="304">
        <f>'Net Gen'!K836</f>
        <v>9</v>
      </c>
      <c r="G836" s="304">
        <f>'Net Gen'!N836</f>
        <v>9</v>
      </c>
      <c r="H836" s="304">
        <f>'Net Gen'!O836</f>
        <v>770</v>
      </c>
      <c r="J836" s="124">
        <f t="shared" si="49"/>
        <v>0.5</v>
      </c>
      <c r="K836" s="112">
        <f t="shared" si="50"/>
        <v>4.5</v>
      </c>
      <c r="L836" s="106">
        <f t="shared" si="51"/>
        <v>385</v>
      </c>
      <c r="M836" s="127">
        <f t="shared" si="52"/>
        <v>4.5</v>
      </c>
    </row>
    <row r="837" spans="1:13" x14ac:dyDescent="0.2">
      <c r="A837" s="218" t="str">
        <f>'Net Gen'!B837</f>
        <v>ML1KP-Mitchell 1 KP</v>
      </c>
      <c r="B837" s="303">
        <f>'Net Gen'!C837</f>
        <v>44656.75</v>
      </c>
      <c r="C837" s="304" t="str">
        <f>'Net Gen'!P837</f>
        <v>FIXED</v>
      </c>
      <c r="D837" s="304">
        <f>'Net Gen'!E837</f>
        <v>21.837499999999999</v>
      </c>
      <c r="E837" s="304">
        <f>'Net Gen'!I837</f>
        <v>44</v>
      </c>
      <c r="F837" s="304">
        <f>'Net Gen'!K837</f>
        <v>44</v>
      </c>
      <c r="G837" s="304">
        <f>'Net Gen'!N837</f>
        <v>44</v>
      </c>
      <c r="H837" s="304">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3">
        <f>'Net Gen'!C838</f>
        <v>44656.791666666664</v>
      </c>
      <c r="C838" s="304" t="str">
        <f>'Net Gen'!P838</f>
        <v>FIXED</v>
      </c>
      <c r="D838" s="304">
        <f>'Net Gen'!E838</f>
        <v>26.167000000000002</v>
      </c>
      <c r="E838" s="304">
        <f>'Net Gen'!I838</f>
        <v>53</v>
      </c>
      <c r="F838" s="304">
        <f>'Net Gen'!K838</f>
        <v>53</v>
      </c>
      <c r="G838" s="304">
        <f>'Net Gen'!N838</f>
        <v>53</v>
      </c>
      <c r="H838" s="304">
        <f>'Net Gen'!O838</f>
        <v>770</v>
      </c>
      <c r="J838" s="124">
        <f t="shared" si="53"/>
        <v>0.5</v>
      </c>
      <c r="K838" s="112">
        <f t="shared" si="54"/>
        <v>26.5</v>
      </c>
      <c r="L838" s="106">
        <f t="shared" si="55"/>
        <v>385</v>
      </c>
      <c r="M838" s="127">
        <f t="shared" si="56"/>
        <v>26.5</v>
      </c>
    </row>
    <row r="839" spans="1:13" x14ac:dyDescent="0.2">
      <c r="A839" s="218" t="str">
        <f>'Net Gen'!B839</f>
        <v>ML1KP-Mitchell 1 KP</v>
      </c>
      <c r="B839" s="303">
        <f>'Net Gen'!C839</f>
        <v>44656.833333333336</v>
      </c>
      <c r="C839" s="304" t="str">
        <f>'Net Gen'!P839</f>
        <v>FIXED</v>
      </c>
      <c r="D839" s="304">
        <f>'Net Gen'!E839</f>
        <v>35.804000000000002</v>
      </c>
      <c r="E839" s="304">
        <f>'Net Gen'!I839</f>
        <v>72</v>
      </c>
      <c r="F839" s="304">
        <f>'Net Gen'!K839</f>
        <v>72</v>
      </c>
      <c r="G839" s="304">
        <f>'Net Gen'!N839</f>
        <v>72</v>
      </c>
      <c r="H839" s="304">
        <f>'Net Gen'!O839</f>
        <v>770</v>
      </c>
      <c r="J839" s="124">
        <f t="shared" si="53"/>
        <v>0.5</v>
      </c>
      <c r="K839" s="112">
        <f t="shared" si="54"/>
        <v>36</v>
      </c>
      <c r="L839" s="106">
        <f t="shared" si="55"/>
        <v>385</v>
      </c>
      <c r="M839" s="127">
        <f t="shared" si="56"/>
        <v>36</v>
      </c>
    </row>
    <row r="840" spans="1:13" x14ac:dyDescent="0.2">
      <c r="A840" s="218" t="str">
        <f>'Net Gen'!B840</f>
        <v>ML1KP-Mitchell 1 KP</v>
      </c>
      <c r="B840" s="303">
        <f>'Net Gen'!C840</f>
        <v>44656.875</v>
      </c>
      <c r="C840" s="304" t="str">
        <f>'Net Gen'!P840</f>
        <v>FIXED</v>
      </c>
      <c r="D840" s="304">
        <f>'Net Gen'!E840</f>
        <v>67.706000000000003</v>
      </c>
      <c r="E840" s="304">
        <f>'Net Gen'!I840</f>
        <v>135</v>
      </c>
      <c r="F840" s="304">
        <f>'Net Gen'!K840</f>
        <v>135</v>
      </c>
      <c r="G840" s="304">
        <f>'Net Gen'!N840</f>
        <v>135</v>
      </c>
      <c r="H840" s="304">
        <f>'Net Gen'!O840</f>
        <v>770</v>
      </c>
      <c r="J840" s="124">
        <f t="shared" si="53"/>
        <v>0.5</v>
      </c>
      <c r="K840" s="112">
        <f t="shared" si="54"/>
        <v>67.5</v>
      </c>
      <c r="L840" s="106">
        <f t="shared" si="55"/>
        <v>385</v>
      </c>
      <c r="M840" s="127">
        <f t="shared" si="56"/>
        <v>67.5</v>
      </c>
    </row>
    <row r="841" spans="1:13" x14ac:dyDescent="0.2">
      <c r="A841" s="218" t="str">
        <f>'Net Gen'!B841</f>
        <v>ML1KP-Mitchell 1 KP</v>
      </c>
      <c r="B841" s="303">
        <f>'Net Gen'!C841</f>
        <v>44656.916666666664</v>
      </c>
      <c r="C841" s="304" t="str">
        <f>'Net Gen'!P841</f>
        <v>FIXED</v>
      </c>
      <c r="D841" s="304">
        <f>'Net Gen'!E841</f>
        <v>141.08699999999999</v>
      </c>
      <c r="E841" s="304">
        <f>'Net Gen'!I841</f>
        <v>282</v>
      </c>
      <c r="F841" s="304">
        <f>'Net Gen'!K841</f>
        <v>282</v>
      </c>
      <c r="G841" s="304">
        <f>'Net Gen'!N841</f>
        <v>282</v>
      </c>
      <c r="H841" s="304">
        <f>'Net Gen'!O841</f>
        <v>770</v>
      </c>
      <c r="J841" s="124">
        <f t="shared" si="53"/>
        <v>0.5</v>
      </c>
      <c r="K841" s="112">
        <f t="shared" si="54"/>
        <v>141</v>
      </c>
      <c r="L841" s="106">
        <f t="shared" si="55"/>
        <v>385</v>
      </c>
      <c r="M841" s="127">
        <f t="shared" si="56"/>
        <v>141</v>
      </c>
    </row>
    <row r="842" spans="1:13" x14ac:dyDescent="0.2">
      <c r="A842" s="218" t="str">
        <f>'Net Gen'!B842</f>
        <v>ML1KP-Mitchell 1 KP</v>
      </c>
      <c r="B842" s="303">
        <f>'Net Gen'!C842</f>
        <v>44656.958333333336</v>
      </c>
      <c r="C842" s="304" t="str">
        <f>'Net Gen'!P842</f>
        <v>FIXED</v>
      </c>
      <c r="D842" s="304">
        <f>'Net Gen'!E842</f>
        <v>178.09299999999999</v>
      </c>
      <c r="E842" s="304">
        <f>'Net Gen'!I842</f>
        <v>539</v>
      </c>
      <c r="F842" s="304">
        <f>'Net Gen'!K842</f>
        <v>539</v>
      </c>
      <c r="G842" s="304">
        <f>'Net Gen'!N842</f>
        <v>539</v>
      </c>
      <c r="H842" s="304">
        <f>'Net Gen'!O842</f>
        <v>770</v>
      </c>
      <c r="J842" s="124">
        <f t="shared" si="53"/>
        <v>0.5</v>
      </c>
      <c r="K842" s="112">
        <f t="shared" si="54"/>
        <v>269.5</v>
      </c>
      <c r="L842" s="106">
        <f t="shared" si="55"/>
        <v>385</v>
      </c>
      <c r="M842" s="127">
        <f t="shared" si="56"/>
        <v>269.5</v>
      </c>
    </row>
    <row r="843" spans="1:13" x14ac:dyDescent="0.2">
      <c r="A843" s="218" t="str">
        <f>'Net Gen'!B843</f>
        <v>ML1KP-Mitchell 1 KP</v>
      </c>
      <c r="B843" s="303">
        <f>'Net Gen'!C843</f>
        <v>44657</v>
      </c>
      <c r="C843" s="304" t="str">
        <f>'Net Gen'!P843</f>
        <v>FIXED</v>
      </c>
      <c r="D843" s="304">
        <f>'Net Gen'!E843</f>
        <v>205.3595</v>
      </c>
      <c r="E843" s="304">
        <f>'Net Gen'!I843</f>
        <v>770</v>
      </c>
      <c r="F843" s="304">
        <f>'Net Gen'!K843</f>
        <v>770</v>
      </c>
      <c r="G843" s="304">
        <f>'Net Gen'!N843</f>
        <v>770</v>
      </c>
      <c r="H843" s="304">
        <f>'Net Gen'!O843</f>
        <v>770</v>
      </c>
      <c r="J843" s="124">
        <f t="shared" si="53"/>
        <v>0.5</v>
      </c>
      <c r="K843" s="112">
        <f t="shared" si="54"/>
        <v>385</v>
      </c>
      <c r="L843" s="106">
        <f t="shared" si="55"/>
        <v>385</v>
      </c>
      <c r="M843" s="127">
        <f t="shared" si="56"/>
        <v>385</v>
      </c>
    </row>
    <row r="844" spans="1:13" x14ac:dyDescent="0.2">
      <c r="A844" s="218" t="str">
        <f>'Net Gen'!B844</f>
        <v>ML1KP-Mitchell 1 KP</v>
      </c>
      <c r="B844" s="303">
        <f>'Net Gen'!C844</f>
        <v>44657.041666666664</v>
      </c>
      <c r="C844" s="304" t="str">
        <f>'Net Gen'!P844</f>
        <v>DISPATCHABLE</v>
      </c>
      <c r="D844" s="304">
        <f>'Net Gen'!E844</f>
        <v>198.46549999999999</v>
      </c>
      <c r="E844" s="304">
        <f>'Net Gen'!I844</f>
        <v>756</v>
      </c>
      <c r="F844" s="304">
        <f>'Net Gen'!K844</f>
        <v>756</v>
      </c>
      <c r="G844" s="304">
        <f>'Net Gen'!N844</f>
        <v>756</v>
      </c>
      <c r="H844" s="304">
        <f>'Net Gen'!O844</f>
        <v>770</v>
      </c>
      <c r="J844" s="124">
        <f t="shared" si="53"/>
        <v>0.5</v>
      </c>
      <c r="K844" s="112">
        <f t="shared" si="54"/>
        <v>378</v>
      </c>
      <c r="L844" s="106">
        <f t="shared" si="55"/>
        <v>385</v>
      </c>
      <c r="M844" s="127">
        <f t="shared" si="56"/>
        <v>378</v>
      </c>
    </row>
    <row r="845" spans="1:13" x14ac:dyDescent="0.2">
      <c r="A845" s="218" t="str">
        <f>'Net Gen'!B845</f>
        <v>ML1KP-Mitchell 1 KP</v>
      </c>
      <c r="B845" s="303">
        <f>'Net Gen'!C845</f>
        <v>44657.083333333336</v>
      </c>
      <c r="C845" s="304" t="str">
        <f>'Net Gen'!P845</f>
        <v>DISPATCHABLE</v>
      </c>
      <c r="D845" s="304">
        <f>'Net Gen'!E845</f>
        <v>186.06800000000001</v>
      </c>
      <c r="E845" s="304">
        <f>'Net Gen'!I845</f>
        <v>742</v>
      </c>
      <c r="F845" s="304">
        <f>'Net Gen'!K845</f>
        <v>742</v>
      </c>
      <c r="G845" s="304">
        <f>'Net Gen'!N845</f>
        <v>742</v>
      </c>
      <c r="H845" s="304">
        <f>'Net Gen'!O845</f>
        <v>770</v>
      </c>
      <c r="J845" s="124">
        <f t="shared" si="53"/>
        <v>0.5</v>
      </c>
      <c r="K845" s="112">
        <f t="shared" si="54"/>
        <v>371</v>
      </c>
      <c r="L845" s="106">
        <f t="shared" si="55"/>
        <v>385</v>
      </c>
      <c r="M845" s="127">
        <f t="shared" si="56"/>
        <v>371</v>
      </c>
    </row>
    <row r="846" spans="1:13" x14ac:dyDescent="0.2">
      <c r="A846" s="218" t="str">
        <f>'Net Gen'!B846</f>
        <v>ML1KP-Mitchell 1 KP</v>
      </c>
      <c r="B846" s="303">
        <f>'Net Gen'!C846</f>
        <v>44657.125</v>
      </c>
      <c r="C846" s="304" t="str">
        <f>'Net Gen'!P846</f>
        <v>DISPATCHABLE</v>
      </c>
      <c r="D846" s="304">
        <f>'Net Gen'!E846</f>
        <v>188.22149999999999</v>
      </c>
      <c r="E846" s="304">
        <f>'Net Gen'!I846</f>
        <v>770</v>
      </c>
      <c r="F846" s="304">
        <f>'Net Gen'!K846</f>
        <v>770</v>
      </c>
      <c r="G846" s="304">
        <f>'Net Gen'!N846</f>
        <v>770</v>
      </c>
      <c r="H846" s="304">
        <f>'Net Gen'!O846</f>
        <v>770</v>
      </c>
      <c r="J846" s="124">
        <f t="shared" si="53"/>
        <v>0.5</v>
      </c>
      <c r="K846" s="112">
        <f t="shared" si="54"/>
        <v>385</v>
      </c>
      <c r="L846" s="106">
        <f t="shared" si="55"/>
        <v>385</v>
      </c>
      <c r="M846" s="127">
        <f t="shared" si="56"/>
        <v>385</v>
      </c>
    </row>
    <row r="847" spans="1:13" x14ac:dyDescent="0.2">
      <c r="A847" s="218" t="str">
        <f>'Net Gen'!B847</f>
        <v>ML1KP-Mitchell 1 KP</v>
      </c>
      <c r="B847" s="303">
        <f>'Net Gen'!C847</f>
        <v>44657.166666666664</v>
      </c>
      <c r="C847" s="304" t="str">
        <f>'Net Gen'!P847</f>
        <v>DISPATCHABLE</v>
      </c>
      <c r="D847" s="304">
        <f>'Net Gen'!E847</f>
        <v>185.82749999999999</v>
      </c>
      <c r="E847" s="304">
        <f>'Net Gen'!I847</f>
        <v>770</v>
      </c>
      <c r="F847" s="304">
        <f>'Net Gen'!K847</f>
        <v>770</v>
      </c>
      <c r="G847" s="304">
        <f>'Net Gen'!N847</f>
        <v>770</v>
      </c>
      <c r="H847" s="304">
        <f>'Net Gen'!O847</f>
        <v>770</v>
      </c>
      <c r="J847" s="124">
        <f t="shared" si="53"/>
        <v>0.5</v>
      </c>
      <c r="K847" s="112">
        <f t="shared" si="54"/>
        <v>385</v>
      </c>
      <c r="L847" s="106">
        <f t="shared" si="55"/>
        <v>385</v>
      </c>
      <c r="M847" s="127">
        <f t="shared" si="56"/>
        <v>385</v>
      </c>
    </row>
    <row r="848" spans="1:13" x14ac:dyDescent="0.2">
      <c r="A848" s="218" t="str">
        <f>'Net Gen'!B848</f>
        <v>ML1KP-Mitchell 1 KP</v>
      </c>
      <c r="B848" s="303">
        <f>'Net Gen'!C848</f>
        <v>44657.208333333336</v>
      </c>
      <c r="C848" s="304" t="str">
        <f>'Net Gen'!P848</f>
        <v>DISPATCHABLE</v>
      </c>
      <c r="D848" s="304">
        <f>'Net Gen'!E848</f>
        <v>185.76400000000001</v>
      </c>
      <c r="E848" s="304">
        <f>'Net Gen'!I848</f>
        <v>434</v>
      </c>
      <c r="F848" s="304">
        <f>'Net Gen'!K848</f>
        <v>759</v>
      </c>
      <c r="G848" s="304">
        <f>'Net Gen'!N848</f>
        <v>759</v>
      </c>
      <c r="H848" s="304">
        <f>'Net Gen'!O848</f>
        <v>770</v>
      </c>
      <c r="J848" s="124">
        <f t="shared" si="53"/>
        <v>0.5</v>
      </c>
      <c r="K848" s="112">
        <f t="shared" si="54"/>
        <v>379.5</v>
      </c>
      <c r="L848" s="106">
        <f t="shared" si="55"/>
        <v>385</v>
      </c>
      <c r="M848" s="127">
        <f t="shared" si="56"/>
        <v>217</v>
      </c>
    </row>
    <row r="849" spans="1:13" x14ac:dyDescent="0.2">
      <c r="A849" s="218" t="str">
        <f>'Net Gen'!B849</f>
        <v>ML1KP-Mitchell 1 KP</v>
      </c>
      <c r="B849" s="303">
        <f>'Net Gen'!C849</f>
        <v>44657.25</v>
      </c>
      <c r="C849" s="304" t="str">
        <f>'Net Gen'!P849</f>
        <v>DISPATCHABLE</v>
      </c>
      <c r="D849" s="304">
        <f>'Net Gen'!E849</f>
        <v>185.33699999999999</v>
      </c>
      <c r="E849" s="304">
        <f>'Net Gen'!I849</f>
        <v>371</v>
      </c>
      <c r="F849" s="304">
        <f>'Net Gen'!K849</f>
        <v>758</v>
      </c>
      <c r="G849" s="304">
        <f>'Net Gen'!N849</f>
        <v>758</v>
      </c>
      <c r="H849" s="304">
        <f>'Net Gen'!O849</f>
        <v>770</v>
      </c>
      <c r="J849" s="124">
        <f t="shared" si="53"/>
        <v>0.5</v>
      </c>
      <c r="K849" s="112">
        <f t="shared" si="54"/>
        <v>379</v>
      </c>
      <c r="L849" s="106">
        <f t="shared" si="55"/>
        <v>385</v>
      </c>
      <c r="M849" s="127">
        <f t="shared" si="56"/>
        <v>185.5</v>
      </c>
    </row>
    <row r="850" spans="1:13" x14ac:dyDescent="0.2">
      <c r="A850" s="218" t="str">
        <f>'Net Gen'!B850</f>
        <v>ML1KP-Mitchell 1 KP</v>
      </c>
      <c r="B850" s="303">
        <f>'Net Gen'!C850</f>
        <v>44657.291666666664</v>
      </c>
      <c r="C850" s="304" t="str">
        <f>'Net Gen'!P850</f>
        <v>DISPATCHABLE</v>
      </c>
      <c r="D850" s="304">
        <f>'Net Gen'!E850</f>
        <v>185.44749999999999</v>
      </c>
      <c r="E850" s="304">
        <f>'Net Gen'!I850</f>
        <v>371</v>
      </c>
      <c r="F850" s="304">
        <f>'Net Gen'!K850</f>
        <v>763</v>
      </c>
      <c r="G850" s="304">
        <f>'Net Gen'!N850</f>
        <v>763</v>
      </c>
      <c r="H850" s="304">
        <f>'Net Gen'!O850</f>
        <v>770</v>
      </c>
      <c r="J850" s="124">
        <f t="shared" si="53"/>
        <v>0.5</v>
      </c>
      <c r="K850" s="112">
        <f t="shared" si="54"/>
        <v>381.5</v>
      </c>
      <c r="L850" s="106">
        <f t="shared" si="55"/>
        <v>385</v>
      </c>
      <c r="M850" s="127">
        <f t="shared" si="56"/>
        <v>185.5</v>
      </c>
    </row>
    <row r="851" spans="1:13" x14ac:dyDescent="0.2">
      <c r="A851" s="218" t="str">
        <f>'Net Gen'!B851</f>
        <v>ML1KP-Mitchell 1 KP</v>
      </c>
      <c r="B851" s="303">
        <f>'Net Gen'!C851</f>
        <v>44657.333333333336</v>
      </c>
      <c r="C851" s="304" t="str">
        <f>'Net Gen'!P851</f>
        <v>DISPATCHABLE</v>
      </c>
      <c r="D851" s="304">
        <f>'Net Gen'!E851</f>
        <v>185.2655</v>
      </c>
      <c r="E851" s="304">
        <f>'Net Gen'!I851</f>
        <v>371</v>
      </c>
      <c r="F851" s="304">
        <f>'Net Gen'!K851</f>
        <v>700</v>
      </c>
      <c r="G851" s="304">
        <f>'Net Gen'!N851</f>
        <v>700</v>
      </c>
      <c r="H851" s="304">
        <f>'Net Gen'!O851</f>
        <v>770</v>
      </c>
      <c r="J851" s="124">
        <f t="shared" si="53"/>
        <v>0.5</v>
      </c>
      <c r="K851" s="112">
        <f t="shared" si="54"/>
        <v>350</v>
      </c>
      <c r="L851" s="106">
        <f t="shared" si="55"/>
        <v>385</v>
      </c>
      <c r="M851" s="127">
        <f t="shared" si="56"/>
        <v>185.5</v>
      </c>
    </row>
    <row r="852" spans="1:13" x14ac:dyDescent="0.2">
      <c r="A852" s="218" t="str">
        <f>'Net Gen'!B852</f>
        <v>ML1KP-Mitchell 1 KP</v>
      </c>
      <c r="B852" s="303">
        <f>'Net Gen'!C852</f>
        <v>44657.375</v>
      </c>
      <c r="C852" s="304" t="str">
        <f>'Net Gen'!P852</f>
        <v>DISPATCHABLE</v>
      </c>
      <c r="D852" s="304">
        <f>'Net Gen'!E852</f>
        <v>186.1225</v>
      </c>
      <c r="E852" s="304">
        <f>'Net Gen'!I852</f>
        <v>373</v>
      </c>
      <c r="F852" s="304">
        <f>'Net Gen'!K852</f>
        <v>765</v>
      </c>
      <c r="G852" s="304">
        <f>'Net Gen'!N852</f>
        <v>765</v>
      </c>
      <c r="H852" s="304">
        <f>'Net Gen'!O852</f>
        <v>770</v>
      </c>
      <c r="J852" s="124">
        <f t="shared" si="53"/>
        <v>0.5</v>
      </c>
      <c r="K852" s="112">
        <f t="shared" si="54"/>
        <v>382.5</v>
      </c>
      <c r="L852" s="106">
        <f t="shared" si="55"/>
        <v>385</v>
      </c>
      <c r="M852" s="127">
        <f t="shared" si="56"/>
        <v>186.5</v>
      </c>
    </row>
    <row r="853" spans="1:13" x14ac:dyDescent="0.2">
      <c r="A853" s="218" t="str">
        <f>'Net Gen'!B853</f>
        <v>ML1KP-Mitchell 1 KP</v>
      </c>
      <c r="B853" s="303">
        <f>'Net Gen'!C853</f>
        <v>44657.416666666664</v>
      </c>
      <c r="C853" s="304" t="str">
        <f>'Net Gen'!P853</f>
        <v>DISPATCHABLE</v>
      </c>
      <c r="D853" s="304">
        <f>'Net Gen'!E853</f>
        <v>185.68600000000001</v>
      </c>
      <c r="E853" s="304">
        <f>'Net Gen'!I853</f>
        <v>372</v>
      </c>
      <c r="F853" s="304">
        <f>'Net Gen'!K853</f>
        <v>770</v>
      </c>
      <c r="G853" s="304">
        <f>'Net Gen'!N853</f>
        <v>770</v>
      </c>
      <c r="H853" s="304">
        <f>'Net Gen'!O853</f>
        <v>770</v>
      </c>
      <c r="J853" s="124">
        <f t="shared" si="53"/>
        <v>0.5</v>
      </c>
      <c r="K853" s="112">
        <f t="shared" si="54"/>
        <v>385</v>
      </c>
      <c r="L853" s="106">
        <f t="shared" si="55"/>
        <v>385</v>
      </c>
      <c r="M853" s="127">
        <f t="shared" si="56"/>
        <v>186</v>
      </c>
    </row>
    <row r="854" spans="1:13" x14ac:dyDescent="0.2">
      <c r="A854" s="218" t="str">
        <f>'Net Gen'!B854</f>
        <v>ML1KP-Mitchell 1 KP</v>
      </c>
      <c r="B854" s="303">
        <f>'Net Gen'!C854</f>
        <v>44657.458333333336</v>
      </c>
      <c r="C854" s="304" t="str">
        <f>'Net Gen'!P854</f>
        <v>DISPATCHABLE</v>
      </c>
      <c r="D854" s="304">
        <f>'Net Gen'!E854</f>
        <v>186.02699999999999</v>
      </c>
      <c r="E854" s="304">
        <f>'Net Gen'!I854</f>
        <v>452</v>
      </c>
      <c r="F854" s="304">
        <f>'Net Gen'!K854</f>
        <v>770</v>
      </c>
      <c r="G854" s="304">
        <f>'Net Gen'!N854</f>
        <v>770</v>
      </c>
      <c r="H854" s="304">
        <f>'Net Gen'!O854</f>
        <v>770</v>
      </c>
      <c r="J854" s="124">
        <f t="shared" si="53"/>
        <v>0.5</v>
      </c>
      <c r="K854" s="112">
        <f t="shared" si="54"/>
        <v>385</v>
      </c>
      <c r="L854" s="106">
        <f t="shared" si="55"/>
        <v>385</v>
      </c>
      <c r="M854" s="127">
        <f t="shared" si="56"/>
        <v>226</v>
      </c>
    </row>
    <row r="855" spans="1:13" x14ac:dyDescent="0.2">
      <c r="A855" s="218" t="str">
        <f>'Net Gen'!B855</f>
        <v>ML1KP-Mitchell 1 KP</v>
      </c>
      <c r="B855" s="303">
        <f>'Net Gen'!C855</f>
        <v>44657.5</v>
      </c>
      <c r="C855" s="304" t="str">
        <f>'Net Gen'!P855</f>
        <v>DISPATCHABLE</v>
      </c>
      <c r="D855" s="304">
        <f>'Net Gen'!E855</f>
        <v>185.65350000000001</v>
      </c>
      <c r="E855" s="304">
        <f>'Net Gen'!I855</f>
        <v>397</v>
      </c>
      <c r="F855" s="304">
        <f>'Net Gen'!K855</f>
        <v>736</v>
      </c>
      <c r="G855" s="304">
        <f>'Net Gen'!N855</f>
        <v>736</v>
      </c>
      <c r="H855" s="304">
        <f>'Net Gen'!O855</f>
        <v>770</v>
      </c>
      <c r="J855" s="124">
        <f t="shared" si="53"/>
        <v>0.5</v>
      </c>
      <c r="K855" s="112">
        <f t="shared" si="54"/>
        <v>368</v>
      </c>
      <c r="L855" s="106">
        <f t="shared" si="55"/>
        <v>385</v>
      </c>
      <c r="M855" s="127">
        <f t="shared" si="56"/>
        <v>198.5</v>
      </c>
    </row>
    <row r="856" spans="1:13" x14ac:dyDescent="0.2">
      <c r="A856" s="218" t="str">
        <f>'Net Gen'!B856</f>
        <v>ML1KP-Mitchell 1 KP</v>
      </c>
      <c r="B856" s="303">
        <f>'Net Gen'!C856</f>
        <v>44657.541666666664</v>
      </c>
      <c r="C856" s="304" t="str">
        <f>'Net Gen'!P856</f>
        <v>DISPATCHABLE</v>
      </c>
      <c r="D856" s="304">
        <f>'Net Gen'!E856</f>
        <v>192.804</v>
      </c>
      <c r="E856" s="304">
        <f>'Net Gen'!I856</f>
        <v>768</v>
      </c>
      <c r="F856" s="304">
        <f>'Net Gen'!K856</f>
        <v>768</v>
      </c>
      <c r="G856" s="304">
        <f>'Net Gen'!N856</f>
        <v>768</v>
      </c>
      <c r="H856" s="304">
        <f>'Net Gen'!O856</f>
        <v>770</v>
      </c>
      <c r="J856" s="124">
        <f t="shared" si="53"/>
        <v>0.5</v>
      </c>
      <c r="K856" s="112">
        <f t="shared" si="54"/>
        <v>384</v>
      </c>
      <c r="L856" s="106">
        <f t="shared" si="55"/>
        <v>385</v>
      </c>
      <c r="M856" s="127">
        <f t="shared" si="56"/>
        <v>384</v>
      </c>
    </row>
    <row r="857" spans="1:13" x14ac:dyDescent="0.2">
      <c r="A857" s="218" t="str">
        <f>'Net Gen'!B857</f>
        <v>ML1KP-Mitchell 1 KP</v>
      </c>
      <c r="B857" s="303">
        <f>'Net Gen'!C857</f>
        <v>44657.583333333336</v>
      </c>
      <c r="C857" s="304" t="str">
        <f>'Net Gen'!P857</f>
        <v>DISPATCHABLE</v>
      </c>
      <c r="D857" s="304">
        <f>'Net Gen'!E857</f>
        <v>201.34200000000001</v>
      </c>
      <c r="E857" s="304">
        <f>'Net Gen'!I857</f>
        <v>770</v>
      </c>
      <c r="F857" s="304">
        <f>'Net Gen'!K857</f>
        <v>770</v>
      </c>
      <c r="G857" s="304">
        <f>'Net Gen'!N857</f>
        <v>770</v>
      </c>
      <c r="H857" s="304">
        <f>'Net Gen'!O857</f>
        <v>770</v>
      </c>
      <c r="J857" s="124">
        <f t="shared" si="53"/>
        <v>0.5</v>
      </c>
      <c r="K857" s="112">
        <f t="shared" si="54"/>
        <v>385</v>
      </c>
      <c r="L857" s="106">
        <f t="shared" si="55"/>
        <v>385</v>
      </c>
      <c r="M857" s="127">
        <f t="shared" si="56"/>
        <v>385</v>
      </c>
    </row>
    <row r="858" spans="1:13" x14ac:dyDescent="0.2">
      <c r="A858" s="218" t="str">
        <f>'Net Gen'!B858</f>
        <v>ML1KP-Mitchell 1 KP</v>
      </c>
      <c r="B858" s="303">
        <f>'Net Gen'!C858</f>
        <v>44657.625</v>
      </c>
      <c r="C858" s="304" t="str">
        <f>'Net Gen'!P858</f>
        <v>DISPATCHABLE</v>
      </c>
      <c r="D858" s="304">
        <f>'Net Gen'!E858</f>
        <v>224.59200000000001</v>
      </c>
      <c r="E858" s="304">
        <f>'Net Gen'!I858</f>
        <v>770</v>
      </c>
      <c r="F858" s="304">
        <f>'Net Gen'!K858</f>
        <v>770</v>
      </c>
      <c r="G858" s="304">
        <f>'Net Gen'!N858</f>
        <v>770</v>
      </c>
      <c r="H858" s="304">
        <f>'Net Gen'!O858</f>
        <v>770</v>
      </c>
      <c r="J858" s="124">
        <f t="shared" si="53"/>
        <v>0.5</v>
      </c>
      <c r="K858" s="112">
        <f t="shared" si="54"/>
        <v>385</v>
      </c>
      <c r="L858" s="106">
        <f t="shared" si="55"/>
        <v>385</v>
      </c>
      <c r="M858" s="127">
        <f t="shared" si="56"/>
        <v>385</v>
      </c>
    </row>
    <row r="859" spans="1:13" x14ac:dyDescent="0.2">
      <c r="A859" s="218" t="str">
        <f>'Net Gen'!B859</f>
        <v>ML1KP-Mitchell 1 KP</v>
      </c>
      <c r="B859" s="303">
        <f>'Net Gen'!C859</f>
        <v>44657.666666666664</v>
      </c>
      <c r="C859" s="304" t="str">
        <f>'Net Gen'!P859</f>
        <v>DISPATCHABLE</v>
      </c>
      <c r="D859" s="304">
        <f>'Net Gen'!E859</f>
        <v>197.8715</v>
      </c>
      <c r="E859" s="304">
        <f>'Net Gen'!I859</f>
        <v>770</v>
      </c>
      <c r="F859" s="304">
        <f>'Net Gen'!K859</f>
        <v>770</v>
      </c>
      <c r="G859" s="304">
        <f>'Net Gen'!N859</f>
        <v>770</v>
      </c>
      <c r="H859" s="304">
        <f>'Net Gen'!O859</f>
        <v>770</v>
      </c>
      <c r="J859" s="124">
        <f t="shared" si="53"/>
        <v>0.5</v>
      </c>
      <c r="K859" s="112">
        <f t="shared" si="54"/>
        <v>385</v>
      </c>
      <c r="L859" s="106">
        <f t="shared" si="55"/>
        <v>385</v>
      </c>
      <c r="M859" s="127">
        <f t="shared" si="56"/>
        <v>385</v>
      </c>
    </row>
    <row r="860" spans="1:13" x14ac:dyDescent="0.2">
      <c r="A860" s="218" t="str">
        <f>'Net Gen'!B860</f>
        <v>ML1KP-Mitchell 1 KP</v>
      </c>
      <c r="B860" s="303">
        <f>'Net Gen'!C860</f>
        <v>44657.708333333336</v>
      </c>
      <c r="C860" s="304" t="str">
        <f>'Net Gen'!P860</f>
        <v>DISPATCHABLE</v>
      </c>
      <c r="D860" s="304">
        <f>'Net Gen'!E860</f>
        <v>192.96299999999999</v>
      </c>
      <c r="E860" s="304">
        <f>'Net Gen'!I860</f>
        <v>770</v>
      </c>
      <c r="F860" s="304">
        <f>'Net Gen'!K860</f>
        <v>770</v>
      </c>
      <c r="G860" s="304">
        <f>'Net Gen'!N860</f>
        <v>770</v>
      </c>
      <c r="H860" s="304">
        <f>'Net Gen'!O860</f>
        <v>770</v>
      </c>
      <c r="J860" s="124">
        <f t="shared" si="53"/>
        <v>0.5</v>
      </c>
      <c r="K860" s="112">
        <f t="shared" si="54"/>
        <v>385</v>
      </c>
      <c r="L860" s="106">
        <f t="shared" si="55"/>
        <v>385</v>
      </c>
      <c r="M860" s="127">
        <f t="shared" si="56"/>
        <v>385</v>
      </c>
    </row>
    <row r="861" spans="1:13" x14ac:dyDescent="0.2">
      <c r="A861" s="218" t="str">
        <f>'Net Gen'!B861</f>
        <v>ML1KP-Mitchell 1 KP</v>
      </c>
      <c r="B861" s="303">
        <f>'Net Gen'!C861</f>
        <v>44657.75</v>
      </c>
      <c r="C861" s="304" t="str">
        <f>'Net Gen'!P861</f>
        <v>DISPATCHABLE</v>
      </c>
      <c r="D861" s="304">
        <f>'Net Gen'!E861</f>
        <v>186.17949999999999</v>
      </c>
      <c r="E861" s="304">
        <f>'Net Gen'!I861</f>
        <v>736</v>
      </c>
      <c r="F861" s="304">
        <f>'Net Gen'!K861</f>
        <v>736</v>
      </c>
      <c r="G861" s="304">
        <f>'Net Gen'!N861</f>
        <v>736</v>
      </c>
      <c r="H861" s="304">
        <f>'Net Gen'!O861</f>
        <v>770</v>
      </c>
      <c r="J861" s="124">
        <f t="shared" si="53"/>
        <v>0.5</v>
      </c>
      <c r="K861" s="112">
        <f t="shared" si="54"/>
        <v>368</v>
      </c>
      <c r="L861" s="106">
        <f t="shared" si="55"/>
        <v>385</v>
      </c>
      <c r="M861" s="127">
        <f t="shared" si="56"/>
        <v>368</v>
      </c>
    </row>
    <row r="862" spans="1:13" x14ac:dyDescent="0.2">
      <c r="A862" s="218" t="str">
        <f>'Net Gen'!B862</f>
        <v>ML1KP-Mitchell 1 KP</v>
      </c>
      <c r="B862" s="303">
        <f>'Net Gen'!C862</f>
        <v>44657.791666666664</v>
      </c>
      <c r="C862" s="304" t="str">
        <f>'Net Gen'!P862</f>
        <v>DISPATCHABLE</v>
      </c>
      <c r="D862" s="304">
        <f>'Net Gen'!E862</f>
        <v>190.21549999999999</v>
      </c>
      <c r="E862" s="304">
        <f>'Net Gen'!I862</f>
        <v>770</v>
      </c>
      <c r="F862" s="304">
        <f>'Net Gen'!K862</f>
        <v>770</v>
      </c>
      <c r="G862" s="304">
        <f>'Net Gen'!N862</f>
        <v>770</v>
      </c>
      <c r="H862" s="304">
        <f>'Net Gen'!O862</f>
        <v>770</v>
      </c>
      <c r="J862" s="124">
        <f t="shared" si="53"/>
        <v>0.5</v>
      </c>
      <c r="K862" s="112">
        <f t="shared" si="54"/>
        <v>385</v>
      </c>
      <c r="L862" s="106">
        <f t="shared" si="55"/>
        <v>385</v>
      </c>
      <c r="M862" s="127">
        <f t="shared" si="56"/>
        <v>385</v>
      </c>
    </row>
    <row r="863" spans="1:13" x14ac:dyDescent="0.2">
      <c r="A863" s="218" t="str">
        <f>'Net Gen'!B863</f>
        <v>ML1KP-Mitchell 1 KP</v>
      </c>
      <c r="B863" s="303">
        <f>'Net Gen'!C863</f>
        <v>44657.833333333336</v>
      </c>
      <c r="C863" s="304" t="str">
        <f>'Net Gen'!P863</f>
        <v>DISPATCHABLE</v>
      </c>
      <c r="D863" s="304">
        <f>'Net Gen'!E863</f>
        <v>192.04750000000001</v>
      </c>
      <c r="E863" s="304">
        <f>'Net Gen'!I863</f>
        <v>765</v>
      </c>
      <c r="F863" s="304">
        <f>'Net Gen'!K863</f>
        <v>765</v>
      </c>
      <c r="G863" s="304">
        <f>'Net Gen'!N863</f>
        <v>765</v>
      </c>
      <c r="H863" s="304">
        <f>'Net Gen'!O863</f>
        <v>770</v>
      </c>
      <c r="J863" s="124">
        <f t="shared" si="53"/>
        <v>0.5</v>
      </c>
      <c r="K863" s="112">
        <f t="shared" si="54"/>
        <v>382.5</v>
      </c>
      <c r="L863" s="106">
        <f t="shared" si="55"/>
        <v>385</v>
      </c>
      <c r="M863" s="127">
        <f t="shared" si="56"/>
        <v>382.5</v>
      </c>
    </row>
    <row r="864" spans="1:13" x14ac:dyDescent="0.2">
      <c r="A864" s="218" t="str">
        <f>'Net Gen'!B864</f>
        <v>ML1KP-Mitchell 1 KP</v>
      </c>
      <c r="B864" s="303">
        <f>'Net Gen'!C864</f>
        <v>44657.875</v>
      </c>
      <c r="C864" s="304" t="str">
        <f>'Net Gen'!P864</f>
        <v>DISPATCHABLE</v>
      </c>
      <c r="D864" s="304">
        <f>'Net Gen'!E864</f>
        <v>203.1705</v>
      </c>
      <c r="E864" s="304">
        <f>'Net Gen'!I864</f>
        <v>770</v>
      </c>
      <c r="F864" s="304">
        <f>'Net Gen'!K864</f>
        <v>770</v>
      </c>
      <c r="G864" s="304">
        <f>'Net Gen'!N864</f>
        <v>770</v>
      </c>
      <c r="H864" s="304">
        <f>'Net Gen'!O864</f>
        <v>770</v>
      </c>
      <c r="J864" s="124">
        <f t="shared" si="53"/>
        <v>0.5</v>
      </c>
      <c r="K864" s="112">
        <f t="shared" si="54"/>
        <v>385</v>
      </c>
      <c r="L864" s="106">
        <f t="shared" si="55"/>
        <v>385</v>
      </c>
      <c r="M864" s="127">
        <f t="shared" si="56"/>
        <v>385</v>
      </c>
    </row>
    <row r="865" spans="1:13" x14ac:dyDescent="0.2">
      <c r="A865" s="218" t="str">
        <f>'Net Gen'!B865</f>
        <v>ML1KP-Mitchell 1 KP</v>
      </c>
      <c r="B865" s="303">
        <f>'Net Gen'!C865</f>
        <v>44657.916666666664</v>
      </c>
      <c r="C865" s="304" t="str">
        <f>'Net Gen'!P865</f>
        <v>DISPATCHABLE</v>
      </c>
      <c r="D865" s="304">
        <f>'Net Gen'!E865</f>
        <v>200.816</v>
      </c>
      <c r="E865" s="304">
        <f>'Net Gen'!I865</f>
        <v>770</v>
      </c>
      <c r="F865" s="304">
        <f>'Net Gen'!K865</f>
        <v>770</v>
      </c>
      <c r="G865" s="304">
        <f>'Net Gen'!N865</f>
        <v>770</v>
      </c>
      <c r="H865" s="304">
        <f>'Net Gen'!O865</f>
        <v>770</v>
      </c>
      <c r="J865" s="124">
        <f t="shared" si="53"/>
        <v>0.5</v>
      </c>
      <c r="K865" s="112">
        <f t="shared" si="54"/>
        <v>385</v>
      </c>
      <c r="L865" s="106">
        <f t="shared" si="55"/>
        <v>385</v>
      </c>
      <c r="M865" s="127">
        <f t="shared" si="56"/>
        <v>385</v>
      </c>
    </row>
    <row r="866" spans="1:13" x14ac:dyDescent="0.2">
      <c r="A866" s="218" t="str">
        <f>'Net Gen'!B866</f>
        <v>ML1KP-Mitchell 1 KP</v>
      </c>
      <c r="B866" s="303">
        <f>'Net Gen'!C866</f>
        <v>44657.958333333336</v>
      </c>
      <c r="C866" s="304" t="str">
        <f>'Net Gen'!P866</f>
        <v>DISPATCHABLE</v>
      </c>
      <c r="D866" s="304">
        <f>'Net Gen'!E866</f>
        <v>193.38650000000001</v>
      </c>
      <c r="E866" s="304">
        <f>'Net Gen'!I866</f>
        <v>753</v>
      </c>
      <c r="F866" s="304">
        <f>'Net Gen'!K866</f>
        <v>753</v>
      </c>
      <c r="G866" s="304">
        <f>'Net Gen'!N866</f>
        <v>753</v>
      </c>
      <c r="H866" s="304">
        <f>'Net Gen'!O866</f>
        <v>770</v>
      </c>
      <c r="J866" s="124">
        <f t="shared" si="53"/>
        <v>0.5</v>
      </c>
      <c r="K866" s="112">
        <f t="shared" si="54"/>
        <v>376.5</v>
      </c>
      <c r="L866" s="106">
        <f t="shared" si="55"/>
        <v>385</v>
      </c>
      <c r="M866" s="127">
        <f t="shared" si="56"/>
        <v>376.5</v>
      </c>
    </row>
    <row r="867" spans="1:13" x14ac:dyDescent="0.2">
      <c r="A867" s="218" t="str">
        <f>'Net Gen'!B867</f>
        <v>ML1KP-Mitchell 1 KP</v>
      </c>
      <c r="B867" s="303">
        <f>'Net Gen'!C867</f>
        <v>44658</v>
      </c>
      <c r="C867" s="304" t="str">
        <f>'Net Gen'!P867</f>
        <v>DISPATCHABLE</v>
      </c>
      <c r="D867" s="304">
        <f>'Net Gen'!E867</f>
        <v>187.23699999999999</v>
      </c>
      <c r="E867" s="304">
        <f>'Net Gen'!I867</f>
        <v>770</v>
      </c>
      <c r="F867" s="304">
        <f>'Net Gen'!K867</f>
        <v>770</v>
      </c>
      <c r="G867" s="304">
        <f>'Net Gen'!N867</f>
        <v>770</v>
      </c>
      <c r="H867" s="304">
        <f>'Net Gen'!O867</f>
        <v>770</v>
      </c>
      <c r="J867" s="124">
        <f t="shared" si="53"/>
        <v>0.5</v>
      </c>
      <c r="K867" s="112">
        <f t="shared" si="54"/>
        <v>385</v>
      </c>
      <c r="L867" s="106">
        <f t="shared" si="55"/>
        <v>385</v>
      </c>
      <c r="M867" s="127">
        <f t="shared" si="56"/>
        <v>385</v>
      </c>
    </row>
    <row r="868" spans="1:13" x14ac:dyDescent="0.2">
      <c r="A868" s="218" t="str">
        <f>'Net Gen'!B868</f>
        <v>ML1KP-Mitchell 1 KP</v>
      </c>
      <c r="B868" s="303">
        <f>'Net Gen'!C868</f>
        <v>44658.041666666664</v>
      </c>
      <c r="C868" s="304" t="str">
        <f>'Net Gen'!P868</f>
        <v>DISPATCHABLE</v>
      </c>
      <c r="D868" s="304">
        <f>'Net Gen'!E868</f>
        <v>185.81649999999999</v>
      </c>
      <c r="E868" s="304">
        <f>'Net Gen'!I868</f>
        <v>760</v>
      </c>
      <c r="F868" s="304">
        <f>'Net Gen'!K868</f>
        <v>760</v>
      </c>
      <c r="G868" s="304">
        <f>'Net Gen'!N868</f>
        <v>760</v>
      </c>
      <c r="H868" s="304">
        <f>'Net Gen'!O868</f>
        <v>770</v>
      </c>
      <c r="J868" s="124">
        <f t="shared" si="53"/>
        <v>0.5</v>
      </c>
      <c r="K868" s="112">
        <f t="shared" si="54"/>
        <v>380</v>
      </c>
      <c r="L868" s="106">
        <f t="shared" si="55"/>
        <v>385</v>
      </c>
      <c r="M868" s="127">
        <f t="shared" si="56"/>
        <v>380</v>
      </c>
    </row>
    <row r="869" spans="1:13" x14ac:dyDescent="0.2">
      <c r="A869" s="218" t="str">
        <f>'Net Gen'!B869</f>
        <v>ML1KP-Mitchell 1 KP</v>
      </c>
      <c r="B869" s="303">
        <f>'Net Gen'!C869</f>
        <v>44658.083333333336</v>
      </c>
      <c r="C869" s="304" t="str">
        <f>'Net Gen'!P869</f>
        <v>DISPATCHABLE</v>
      </c>
      <c r="D869" s="304">
        <f>'Net Gen'!E869</f>
        <v>185.50700000000001</v>
      </c>
      <c r="E869" s="304">
        <f>'Net Gen'!I869</f>
        <v>770</v>
      </c>
      <c r="F869" s="304">
        <f>'Net Gen'!K869</f>
        <v>770</v>
      </c>
      <c r="G869" s="304">
        <f>'Net Gen'!N869</f>
        <v>770</v>
      </c>
      <c r="H869" s="304">
        <f>'Net Gen'!O869</f>
        <v>770</v>
      </c>
      <c r="J869" s="124">
        <f t="shared" si="53"/>
        <v>0.5</v>
      </c>
      <c r="K869" s="112">
        <f t="shared" si="54"/>
        <v>385</v>
      </c>
      <c r="L869" s="106">
        <f t="shared" si="55"/>
        <v>385</v>
      </c>
      <c r="M869" s="127">
        <f t="shared" si="56"/>
        <v>385</v>
      </c>
    </row>
    <row r="870" spans="1:13" x14ac:dyDescent="0.2">
      <c r="A870" s="218" t="str">
        <f>'Net Gen'!B870</f>
        <v>ML1KP-Mitchell 1 KP</v>
      </c>
      <c r="B870" s="303">
        <f>'Net Gen'!C870</f>
        <v>44658.125</v>
      </c>
      <c r="C870" s="304" t="str">
        <f>'Net Gen'!P870</f>
        <v>DISPATCHABLE</v>
      </c>
      <c r="D870" s="304">
        <f>'Net Gen'!E870</f>
        <v>185.89</v>
      </c>
      <c r="E870" s="304">
        <f>'Net Gen'!I870</f>
        <v>770</v>
      </c>
      <c r="F870" s="304">
        <f>'Net Gen'!K870</f>
        <v>770</v>
      </c>
      <c r="G870" s="304">
        <f>'Net Gen'!N870</f>
        <v>770</v>
      </c>
      <c r="H870" s="304">
        <f>'Net Gen'!O870</f>
        <v>770</v>
      </c>
      <c r="J870" s="124">
        <f t="shared" si="53"/>
        <v>0.5</v>
      </c>
      <c r="K870" s="112">
        <f t="shared" si="54"/>
        <v>385</v>
      </c>
      <c r="L870" s="106">
        <f t="shared" si="55"/>
        <v>385</v>
      </c>
      <c r="M870" s="127">
        <f t="shared" si="56"/>
        <v>385</v>
      </c>
    </row>
    <row r="871" spans="1:13" x14ac:dyDescent="0.2">
      <c r="A871" s="218" t="str">
        <f>'Net Gen'!B871</f>
        <v>ML1KP-Mitchell 1 KP</v>
      </c>
      <c r="B871" s="303">
        <f>'Net Gen'!C871</f>
        <v>44658.166666666664</v>
      </c>
      <c r="C871" s="304" t="str">
        <f>'Net Gen'!P871</f>
        <v>DISPATCHABLE</v>
      </c>
      <c r="D871" s="304">
        <f>'Net Gen'!E871</f>
        <v>185.81100000000001</v>
      </c>
      <c r="E871" s="304">
        <f>'Net Gen'!I871</f>
        <v>770</v>
      </c>
      <c r="F871" s="304">
        <f>'Net Gen'!K871</f>
        <v>770</v>
      </c>
      <c r="G871" s="304">
        <f>'Net Gen'!N871</f>
        <v>770</v>
      </c>
      <c r="H871" s="304">
        <f>'Net Gen'!O871</f>
        <v>770</v>
      </c>
      <c r="J871" s="124">
        <f t="shared" si="53"/>
        <v>0.5</v>
      </c>
      <c r="K871" s="112">
        <f t="shared" si="54"/>
        <v>385</v>
      </c>
      <c r="L871" s="106">
        <f t="shared" si="55"/>
        <v>385</v>
      </c>
      <c r="M871" s="127">
        <f t="shared" si="56"/>
        <v>385</v>
      </c>
    </row>
    <row r="872" spans="1:13" x14ac:dyDescent="0.2">
      <c r="A872" s="218" t="str">
        <f>'Net Gen'!B872</f>
        <v>ML1KP-Mitchell 1 KP</v>
      </c>
      <c r="B872" s="303">
        <f>'Net Gen'!C872</f>
        <v>44658.208333333336</v>
      </c>
      <c r="C872" s="304" t="str">
        <f>'Net Gen'!P872</f>
        <v>DISPATCHABLE</v>
      </c>
      <c r="D872" s="304">
        <f>'Net Gen'!E872</f>
        <v>185.73050000000001</v>
      </c>
      <c r="E872" s="304">
        <f>'Net Gen'!I872</f>
        <v>770</v>
      </c>
      <c r="F872" s="304">
        <f>'Net Gen'!K872</f>
        <v>770</v>
      </c>
      <c r="G872" s="304">
        <f>'Net Gen'!N872</f>
        <v>770</v>
      </c>
      <c r="H872" s="304">
        <f>'Net Gen'!O872</f>
        <v>770</v>
      </c>
      <c r="J872" s="124">
        <f t="shared" si="53"/>
        <v>0.5</v>
      </c>
      <c r="K872" s="112">
        <f t="shared" si="54"/>
        <v>385</v>
      </c>
      <c r="L872" s="106">
        <f t="shared" si="55"/>
        <v>385</v>
      </c>
      <c r="M872" s="127">
        <f t="shared" si="56"/>
        <v>385</v>
      </c>
    </row>
    <row r="873" spans="1:13" x14ac:dyDescent="0.2">
      <c r="A873" s="218" t="str">
        <f>'Net Gen'!B873</f>
        <v>ML1KP-Mitchell 1 KP</v>
      </c>
      <c r="B873" s="303">
        <f>'Net Gen'!C873</f>
        <v>44658.25</v>
      </c>
      <c r="C873" s="304" t="str">
        <f>'Net Gen'!P873</f>
        <v>DISPATCHABLE</v>
      </c>
      <c r="D873" s="304">
        <f>'Net Gen'!E873</f>
        <v>187.86099999999999</v>
      </c>
      <c r="E873" s="304">
        <f>'Net Gen'!I873</f>
        <v>769</v>
      </c>
      <c r="F873" s="304">
        <f>'Net Gen'!K873</f>
        <v>769</v>
      </c>
      <c r="G873" s="304">
        <f>'Net Gen'!N873</f>
        <v>769</v>
      </c>
      <c r="H873" s="304">
        <f>'Net Gen'!O873</f>
        <v>770</v>
      </c>
      <c r="J873" s="124">
        <f t="shared" si="53"/>
        <v>0.5</v>
      </c>
      <c r="K873" s="112">
        <f t="shared" si="54"/>
        <v>384.5</v>
      </c>
      <c r="L873" s="106">
        <f t="shared" si="55"/>
        <v>385</v>
      </c>
      <c r="M873" s="127">
        <f t="shared" si="56"/>
        <v>384.5</v>
      </c>
    </row>
    <row r="874" spans="1:13" x14ac:dyDescent="0.2">
      <c r="A874" s="218" t="str">
        <f>'Net Gen'!B874</f>
        <v>ML1KP-Mitchell 1 KP</v>
      </c>
      <c r="B874" s="303">
        <f>'Net Gen'!C874</f>
        <v>44658.291666666664</v>
      </c>
      <c r="C874" s="304" t="str">
        <f>'Net Gen'!P874</f>
        <v>DISPATCHABLE</v>
      </c>
      <c r="D874" s="304">
        <f>'Net Gen'!E874</f>
        <v>186.03399999999999</v>
      </c>
      <c r="E874" s="304">
        <f>'Net Gen'!I874</f>
        <v>768</v>
      </c>
      <c r="F874" s="304">
        <f>'Net Gen'!K874</f>
        <v>768</v>
      </c>
      <c r="G874" s="304">
        <f>'Net Gen'!N874</f>
        <v>768</v>
      </c>
      <c r="H874" s="304">
        <f>'Net Gen'!O874</f>
        <v>770</v>
      </c>
      <c r="J874" s="124">
        <f t="shared" si="53"/>
        <v>0.5</v>
      </c>
      <c r="K874" s="112">
        <f t="shared" si="54"/>
        <v>384</v>
      </c>
      <c r="L874" s="106">
        <f t="shared" si="55"/>
        <v>385</v>
      </c>
      <c r="M874" s="127">
        <f t="shared" si="56"/>
        <v>384</v>
      </c>
    </row>
    <row r="875" spans="1:13" x14ac:dyDescent="0.2">
      <c r="A875" s="218" t="str">
        <f>'Net Gen'!B875</f>
        <v>ML1KP-Mitchell 1 KP</v>
      </c>
      <c r="B875" s="303">
        <f>'Net Gen'!C875</f>
        <v>44658.333333333336</v>
      </c>
      <c r="C875" s="304" t="str">
        <f>'Net Gen'!P875</f>
        <v>DISPATCHABLE</v>
      </c>
      <c r="D875" s="304">
        <f>'Net Gen'!E875</f>
        <v>189.6225</v>
      </c>
      <c r="E875" s="304">
        <f>'Net Gen'!I875</f>
        <v>740</v>
      </c>
      <c r="F875" s="304">
        <f>'Net Gen'!K875</f>
        <v>740</v>
      </c>
      <c r="G875" s="304">
        <f>'Net Gen'!N875</f>
        <v>740</v>
      </c>
      <c r="H875" s="304">
        <f>'Net Gen'!O875</f>
        <v>770</v>
      </c>
      <c r="J875" s="124">
        <f t="shared" si="53"/>
        <v>0.5</v>
      </c>
      <c r="K875" s="112">
        <f t="shared" si="54"/>
        <v>370</v>
      </c>
      <c r="L875" s="106">
        <f t="shared" si="55"/>
        <v>385</v>
      </c>
      <c r="M875" s="127">
        <f t="shared" si="56"/>
        <v>370</v>
      </c>
    </row>
    <row r="876" spans="1:13" x14ac:dyDescent="0.2">
      <c r="A876" s="218" t="str">
        <f>'Net Gen'!B876</f>
        <v>ML1KP-Mitchell 1 KP</v>
      </c>
      <c r="B876" s="303">
        <f>'Net Gen'!C876</f>
        <v>44658.375</v>
      </c>
      <c r="C876" s="304" t="str">
        <f>'Net Gen'!P876</f>
        <v>DISPATCHABLE</v>
      </c>
      <c r="D876" s="304">
        <f>'Net Gen'!E876</f>
        <v>189.16550000000001</v>
      </c>
      <c r="E876" s="304">
        <f>'Net Gen'!I876</f>
        <v>769</v>
      </c>
      <c r="F876" s="304">
        <f>'Net Gen'!K876</f>
        <v>769</v>
      </c>
      <c r="G876" s="304">
        <f>'Net Gen'!N876</f>
        <v>769</v>
      </c>
      <c r="H876" s="304">
        <f>'Net Gen'!O876</f>
        <v>770</v>
      </c>
      <c r="J876" s="124">
        <f t="shared" si="53"/>
        <v>0.5</v>
      </c>
      <c r="K876" s="112">
        <f t="shared" si="54"/>
        <v>384.5</v>
      </c>
      <c r="L876" s="106">
        <f t="shared" si="55"/>
        <v>385</v>
      </c>
      <c r="M876" s="127">
        <f t="shared" si="56"/>
        <v>384.5</v>
      </c>
    </row>
    <row r="877" spans="1:13" x14ac:dyDescent="0.2">
      <c r="A877" s="218" t="str">
        <f>'Net Gen'!B877</f>
        <v>ML1KP-Mitchell 1 KP</v>
      </c>
      <c r="B877" s="303">
        <f>'Net Gen'!C877</f>
        <v>44658.416666666664</v>
      </c>
      <c r="C877" s="304" t="str">
        <f>'Net Gen'!P877</f>
        <v>DISPATCHABLE</v>
      </c>
      <c r="D877" s="304">
        <f>'Net Gen'!E877</f>
        <v>186.1225</v>
      </c>
      <c r="E877" s="304">
        <f>'Net Gen'!I877</f>
        <v>770</v>
      </c>
      <c r="F877" s="304">
        <f>'Net Gen'!K877</f>
        <v>770</v>
      </c>
      <c r="G877" s="304">
        <f>'Net Gen'!N877</f>
        <v>770</v>
      </c>
      <c r="H877" s="304">
        <f>'Net Gen'!O877</f>
        <v>770</v>
      </c>
      <c r="J877" s="124">
        <f t="shared" si="53"/>
        <v>0.5</v>
      </c>
      <c r="K877" s="112">
        <f t="shared" si="54"/>
        <v>385</v>
      </c>
      <c r="L877" s="106">
        <f t="shared" si="55"/>
        <v>385</v>
      </c>
      <c r="M877" s="127">
        <f t="shared" si="56"/>
        <v>385</v>
      </c>
    </row>
    <row r="878" spans="1:13" x14ac:dyDescent="0.2">
      <c r="A878" s="218" t="str">
        <f>'Net Gen'!B878</f>
        <v>ML1KP-Mitchell 1 KP</v>
      </c>
      <c r="B878" s="303">
        <f>'Net Gen'!C878</f>
        <v>44658.458333333336</v>
      </c>
      <c r="C878" s="304" t="str">
        <f>'Net Gen'!P878</f>
        <v>DISPATCHABLE</v>
      </c>
      <c r="D878" s="304">
        <f>'Net Gen'!E878</f>
        <v>186.346</v>
      </c>
      <c r="E878" s="304">
        <f>'Net Gen'!I878</f>
        <v>770</v>
      </c>
      <c r="F878" s="304">
        <f>'Net Gen'!K878</f>
        <v>770</v>
      </c>
      <c r="G878" s="304">
        <f>'Net Gen'!N878</f>
        <v>770</v>
      </c>
      <c r="H878" s="304">
        <f>'Net Gen'!O878</f>
        <v>770</v>
      </c>
      <c r="J878" s="124">
        <f t="shared" si="53"/>
        <v>0.5</v>
      </c>
      <c r="K878" s="112">
        <f t="shared" si="54"/>
        <v>385</v>
      </c>
      <c r="L878" s="106">
        <f t="shared" si="55"/>
        <v>385</v>
      </c>
      <c r="M878" s="127">
        <f t="shared" si="56"/>
        <v>385</v>
      </c>
    </row>
    <row r="879" spans="1:13" x14ac:dyDescent="0.2">
      <c r="A879" s="218" t="str">
        <f>'Net Gen'!B879</f>
        <v>ML1KP-Mitchell 1 KP</v>
      </c>
      <c r="B879" s="303">
        <f>'Net Gen'!C879</f>
        <v>44658.5</v>
      </c>
      <c r="C879" s="304" t="str">
        <f>'Net Gen'!P879</f>
        <v>DISPATCHABLE</v>
      </c>
      <c r="D879" s="304">
        <f>'Net Gen'!E879</f>
        <v>189.417</v>
      </c>
      <c r="E879" s="304">
        <f>'Net Gen'!I879</f>
        <v>770</v>
      </c>
      <c r="F879" s="304">
        <f>'Net Gen'!K879</f>
        <v>770</v>
      </c>
      <c r="G879" s="304">
        <f>'Net Gen'!N879</f>
        <v>770</v>
      </c>
      <c r="H879" s="304">
        <f>'Net Gen'!O879</f>
        <v>770</v>
      </c>
      <c r="J879" s="124">
        <f t="shared" si="53"/>
        <v>0.5</v>
      </c>
      <c r="K879" s="112">
        <f t="shared" si="54"/>
        <v>385</v>
      </c>
      <c r="L879" s="106">
        <f t="shared" si="55"/>
        <v>385</v>
      </c>
      <c r="M879" s="127">
        <f t="shared" si="56"/>
        <v>385</v>
      </c>
    </row>
    <row r="880" spans="1:13" x14ac:dyDescent="0.2">
      <c r="A880" s="218" t="str">
        <f>'Net Gen'!B880</f>
        <v>ML1KP-Mitchell 1 KP</v>
      </c>
      <c r="B880" s="303">
        <f>'Net Gen'!C880</f>
        <v>44658.541666666664</v>
      </c>
      <c r="C880" s="304" t="str">
        <f>'Net Gen'!P880</f>
        <v>DISPATCHABLE</v>
      </c>
      <c r="D880" s="304">
        <f>'Net Gen'!E880</f>
        <v>187.39850000000001</v>
      </c>
      <c r="E880" s="304">
        <f>'Net Gen'!I880</f>
        <v>770</v>
      </c>
      <c r="F880" s="304">
        <f>'Net Gen'!K880</f>
        <v>770</v>
      </c>
      <c r="G880" s="304">
        <f>'Net Gen'!N880</f>
        <v>770</v>
      </c>
      <c r="H880" s="304">
        <f>'Net Gen'!O880</f>
        <v>770</v>
      </c>
      <c r="J880" s="124">
        <f t="shared" si="53"/>
        <v>0.5</v>
      </c>
      <c r="K880" s="112">
        <f t="shared" si="54"/>
        <v>385</v>
      </c>
      <c r="L880" s="106">
        <f t="shared" si="55"/>
        <v>385</v>
      </c>
      <c r="M880" s="127">
        <f t="shared" si="56"/>
        <v>385</v>
      </c>
    </row>
    <row r="881" spans="1:13" x14ac:dyDescent="0.2">
      <c r="A881" s="218" t="str">
        <f>'Net Gen'!B881</f>
        <v>ML1KP-Mitchell 1 KP</v>
      </c>
      <c r="B881" s="303">
        <f>'Net Gen'!C881</f>
        <v>44658.583333333336</v>
      </c>
      <c r="C881" s="304" t="str">
        <f>'Net Gen'!P881</f>
        <v>DISPATCHABLE</v>
      </c>
      <c r="D881" s="304">
        <f>'Net Gen'!E881</f>
        <v>192.03399999999999</v>
      </c>
      <c r="E881" s="304">
        <f>'Net Gen'!I881</f>
        <v>769</v>
      </c>
      <c r="F881" s="304">
        <f>'Net Gen'!K881</f>
        <v>769</v>
      </c>
      <c r="G881" s="304">
        <f>'Net Gen'!N881</f>
        <v>769</v>
      </c>
      <c r="H881" s="304">
        <f>'Net Gen'!O881</f>
        <v>770</v>
      </c>
      <c r="J881" s="124">
        <f t="shared" si="53"/>
        <v>0.5</v>
      </c>
      <c r="K881" s="112">
        <f t="shared" si="54"/>
        <v>384.5</v>
      </c>
      <c r="L881" s="106">
        <f t="shared" si="55"/>
        <v>385</v>
      </c>
      <c r="M881" s="127">
        <f t="shared" si="56"/>
        <v>384.5</v>
      </c>
    </row>
    <row r="882" spans="1:13" x14ac:dyDescent="0.2">
      <c r="A882" s="218" t="str">
        <f>'Net Gen'!B882</f>
        <v>ML1KP-Mitchell 1 KP</v>
      </c>
      <c r="B882" s="303">
        <f>'Net Gen'!C882</f>
        <v>44658.625</v>
      </c>
      <c r="C882" s="304" t="str">
        <f>'Net Gen'!P882</f>
        <v>DISPATCHABLE</v>
      </c>
      <c r="D882" s="304">
        <f>'Net Gen'!E882</f>
        <v>187.03800000000001</v>
      </c>
      <c r="E882" s="304">
        <f>'Net Gen'!I882</f>
        <v>770</v>
      </c>
      <c r="F882" s="304">
        <f>'Net Gen'!K882</f>
        <v>770</v>
      </c>
      <c r="G882" s="304">
        <f>'Net Gen'!N882</f>
        <v>770</v>
      </c>
      <c r="H882" s="304">
        <f>'Net Gen'!O882</f>
        <v>770</v>
      </c>
      <c r="J882" s="124">
        <f t="shared" si="53"/>
        <v>0.5</v>
      </c>
      <c r="K882" s="112">
        <f t="shared" si="54"/>
        <v>385</v>
      </c>
      <c r="L882" s="106">
        <f t="shared" si="55"/>
        <v>385</v>
      </c>
      <c r="M882" s="127">
        <f t="shared" si="56"/>
        <v>385</v>
      </c>
    </row>
    <row r="883" spans="1:13" x14ac:dyDescent="0.2">
      <c r="A883" s="218" t="str">
        <f>'Net Gen'!B883</f>
        <v>ML1KP-Mitchell 1 KP</v>
      </c>
      <c r="B883" s="303">
        <f>'Net Gen'!C883</f>
        <v>44658.666666666664</v>
      </c>
      <c r="C883" s="304" t="str">
        <f>'Net Gen'!P883</f>
        <v>DISPATCHABLE</v>
      </c>
      <c r="D883" s="304">
        <f>'Net Gen'!E883</f>
        <v>193.1765</v>
      </c>
      <c r="E883" s="304">
        <f>'Net Gen'!I883</f>
        <v>770</v>
      </c>
      <c r="F883" s="304">
        <f>'Net Gen'!K883</f>
        <v>770</v>
      </c>
      <c r="G883" s="304">
        <f>'Net Gen'!N883</f>
        <v>770</v>
      </c>
      <c r="H883" s="304">
        <f>'Net Gen'!O883</f>
        <v>770</v>
      </c>
      <c r="J883" s="124">
        <f t="shared" si="53"/>
        <v>0.5</v>
      </c>
      <c r="K883" s="112">
        <f t="shared" si="54"/>
        <v>385</v>
      </c>
      <c r="L883" s="106">
        <f t="shared" si="55"/>
        <v>385</v>
      </c>
      <c r="M883" s="127">
        <f t="shared" si="56"/>
        <v>385</v>
      </c>
    </row>
    <row r="884" spans="1:13" x14ac:dyDescent="0.2">
      <c r="A884" s="218" t="str">
        <f>'Net Gen'!B884</f>
        <v>ML1KP-Mitchell 1 KP</v>
      </c>
      <c r="B884" s="303">
        <f>'Net Gen'!C884</f>
        <v>44658.708333333336</v>
      </c>
      <c r="C884" s="304" t="str">
        <f>'Net Gen'!P884</f>
        <v>DISPATCHABLE</v>
      </c>
      <c r="D884" s="304">
        <f>'Net Gen'!E884</f>
        <v>186.01050000000001</v>
      </c>
      <c r="E884" s="304">
        <f>'Net Gen'!I884</f>
        <v>770</v>
      </c>
      <c r="F884" s="304">
        <f>'Net Gen'!K884</f>
        <v>770</v>
      </c>
      <c r="G884" s="304">
        <f>'Net Gen'!N884</f>
        <v>770</v>
      </c>
      <c r="H884" s="304">
        <f>'Net Gen'!O884</f>
        <v>770</v>
      </c>
      <c r="J884" s="124">
        <f t="shared" si="53"/>
        <v>0.5</v>
      </c>
      <c r="K884" s="112">
        <f t="shared" si="54"/>
        <v>385</v>
      </c>
      <c r="L884" s="106">
        <f t="shared" si="55"/>
        <v>385</v>
      </c>
      <c r="M884" s="127">
        <f t="shared" si="56"/>
        <v>385</v>
      </c>
    </row>
    <row r="885" spans="1:13" x14ac:dyDescent="0.2">
      <c r="A885" s="218" t="str">
        <f>'Net Gen'!B885</f>
        <v>ML1KP-Mitchell 1 KP</v>
      </c>
      <c r="B885" s="303">
        <f>'Net Gen'!C885</f>
        <v>44658.75</v>
      </c>
      <c r="C885" s="304" t="str">
        <f>'Net Gen'!P885</f>
        <v>DISPATCHABLE</v>
      </c>
      <c r="D885" s="304">
        <f>'Net Gen'!E885</f>
        <v>187.42699999999999</v>
      </c>
      <c r="E885" s="304">
        <f>'Net Gen'!I885</f>
        <v>770</v>
      </c>
      <c r="F885" s="304">
        <f>'Net Gen'!K885</f>
        <v>770</v>
      </c>
      <c r="G885" s="304">
        <f>'Net Gen'!N885</f>
        <v>770</v>
      </c>
      <c r="H885" s="304">
        <f>'Net Gen'!O885</f>
        <v>770</v>
      </c>
      <c r="J885" s="124">
        <f t="shared" si="53"/>
        <v>0.5</v>
      </c>
      <c r="K885" s="112">
        <f t="shared" si="54"/>
        <v>385</v>
      </c>
      <c r="L885" s="106">
        <f t="shared" si="55"/>
        <v>385</v>
      </c>
      <c r="M885" s="127">
        <f t="shared" si="56"/>
        <v>385</v>
      </c>
    </row>
    <row r="886" spans="1:13" x14ac:dyDescent="0.2">
      <c r="A886" s="218" t="str">
        <f>'Net Gen'!B886</f>
        <v>ML1KP-Mitchell 1 KP</v>
      </c>
      <c r="B886" s="303">
        <f>'Net Gen'!C886</f>
        <v>44658.791666666664</v>
      </c>
      <c r="C886" s="304" t="str">
        <f>'Net Gen'!P886</f>
        <v>DISPATCHABLE</v>
      </c>
      <c r="D886" s="304">
        <f>'Net Gen'!E886</f>
        <v>188.40549999999999</v>
      </c>
      <c r="E886" s="304">
        <f>'Net Gen'!I886</f>
        <v>770</v>
      </c>
      <c r="F886" s="304">
        <f>'Net Gen'!K886</f>
        <v>770</v>
      </c>
      <c r="G886" s="304">
        <f>'Net Gen'!N886</f>
        <v>770</v>
      </c>
      <c r="H886" s="304">
        <f>'Net Gen'!O886</f>
        <v>770</v>
      </c>
      <c r="J886" s="124">
        <f t="shared" si="53"/>
        <v>0.5</v>
      </c>
      <c r="K886" s="112">
        <f t="shared" si="54"/>
        <v>385</v>
      </c>
      <c r="L886" s="106">
        <f t="shared" si="55"/>
        <v>385</v>
      </c>
      <c r="M886" s="127">
        <f t="shared" si="56"/>
        <v>385</v>
      </c>
    </row>
    <row r="887" spans="1:13" x14ac:dyDescent="0.2">
      <c r="A887" s="218" t="str">
        <f>'Net Gen'!B887</f>
        <v>ML1KP-Mitchell 1 KP</v>
      </c>
      <c r="B887" s="303">
        <f>'Net Gen'!C887</f>
        <v>44658.833333333336</v>
      </c>
      <c r="C887" s="304" t="str">
        <f>'Net Gen'!P887</f>
        <v>DISPATCHABLE</v>
      </c>
      <c r="D887" s="304">
        <f>'Net Gen'!E887</f>
        <v>188.90049999999999</v>
      </c>
      <c r="E887" s="304">
        <f>'Net Gen'!I887</f>
        <v>765</v>
      </c>
      <c r="F887" s="304">
        <f>'Net Gen'!K887</f>
        <v>765</v>
      </c>
      <c r="G887" s="304">
        <f>'Net Gen'!N887</f>
        <v>765</v>
      </c>
      <c r="H887" s="304">
        <f>'Net Gen'!O887</f>
        <v>770</v>
      </c>
      <c r="J887" s="124">
        <f t="shared" si="53"/>
        <v>0.5</v>
      </c>
      <c r="K887" s="112">
        <f t="shared" si="54"/>
        <v>382.5</v>
      </c>
      <c r="L887" s="106">
        <f t="shared" si="55"/>
        <v>385</v>
      </c>
      <c r="M887" s="127">
        <f t="shared" si="56"/>
        <v>382.5</v>
      </c>
    </row>
    <row r="888" spans="1:13" x14ac:dyDescent="0.2">
      <c r="A888" s="218" t="str">
        <f>'Net Gen'!B888</f>
        <v>ML1KP-Mitchell 1 KP</v>
      </c>
      <c r="B888" s="303">
        <f>'Net Gen'!C888</f>
        <v>44658.875</v>
      </c>
      <c r="C888" s="304" t="str">
        <f>'Net Gen'!P888</f>
        <v>DISPATCHABLE</v>
      </c>
      <c r="D888" s="304">
        <f>'Net Gen'!E888</f>
        <v>196.631</v>
      </c>
      <c r="E888" s="304">
        <f>'Net Gen'!I888</f>
        <v>765</v>
      </c>
      <c r="F888" s="304">
        <f>'Net Gen'!K888</f>
        <v>765</v>
      </c>
      <c r="G888" s="304">
        <f>'Net Gen'!N888</f>
        <v>765</v>
      </c>
      <c r="H888" s="304">
        <f>'Net Gen'!O888</f>
        <v>770</v>
      </c>
      <c r="J888" s="124">
        <f t="shared" si="53"/>
        <v>0.5</v>
      </c>
      <c r="K888" s="112">
        <f t="shared" si="54"/>
        <v>382.5</v>
      </c>
      <c r="L888" s="106">
        <f t="shared" si="55"/>
        <v>385</v>
      </c>
      <c r="M888" s="127">
        <f t="shared" si="56"/>
        <v>382.5</v>
      </c>
    </row>
    <row r="889" spans="1:13" x14ac:dyDescent="0.2">
      <c r="A889" s="218" t="str">
        <f>'Net Gen'!B889</f>
        <v>ML1KP-Mitchell 1 KP</v>
      </c>
      <c r="B889" s="303">
        <f>'Net Gen'!C889</f>
        <v>44658.916666666664</v>
      </c>
      <c r="C889" s="304" t="str">
        <f>'Net Gen'!P889</f>
        <v>DISPATCHABLE</v>
      </c>
      <c r="D889" s="304">
        <f>'Net Gen'!E889</f>
        <v>200.2</v>
      </c>
      <c r="E889" s="304">
        <f>'Net Gen'!I889</f>
        <v>770</v>
      </c>
      <c r="F889" s="304">
        <f>'Net Gen'!K889</f>
        <v>770</v>
      </c>
      <c r="G889" s="304">
        <f>'Net Gen'!N889</f>
        <v>770</v>
      </c>
      <c r="H889" s="304">
        <f>'Net Gen'!O889</f>
        <v>770</v>
      </c>
      <c r="J889" s="124">
        <f t="shared" si="53"/>
        <v>0.5</v>
      </c>
      <c r="K889" s="112">
        <f t="shared" si="54"/>
        <v>385</v>
      </c>
      <c r="L889" s="106">
        <f t="shared" si="55"/>
        <v>385</v>
      </c>
      <c r="M889" s="127">
        <f t="shared" si="56"/>
        <v>385</v>
      </c>
    </row>
    <row r="890" spans="1:13" x14ac:dyDescent="0.2">
      <c r="A890" s="218" t="str">
        <f>'Net Gen'!B890</f>
        <v>ML1KP-Mitchell 1 KP</v>
      </c>
      <c r="B890" s="303">
        <f>'Net Gen'!C890</f>
        <v>44658.958333333336</v>
      </c>
      <c r="C890" s="304" t="str">
        <f>'Net Gen'!P890</f>
        <v>DISPATCHABLE</v>
      </c>
      <c r="D890" s="304">
        <f>'Net Gen'!E890</f>
        <v>191.83199999999999</v>
      </c>
      <c r="E890" s="304">
        <f>'Net Gen'!I890</f>
        <v>770</v>
      </c>
      <c r="F890" s="304">
        <f>'Net Gen'!K890</f>
        <v>770</v>
      </c>
      <c r="G890" s="304">
        <f>'Net Gen'!N890</f>
        <v>770</v>
      </c>
      <c r="H890" s="304">
        <f>'Net Gen'!O890</f>
        <v>770</v>
      </c>
      <c r="J890" s="124">
        <f t="shared" si="53"/>
        <v>0.5</v>
      </c>
      <c r="K890" s="112">
        <f t="shared" si="54"/>
        <v>385</v>
      </c>
      <c r="L890" s="106">
        <f t="shared" si="55"/>
        <v>385</v>
      </c>
      <c r="M890" s="127">
        <f t="shared" si="56"/>
        <v>385</v>
      </c>
    </row>
    <row r="891" spans="1:13" x14ac:dyDescent="0.2">
      <c r="A891" s="218" t="str">
        <f>'Net Gen'!B891</f>
        <v>ML1KP-Mitchell 1 KP</v>
      </c>
      <c r="B891" s="303">
        <f>'Net Gen'!C891</f>
        <v>44659</v>
      </c>
      <c r="C891" s="304" t="str">
        <f>'Net Gen'!P891</f>
        <v>DISPATCHABLE</v>
      </c>
      <c r="D891" s="304">
        <f>'Net Gen'!E891</f>
        <v>192.61199999999999</v>
      </c>
      <c r="E891" s="304">
        <f>'Net Gen'!I891</f>
        <v>770</v>
      </c>
      <c r="F891" s="304">
        <f>'Net Gen'!K891</f>
        <v>770</v>
      </c>
      <c r="G891" s="304">
        <f>'Net Gen'!N891</f>
        <v>770</v>
      </c>
      <c r="H891" s="304">
        <f>'Net Gen'!O891</f>
        <v>770</v>
      </c>
      <c r="J891" s="124">
        <f t="shared" si="53"/>
        <v>0.5</v>
      </c>
      <c r="K891" s="112">
        <f t="shared" si="54"/>
        <v>385</v>
      </c>
      <c r="L891" s="106">
        <f t="shared" si="55"/>
        <v>385</v>
      </c>
      <c r="M891" s="127">
        <f t="shared" si="56"/>
        <v>385</v>
      </c>
    </row>
    <row r="892" spans="1:13" x14ac:dyDescent="0.2">
      <c r="A892" s="218" t="str">
        <f>'Net Gen'!B892</f>
        <v>ML1KP-Mitchell 1 KP</v>
      </c>
      <c r="B892" s="303">
        <f>'Net Gen'!C892</f>
        <v>44659.041666666664</v>
      </c>
      <c r="C892" s="304" t="str">
        <f>'Net Gen'!P892</f>
        <v>DISPATCHABLE</v>
      </c>
      <c r="D892" s="304">
        <f>'Net Gen'!E892</f>
        <v>186.48599999999999</v>
      </c>
      <c r="E892" s="304">
        <f>'Net Gen'!I892</f>
        <v>770</v>
      </c>
      <c r="F892" s="304">
        <f>'Net Gen'!K892</f>
        <v>770</v>
      </c>
      <c r="G892" s="304">
        <f>'Net Gen'!N892</f>
        <v>770</v>
      </c>
      <c r="H892" s="304">
        <f>'Net Gen'!O892</f>
        <v>770</v>
      </c>
      <c r="J892" s="124">
        <f t="shared" si="53"/>
        <v>0.5</v>
      </c>
      <c r="K892" s="112">
        <f t="shared" si="54"/>
        <v>385</v>
      </c>
      <c r="L892" s="106">
        <f t="shared" si="55"/>
        <v>385</v>
      </c>
      <c r="M892" s="127">
        <f t="shared" si="56"/>
        <v>385</v>
      </c>
    </row>
    <row r="893" spans="1:13" x14ac:dyDescent="0.2">
      <c r="A893" s="218" t="str">
        <f>'Net Gen'!B893</f>
        <v>ML1KP-Mitchell 1 KP</v>
      </c>
      <c r="B893" s="303">
        <f>'Net Gen'!C893</f>
        <v>44659.083333333336</v>
      </c>
      <c r="C893" s="304" t="str">
        <f>'Net Gen'!P893</f>
        <v>DISPATCHABLE</v>
      </c>
      <c r="D893" s="304">
        <f>'Net Gen'!E893</f>
        <v>196.7045</v>
      </c>
      <c r="E893" s="304">
        <f>'Net Gen'!I893</f>
        <v>769</v>
      </c>
      <c r="F893" s="304">
        <f>'Net Gen'!K893</f>
        <v>769</v>
      </c>
      <c r="G893" s="304">
        <f>'Net Gen'!N893</f>
        <v>769</v>
      </c>
      <c r="H893" s="304">
        <f>'Net Gen'!O893</f>
        <v>770</v>
      </c>
      <c r="J893" s="124">
        <f t="shared" si="53"/>
        <v>0.5</v>
      </c>
      <c r="K893" s="112">
        <f t="shared" si="54"/>
        <v>384.5</v>
      </c>
      <c r="L893" s="106">
        <f t="shared" si="55"/>
        <v>385</v>
      </c>
      <c r="M893" s="127">
        <f t="shared" si="56"/>
        <v>384.5</v>
      </c>
    </row>
    <row r="894" spans="1:13" x14ac:dyDescent="0.2">
      <c r="A894" s="218" t="str">
        <f>'Net Gen'!B894</f>
        <v>ML1KP-Mitchell 1 KP</v>
      </c>
      <c r="B894" s="303">
        <f>'Net Gen'!C894</f>
        <v>44659.125</v>
      </c>
      <c r="C894" s="304" t="str">
        <f>'Net Gen'!P894</f>
        <v>DISPATCHABLE</v>
      </c>
      <c r="D894" s="304">
        <f>'Net Gen'!E894</f>
        <v>199.32300000000001</v>
      </c>
      <c r="E894" s="304">
        <f>'Net Gen'!I894</f>
        <v>770</v>
      </c>
      <c r="F894" s="304">
        <f>'Net Gen'!K894</f>
        <v>770</v>
      </c>
      <c r="G894" s="304">
        <f>'Net Gen'!N894</f>
        <v>770</v>
      </c>
      <c r="H894" s="304">
        <f>'Net Gen'!O894</f>
        <v>770</v>
      </c>
      <c r="J894" s="124">
        <f t="shared" si="53"/>
        <v>0.5</v>
      </c>
      <c r="K894" s="112">
        <f t="shared" si="54"/>
        <v>385</v>
      </c>
      <c r="L894" s="106">
        <f t="shared" si="55"/>
        <v>385</v>
      </c>
      <c r="M894" s="127">
        <f t="shared" si="56"/>
        <v>385</v>
      </c>
    </row>
    <row r="895" spans="1:13" x14ac:dyDescent="0.2">
      <c r="A895" s="218" t="str">
        <f>'Net Gen'!B895</f>
        <v>ML1KP-Mitchell 1 KP</v>
      </c>
      <c r="B895" s="303">
        <f>'Net Gen'!C895</f>
        <v>44659.166666666664</v>
      </c>
      <c r="C895" s="304" t="str">
        <f>'Net Gen'!P895</f>
        <v>DISPATCHABLE</v>
      </c>
      <c r="D895" s="304">
        <f>'Net Gen'!E895</f>
        <v>191.63050000000001</v>
      </c>
      <c r="E895" s="304">
        <f>'Net Gen'!I895</f>
        <v>770</v>
      </c>
      <c r="F895" s="304">
        <f>'Net Gen'!K895</f>
        <v>770</v>
      </c>
      <c r="G895" s="304">
        <f>'Net Gen'!N895</f>
        <v>770</v>
      </c>
      <c r="H895" s="304">
        <f>'Net Gen'!O895</f>
        <v>770</v>
      </c>
      <c r="J895" s="124">
        <f t="shared" si="53"/>
        <v>0.5</v>
      </c>
      <c r="K895" s="112">
        <f t="shared" si="54"/>
        <v>385</v>
      </c>
      <c r="L895" s="106">
        <f t="shared" si="55"/>
        <v>385</v>
      </c>
      <c r="M895" s="127">
        <f t="shared" si="56"/>
        <v>385</v>
      </c>
    </row>
    <row r="896" spans="1:13" x14ac:dyDescent="0.2">
      <c r="A896" s="218" t="str">
        <f>'Net Gen'!B896</f>
        <v>ML1KP-Mitchell 1 KP</v>
      </c>
      <c r="B896" s="303">
        <f>'Net Gen'!C896</f>
        <v>44659.208333333336</v>
      </c>
      <c r="C896" s="304" t="str">
        <f>'Net Gen'!P896</f>
        <v>DISPATCHABLE</v>
      </c>
      <c r="D896" s="304">
        <f>'Net Gen'!E896</f>
        <v>186.37450000000001</v>
      </c>
      <c r="E896" s="304">
        <f>'Net Gen'!I896</f>
        <v>770</v>
      </c>
      <c r="F896" s="304">
        <f>'Net Gen'!K896</f>
        <v>770</v>
      </c>
      <c r="G896" s="304">
        <f>'Net Gen'!N896</f>
        <v>770</v>
      </c>
      <c r="H896" s="304">
        <f>'Net Gen'!O896</f>
        <v>770</v>
      </c>
      <c r="J896" s="124">
        <f t="shared" si="53"/>
        <v>0.5</v>
      </c>
      <c r="K896" s="112">
        <f t="shared" si="54"/>
        <v>385</v>
      </c>
      <c r="L896" s="106">
        <f t="shared" si="55"/>
        <v>385</v>
      </c>
      <c r="M896" s="127">
        <f t="shared" si="56"/>
        <v>385</v>
      </c>
    </row>
    <row r="897" spans="1:13" x14ac:dyDescent="0.2">
      <c r="A897" s="218" t="str">
        <f>'Net Gen'!B897</f>
        <v>ML1KP-Mitchell 1 KP</v>
      </c>
      <c r="B897" s="303">
        <f>'Net Gen'!C897</f>
        <v>44659.25</v>
      </c>
      <c r="C897" s="304" t="str">
        <f>'Net Gen'!P897</f>
        <v>DISPATCHABLE</v>
      </c>
      <c r="D897" s="304">
        <f>'Net Gen'!E897</f>
        <v>190.35650000000001</v>
      </c>
      <c r="E897" s="304">
        <f>'Net Gen'!I897</f>
        <v>768</v>
      </c>
      <c r="F897" s="304">
        <f>'Net Gen'!K897</f>
        <v>768</v>
      </c>
      <c r="G897" s="304">
        <f>'Net Gen'!N897</f>
        <v>768</v>
      </c>
      <c r="H897" s="304">
        <f>'Net Gen'!O897</f>
        <v>770</v>
      </c>
      <c r="J897" s="124">
        <f t="shared" si="53"/>
        <v>0.5</v>
      </c>
      <c r="K897" s="112">
        <f t="shared" si="54"/>
        <v>384</v>
      </c>
      <c r="L897" s="106">
        <f t="shared" si="55"/>
        <v>385</v>
      </c>
      <c r="M897" s="127">
        <f t="shared" si="56"/>
        <v>384</v>
      </c>
    </row>
    <row r="898" spans="1:13" x14ac:dyDescent="0.2">
      <c r="A898" s="218" t="str">
        <f>'Net Gen'!B898</f>
        <v>ML1KP-Mitchell 1 KP</v>
      </c>
      <c r="B898" s="303">
        <f>'Net Gen'!C898</f>
        <v>44659.291666666664</v>
      </c>
      <c r="C898" s="304" t="str">
        <f>'Net Gen'!P898</f>
        <v>DISPATCHABLE</v>
      </c>
      <c r="D898" s="304">
        <f>'Net Gen'!E898</f>
        <v>192.65899999999999</v>
      </c>
      <c r="E898" s="304">
        <f>'Net Gen'!I898</f>
        <v>769</v>
      </c>
      <c r="F898" s="304">
        <f>'Net Gen'!K898</f>
        <v>769</v>
      </c>
      <c r="G898" s="304">
        <f>'Net Gen'!N898</f>
        <v>769</v>
      </c>
      <c r="H898" s="304">
        <f>'Net Gen'!O898</f>
        <v>770</v>
      </c>
      <c r="J898" s="124">
        <f t="shared" si="53"/>
        <v>0.5</v>
      </c>
      <c r="K898" s="112">
        <f t="shared" si="54"/>
        <v>384.5</v>
      </c>
      <c r="L898" s="106">
        <f t="shared" si="55"/>
        <v>385</v>
      </c>
      <c r="M898" s="127">
        <f t="shared" si="56"/>
        <v>384.5</v>
      </c>
    </row>
    <row r="899" spans="1:13" x14ac:dyDescent="0.2">
      <c r="A899" s="218" t="str">
        <f>'Net Gen'!B899</f>
        <v>ML1KP-Mitchell 1 KP</v>
      </c>
      <c r="B899" s="303">
        <f>'Net Gen'!C899</f>
        <v>44659.333333333336</v>
      </c>
      <c r="C899" s="304" t="str">
        <f>'Net Gen'!P899</f>
        <v>DISPATCHABLE</v>
      </c>
      <c r="D899" s="304">
        <f>'Net Gen'!E899</f>
        <v>197.81549999999999</v>
      </c>
      <c r="E899" s="304">
        <f>'Net Gen'!I899</f>
        <v>770</v>
      </c>
      <c r="F899" s="304">
        <f>'Net Gen'!K899</f>
        <v>770</v>
      </c>
      <c r="G899" s="304">
        <f>'Net Gen'!N899</f>
        <v>770</v>
      </c>
      <c r="H899" s="304">
        <f>'Net Gen'!O899</f>
        <v>770</v>
      </c>
      <c r="J899" s="124">
        <f t="shared" si="53"/>
        <v>0.5</v>
      </c>
      <c r="K899" s="112">
        <f t="shared" si="54"/>
        <v>385</v>
      </c>
      <c r="L899" s="106">
        <f t="shared" si="55"/>
        <v>385</v>
      </c>
      <c r="M899" s="127">
        <f t="shared" si="56"/>
        <v>385</v>
      </c>
    </row>
    <row r="900" spans="1:13" x14ac:dyDescent="0.2">
      <c r="A900" s="218" t="str">
        <f>'Net Gen'!B900</f>
        <v>ML1KP-Mitchell 1 KP</v>
      </c>
      <c r="B900" s="303">
        <f>'Net Gen'!C900</f>
        <v>44659.375</v>
      </c>
      <c r="C900" s="304" t="str">
        <f>'Net Gen'!P900</f>
        <v>DISPATCHABLE</v>
      </c>
      <c r="D900" s="304">
        <f>'Net Gen'!E900</f>
        <v>186.16849999999999</v>
      </c>
      <c r="E900" s="304">
        <f>'Net Gen'!I900</f>
        <v>766</v>
      </c>
      <c r="F900" s="304">
        <f>'Net Gen'!K900</f>
        <v>766</v>
      </c>
      <c r="G900" s="304">
        <f>'Net Gen'!N900</f>
        <v>766</v>
      </c>
      <c r="H900" s="304">
        <f>'Net Gen'!O900</f>
        <v>770</v>
      </c>
      <c r="J900" s="124">
        <f t="shared" si="53"/>
        <v>0.5</v>
      </c>
      <c r="K900" s="112">
        <f t="shared" si="54"/>
        <v>383</v>
      </c>
      <c r="L900" s="106">
        <f t="shared" si="55"/>
        <v>385</v>
      </c>
      <c r="M900" s="127">
        <f t="shared" si="56"/>
        <v>383</v>
      </c>
    </row>
    <row r="901" spans="1:13" x14ac:dyDescent="0.2">
      <c r="A901" s="218" t="str">
        <f>'Net Gen'!B901</f>
        <v>ML1KP-Mitchell 1 KP</v>
      </c>
      <c r="B901" s="303">
        <f>'Net Gen'!C901</f>
        <v>44659.416666666664</v>
      </c>
      <c r="C901" s="304" t="str">
        <f>'Net Gen'!P901</f>
        <v>DISPATCHABLE</v>
      </c>
      <c r="D901" s="304">
        <f>'Net Gen'!E901</f>
        <v>188.86699999999999</v>
      </c>
      <c r="E901" s="304">
        <f>'Net Gen'!I901</f>
        <v>770</v>
      </c>
      <c r="F901" s="304">
        <f>'Net Gen'!K901</f>
        <v>770</v>
      </c>
      <c r="G901" s="304">
        <f>'Net Gen'!N901</f>
        <v>770</v>
      </c>
      <c r="H901" s="304">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3">
        <f>'Net Gen'!C902</f>
        <v>44659.458333333336</v>
      </c>
      <c r="C902" s="304" t="str">
        <f>'Net Gen'!P902</f>
        <v>DISPATCHABLE</v>
      </c>
      <c r="D902" s="304">
        <f>'Net Gen'!E902</f>
        <v>186.52549999999999</v>
      </c>
      <c r="E902" s="304">
        <f>'Net Gen'!I902</f>
        <v>770</v>
      </c>
      <c r="F902" s="304">
        <f>'Net Gen'!K902</f>
        <v>770</v>
      </c>
      <c r="G902" s="304">
        <f>'Net Gen'!N902</f>
        <v>770</v>
      </c>
      <c r="H902" s="304">
        <f>'Net Gen'!O902</f>
        <v>770</v>
      </c>
      <c r="J902" s="124">
        <f t="shared" si="57"/>
        <v>0.5</v>
      </c>
      <c r="K902" s="112">
        <f t="shared" si="58"/>
        <v>385</v>
      </c>
      <c r="L902" s="106">
        <f t="shared" si="59"/>
        <v>385</v>
      </c>
      <c r="M902" s="127">
        <f t="shared" si="60"/>
        <v>385</v>
      </c>
    </row>
    <row r="903" spans="1:13" x14ac:dyDescent="0.2">
      <c r="A903" s="218" t="str">
        <f>'Net Gen'!B903</f>
        <v>ML1KP-Mitchell 1 KP</v>
      </c>
      <c r="B903" s="303">
        <f>'Net Gen'!C903</f>
        <v>44659.5</v>
      </c>
      <c r="C903" s="304" t="str">
        <f>'Net Gen'!P903</f>
        <v>DISPATCHABLE</v>
      </c>
      <c r="D903" s="304">
        <f>'Net Gen'!E903</f>
        <v>196.565</v>
      </c>
      <c r="E903" s="304">
        <f>'Net Gen'!I903</f>
        <v>770</v>
      </c>
      <c r="F903" s="304">
        <f>'Net Gen'!K903</f>
        <v>770</v>
      </c>
      <c r="G903" s="304">
        <f>'Net Gen'!N903</f>
        <v>770</v>
      </c>
      <c r="H903" s="304">
        <f>'Net Gen'!O903</f>
        <v>770</v>
      </c>
      <c r="J903" s="124">
        <f t="shared" si="57"/>
        <v>0.5</v>
      </c>
      <c r="K903" s="112">
        <f t="shared" si="58"/>
        <v>385</v>
      </c>
      <c r="L903" s="106">
        <f t="shared" si="59"/>
        <v>385</v>
      </c>
      <c r="M903" s="127">
        <f t="shared" si="60"/>
        <v>385</v>
      </c>
    </row>
    <row r="904" spans="1:13" x14ac:dyDescent="0.2">
      <c r="A904" s="218" t="str">
        <f>'Net Gen'!B904</f>
        <v>ML1KP-Mitchell 1 KP</v>
      </c>
      <c r="B904" s="303">
        <f>'Net Gen'!C904</f>
        <v>44659.541666666664</v>
      </c>
      <c r="C904" s="304" t="str">
        <f>'Net Gen'!P904</f>
        <v>DISPATCHABLE</v>
      </c>
      <c r="D904" s="304">
        <f>'Net Gen'!E904</f>
        <v>187.679</v>
      </c>
      <c r="E904" s="304">
        <f>'Net Gen'!I904</f>
        <v>770</v>
      </c>
      <c r="F904" s="304">
        <f>'Net Gen'!K904</f>
        <v>770</v>
      </c>
      <c r="G904" s="304">
        <f>'Net Gen'!N904</f>
        <v>770</v>
      </c>
      <c r="H904" s="304">
        <f>'Net Gen'!O904</f>
        <v>770</v>
      </c>
      <c r="J904" s="124">
        <f t="shared" si="57"/>
        <v>0.5</v>
      </c>
      <c r="K904" s="112">
        <f t="shared" si="58"/>
        <v>385</v>
      </c>
      <c r="L904" s="106">
        <f t="shared" si="59"/>
        <v>385</v>
      </c>
      <c r="M904" s="127">
        <f t="shared" si="60"/>
        <v>385</v>
      </c>
    </row>
    <row r="905" spans="1:13" x14ac:dyDescent="0.2">
      <c r="A905" s="218" t="str">
        <f>'Net Gen'!B905</f>
        <v>ML1KP-Mitchell 1 KP</v>
      </c>
      <c r="B905" s="303">
        <f>'Net Gen'!C905</f>
        <v>44659.583333333336</v>
      </c>
      <c r="C905" s="304" t="str">
        <f>'Net Gen'!P905</f>
        <v>DISPATCHABLE</v>
      </c>
      <c r="D905" s="304">
        <f>'Net Gen'!E905</f>
        <v>198.422</v>
      </c>
      <c r="E905" s="304">
        <f>'Net Gen'!I905</f>
        <v>770</v>
      </c>
      <c r="F905" s="304">
        <f>'Net Gen'!K905</f>
        <v>770</v>
      </c>
      <c r="G905" s="304">
        <f>'Net Gen'!N905</f>
        <v>770</v>
      </c>
      <c r="H905" s="304">
        <f>'Net Gen'!O905</f>
        <v>770</v>
      </c>
      <c r="J905" s="124">
        <f t="shared" si="57"/>
        <v>0.5</v>
      </c>
      <c r="K905" s="112">
        <f t="shared" si="58"/>
        <v>385</v>
      </c>
      <c r="L905" s="106">
        <f t="shared" si="59"/>
        <v>385</v>
      </c>
      <c r="M905" s="127">
        <f t="shared" si="60"/>
        <v>385</v>
      </c>
    </row>
    <row r="906" spans="1:13" x14ac:dyDescent="0.2">
      <c r="A906" s="218" t="str">
        <f>'Net Gen'!B906</f>
        <v>ML1KP-Mitchell 1 KP</v>
      </c>
      <c r="B906" s="303">
        <f>'Net Gen'!C906</f>
        <v>44659.625</v>
      </c>
      <c r="C906" s="304" t="str">
        <f>'Net Gen'!P906</f>
        <v>DISPATCHABLE</v>
      </c>
      <c r="D906" s="304">
        <f>'Net Gen'!E906</f>
        <v>187.37950000000001</v>
      </c>
      <c r="E906" s="304">
        <f>'Net Gen'!I906</f>
        <v>770</v>
      </c>
      <c r="F906" s="304">
        <f>'Net Gen'!K906</f>
        <v>770</v>
      </c>
      <c r="G906" s="304">
        <f>'Net Gen'!N906</f>
        <v>770</v>
      </c>
      <c r="H906" s="304">
        <f>'Net Gen'!O906</f>
        <v>770</v>
      </c>
      <c r="J906" s="124">
        <f t="shared" si="57"/>
        <v>0.5</v>
      </c>
      <c r="K906" s="112">
        <f t="shared" si="58"/>
        <v>385</v>
      </c>
      <c r="L906" s="106">
        <f t="shared" si="59"/>
        <v>385</v>
      </c>
      <c r="M906" s="127">
        <f t="shared" si="60"/>
        <v>385</v>
      </c>
    </row>
    <row r="907" spans="1:13" x14ac:dyDescent="0.2">
      <c r="A907" s="218" t="str">
        <f>'Net Gen'!B907</f>
        <v>ML1KP-Mitchell 1 KP</v>
      </c>
      <c r="B907" s="303">
        <f>'Net Gen'!C907</f>
        <v>44659.666666666664</v>
      </c>
      <c r="C907" s="304" t="str">
        <f>'Net Gen'!P907</f>
        <v>DISPATCHABLE</v>
      </c>
      <c r="D907" s="304">
        <f>'Net Gen'!E907</f>
        <v>196.59549999999999</v>
      </c>
      <c r="E907" s="304">
        <f>'Net Gen'!I907</f>
        <v>770</v>
      </c>
      <c r="F907" s="304">
        <f>'Net Gen'!K907</f>
        <v>770</v>
      </c>
      <c r="G907" s="304">
        <f>'Net Gen'!N907</f>
        <v>770</v>
      </c>
      <c r="H907" s="304">
        <f>'Net Gen'!O907</f>
        <v>770</v>
      </c>
      <c r="J907" s="124">
        <f t="shared" si="57"/>
        <v>0.5</v>
      </c>
      <c r="K907" s="112">
        <f t="shared" si="58"/>
        <v>385</v>
      </c>
      <c r="L907" s="106">
        <f t="shared" si="59"/>
        <v>385</v>
      </c>
      <c r="M907" s="127">
        <f t="shared" si="60"/>
        <v>385</v>
      </c>
    </row>
    <row r="908" spans="1:13" x14ac:dyDescent="0.2">
      <c r="A908" s="218" t="str">
        <f>'Net Gen'!B908</f>
        <v>ML1KP-Mitchell 1 KP</v>
      </c>
      <c r="B908" s="303">
        <f>'Net Gen'!C908</f>
        <v>44659.708333333336</v>
      </c>
      <c r="C908" s="304" t="str">
        <f>'Net Gen'!P908</f>
        <v>DISPATCHABLE</v>
      </c>
      <c r="D908" s="304">
        <f>'Net Gen'!E908</f>
        <v>200.00200000000001</v>
      </c>
      <c r="E908" s="304">
        <f>'Net Gen'!I908</f>
        <v>767</v>
      </c>
      <c r="F908" s="304">
        <f>'Net Gen'!K908</f>
        <v>767</v>
      </c>
      <c r="G908" s="304">
        <f>'Net Gen'!N908</f>
        <v>767</v>
      </c>
      <c r="H908" s="304">
        <f>'Net Gen'!O908</f>
        <v>770</v>
      </c>
      <c r="J908" s="124">
        <f t="shared" si="57"/>
        <v>0.5</v>
      </c>
      <c r="K908" s="112">
        <f t="shared" si="58"/>
        <v>383.5</v>
      </c>
      <c r="L908" s="106">
        <f t="shared" si="59"/>
        <v>385</v>
      </c>
      <c r="M908" s="127">
        <f t="shared" si="60"/>
        <v>383.5</v>
      </c>
    </row>
    <row r="909" spans="1:13" x14ac:dyDescent="0.2">
      <c r="A909" s="218" t="str">
        <f>'Net Gen'!B909</f>
        <v>ML1KP-Mitchell 1 KP</v>
      </c>
      <c r="B909" s="303">
        <f>'Net Gen'!C909</f>
        <v>44659.75</v>
      </c>
      <c r="C909" s="304" t="str">
        <f>'Net Gen'!P909</f>
        <v>DISPATCHABLE</v>
      </c>
      <c r="D909" s="304">
        <f>'Net Gen'!E909</f>
        <v>191.75299999999999</v>
      </c>
      <c r="E909" s="304">
        <f>'Net Gen'!I909</f>
        <v>770</v>
      </c>
      <c r="F909" s="304">
        <f>'Net Gen'!K909</f>
        <v>770</v>
      </c>
      <c r="G909" s="304">
        <f>'Net Gen'!N909</f>
        <v>770</v>
      </c>
      <c r="H909" s="304">
        <f>'Net Gen'!O909</f>
        <v>770</v>
      </c>
      <c r="J909" s="124">
        <f t="shared" si="57"/>
        <v>0.5</v>
      </c>
      <c r="K909" s="112">
        <f t="shared" si="58"/>
        <v>385</v>
      </c>
      <c r="L909" s="106">
        <f t="shared" si="59"/>
        <v>385</v>
      </c>
      <c r="M909" s="127">
        <f t="shared" si="60"/>
        <v>385</v>
      </c>
    </row>
    <row r="910" spans="1:13" x14ac:dyDescent="0.2">
      <c r="A910" s="218" t="str">
        <f>'Net Gen'!B910</f>
        <v>ML1KP-Mitchell 1 KP</v>
      </c>
      <c r="B910" s="303">
        <f>'Net Gen'!C910</f>
        <v>44659.791666666664</v>
      </c>
      <c r="C910" s="304" t="str">
        <f>'Net Gen'!P910</f>
        <v>DISPATCHABLE</v>
      </c>
      <c r="D910" s="304">
        <f>'Net Gen'!E910</f>
        <v>188.31100000000001</v>
      </c>
      <c r="E910" s="304">
        <f>'Net Gen'!I910</f>
        <v>770</v>
      </c>
      <c r="F910" s="304">
        <f>'Net Gen'!K910</f>
        <v>770</v>
      </c>
      <c r="G910" s="304">
        <f>'Net Gen'!N910</f>
        <v>770</v>
      </c>
      <c r="H910" s="304">
        <f>'Net Gen'!O910</f>
        <v>770</v>
      </c>
      <c r="J910" s="124">
        <f t="shared" si="57"/>
        <v>0.5</v>
      </c>
      <c r="K910" s="112">
        <f t="shared" si="58"/>
        <v>385</v>
      </c>
      <c r="L910" s="106">
        <f t="shared" si="59"/>
        <v>385</v>
      </c>
      <c r="M910" s="127">
        <f t="shared" si="60"/>
        <v>385</v>
      </c>
    </row>
    <row r="911" spans="1:13" x14ac:dyDescent="0.2">
      <c r="A911" s="218" t="str">
        <f>'Net Gen'!B911</f>
        <v>ML1KP-Mitchell 1 KP</v>
      </c>
      <c r="B911" s="303">
        <f>'Net Gen'!C911</f>
        <v>44659.833333333336</v>
      </c>
      <c r="C911" s="304" t="str">
        <f>'Net Gen'!P911</f>
        <v>DISPATCHABLE</v>
      </c>
      <c r="D911" s="304">
        <f>'Net Gen'!E911</f>
        <v>194.4135</v>
      </c>
      <c r="E911" s="304">
        <f>'Net Gen'!I911</f>
        <v>759</v>
      </c>
      <c r="F911" s="304">
        <f>'Net Gen'!K911</f>
        <v>759</v>
      </c>
      <c r="G911" s="304">
        <f>'Net Gen'!N911</f>
        <v>759</v>
      </c>
      <c r="H911" s="304">
        <f>'Net Gen'!O911</f>
        <v>770</v>
      </c>
      <c r="J911" s="124">
        <f t="shared" si="57"/>
        <v>0.5</v>
      </c>
      <c r="K911" s="112">
        <f t="shared" si="58"/>
        <v>379.5</v>
      </c>
      <c r="L911" s="106">
        <f t="shared" si="59"/>
        <v>385</v>
      </c>
      <c r="M911" s="127">
        <f t="shared" si="60"/>
        <v>379.5</v>
      </c>
    </row>
    <row r="912" spans="1:13" x14ac:dyDescent="0.2">
      <c r="A912" s="218" t="str">
        <f>'Net Gen'!B912</f>
        <v>ML1KP-Mitchell 1 KP</v>
      </c>
      <c r="B912" s="303">
        <f>'Net Gen'!C912</f>
        <v>44659.875</v>
      </c>
      <c r="C912" s="304" t="str">
        <f>'Net Gen'!P912</f>
        <v>DISPATCHABLE</v>
      </c>
      <c r="D912" s="304">
        <f>'Net Gen'!E912</f>
        <v>191.72200000000001</v>
      </c>
      <c r="E912" s="304">
        <f>'Net Gen'!I912</f>
        <v>770</v>
      </c>
      <c r="F912" s="304">
        <f>'Net Gen'!K912</f>
        <v>770</v>
      </c>
      <c r="G912" s="304">
        <f>'Net Gen'!N912</f>
        <v>770</v>
      </c>
      <c r="H912" s="304">
        <f>'Net Gen'!O912</f>
        <v>770</v>
      </c>
      <c r="J912" s="124">
        <f t="shared" si="57"/>
        <v>0.5</v>
      </c>
      <c r="K912" s="112">
        <f t="shared" si="58"/>
        <v>385</v>
      </c>
      <c r="L912" s="106">
        <f t="shared" si="59"/>
        <v>385</v>
      </c>
      <c r="M912" s="127">
        <f t="shared" si="60"/>
        <v>385</v>
      </c>
    </row>
    <row r="913" spans="1:13" x14ac:dyDescent="0.2">
      <c r="A913" s="218" t="str">
        <f>'Net Gen'!B913</f>
        <v>ML1KP-Mitchell 1 KP</v>
      </c>
      <c r="B913" s="303">
        <f>'Net Gen'!C913</f>
        <v>44659.916666666664</v>
      </c>
      <c r="C913" s="304" t="str">
        <f>'Net Gen'!P913</f>
        <v>DISPATCHABLE</v>
      </c>
      <c r="D913" s="304">
        <f>'Net Gen'!E913</f>
        <v>189.4085</v>
      </c>
      <c r="E913" s="304">
        <f>'Net Gen'!I913</f>
        <v>716</v>
      </c>
      <c r="F913" s="304">
        <f>'Net Gen'!K913</f>
        <v>716</v>
      </c>
      <c r="G913" s="304">
        <f>'Net Gen'!N913</f>
        <v>716</v>
      </c>
      <c r="H913" s="304">
        <f>'Net Gen'!O913</f>
        <v>770</v>
      </c>
      <c r="J913" s="124">
        <f t="shared" si="57"/>
        <v>0.5</v>
      </c>
      <c r="K913" s="112">
        <f t="shared" si="58"/>
        <v>358</v>
      </c>
      <c r="L913" s="106">
        <f t="shared" si="59"/>
        <v>385</v>
      </c>
      <c r="M913" s="127">
        <f t="shared" si="60"/>
        <v>358</v>
      </c>
    </row>
    <row r="914" spans="1:13" x14ac:dyDescent="0.2">
      <c r="A914" s="218" t="str">
        <f>'Net Gen'!B914</f>
        <v>ML1KP-Mitchell 1 KP</v>
      </c>
      <c r="B914" s="303">
        <f>'Net Gen'!C914</f>
        <v>44659.958333333336</v>
      </c>
      <c r="C914" s="304" t="str">
        <f>'Net Gen'!P914</f>
        <v>DISPATCHABLE</v>
      </c>
      <c r="D914" s="304">
        <f>'Net Gen'!E914</f>
        <v>194.52</v>
      </c>
      <c r="E914" s="304">
        <f>'Net Gen'!I914</f>
        <v>770</v>
      </c>
      <c r="F914" s="304">
        <f>'Net Gen'!K914</f>
        <v>770</v>
      </c>
      <c r="G914" s="304">
        <f>'Net Gen'!N914</f>
        <v>770</v>
      </c>
      <c r="H914" s="304">
        <f>'Net Gen'!O914</f>
        <v>770</v>
      </c>
      <c r="J914" s="124">
        <f t="shared" si="57"/>
        <v>0.5</v>
      </c>
      <c r="K914" s="112">
        <f t="shared" si="58"/>
        <v>385</v>
      </c>
      <c r="L914" s="106">
        <f t="shared" si="59"/>
        <v>385</v>
      </c>
      <c r="M914" s="127">
        <f t="shared" si="60"/>
        <v>385</v>
      </c>
    </row>
    <row r="915" spans="1:13" x14ac:dyDescent="0.2">
      <c r="A915" s="218" t="str">
        <f>'Net Gen'!B915</f>
        <v>ML1KP-Mitchell 1 KP</v>
      </c>
      <c r="B915" s="303">
        <f>'Net Gen'!C915</f>
        <v>44660</v>
      </c>
      <c r="C915" s="304" t="str">
        <f>'Net Gen'!P915</f>
        <v>DISPATCHABLE</v>
      </c>
      <c r="D915" s="304">
        <f>'Net Gen'!E915</f>
        <v>186.30250000000001</v>
      </c>
      <c r="E915" s="304">
        <f>'Net Gen'!I915</f>
        <v>762</v>
      </c>
      <c r="F915" s="304">
        <f>'Net Gen'!K915</f>
        <v>762</v>
      </c>
      <c r="G915" s="304">
        <f>'Net Gen'!N915</f>
        <v>762</v>
      </c>
      <c r="H915" s="304">
        <f>'Net Gen'!O915</f>
        <v>770</v>
      </c>
      <c r="J915" s="124">
        <f t="shared" si="57"/>
        <v>0.5</v>
      </c>
      <c r="K915" s="112">
        <f t="shared" si="58"/>
        <v>381</v>
      </c>
      <c r="L915" s="106">
        <f t="shared" si="59"/>
        <v>385</v>
      </c>
      <c r="M915" s="127">
        <f t="shared" si="60"/>
        <v>381</v>
      </c>
    </row>
    <row r="916" spans="1:13" x14ac:dyDescent="0.2">
      <c r="A916" s="218" t="str">
        <f>'Net Gen'!B916</f>
        <v>ML1KP-Mitchell 1 KP</v>
      </c>
      <c r="B916" s="303">
        <f>'Net Gen'!C916</f>
        <v>44660.041666666664</v>
      </c>
      <c r="C916" s="304" t="str">
        <f>'Net Gen'!P916</f>
        <v>DISPATCHABLE</v>
      </c>
      <c r="D916" s="304">
        <f>'Net Gen'!E916</f>
        <v>186.78100000000001</v>
      </c>
      <c r="E916" s="304">
        <f>'Net Gen'!I916</f>
        <v>649</v>
      </c>
      <c r="F916" s="304">
        <f>'Net Gen'!K916</f>
        <v>765</v>
      </c>
      <c r="G916" s="304">
        <f>'Net Gen'!N916</f>
        <v>765</v>
      </c>
      <c r="H916" s="304">
        <f>'Net Gen'!O916</f>
        <v>770</v>
      </c>
      <c r="J916" s="124">
        <f t="shared" si="57"/>
        <v>0.5</v>
      </c>
      <c r="K916" s="112">
        <f t="shared" si="58"/>
        <v>382.5</v>
      </c>
      <c r="L916" s="106">
        <f t="shared" si="59"/>
        <v>385</v>
      </c>
      <c r="M916" s="127">
        <f t="shared" si="60"/>
        <v>324.5</v>
      </c>
    </row>
    <row r="917" spans="1:13" x14ac:dyDescent="0.2">
      <c r="A917" s="218" t="str">
        <f>'Net Gen'!B917</f>
        <v>ML1KP-Mitchell 1 KP</v>
      </c>
      <c r="B917" s="303">
        <f>'Net Gen'!C917</f>
        <v>44660.083333333336</v>
      </c>
      <c r="C917" s="304" t="str">
        <f>'Net Gen'!P917</f>
        <v>DISPATCHABLE</v>
      </c>
      <c r="D917" s="304">
        <f>'Net Gen'!E917</f>
        <v>188.63800000000001</v>
      </c>
      <c r="E917" s="304">
        <f>'Net Gen'!I917</f>
        <v>638</v>
      </c>
      <c r="F917" s="304">
        <f>'Net Gen'!K917</f>
        <v>753</v>
      </c>
      <c r="G917" s="304">
        <f>'Net Gen'!N917</f>
        <v>753</v>
      </c>
      <c r="H917" s="304">
        <f>'Net Gen'!O917</f>
        <v>770</v>
      </c>
      <c r="J917" s="124">
        <f t="shared" si="57"/>
        <v>0.5</v>
      </c>
      <c r="K917" s="112">
        <f t="shared" si="58"/>
        <v>376.5</v>
      </c>
      <c r="L917" s="106">
        <f t="shared" si="59"/>
        <v>385</v>
      </c>
      <c r="M917" s="127">
        <f t="shared" si="60"/>
        <v>319</v>
      </c>
    </row>
    <row r="918" spans="1:13" x14ac:dyDescent="0.2">
      <c r="A918" s="218" t="str">
        <f>'Net Gen'!B918</f>
        <v>ML1KP-Mitchell 1 KP</v>
      </c>
      <c r="B918" s="303">
        <f>'Net Gen'!C918</f>
        <v>44660.125</v>
      </c>
      <c r="C918" s="304" t="str">
        <f>'Net Gen'!P918</f>
        <v>DISPATCHABLE</v>
      </c>
      <c r="D918" s="304">
        <f>'Net Gen'!E918</f>
        <v>189.36949999999999</v>
      </c>
      <c r="E918" s="304">
        <f>'Net Gen'!I918</f>
        <v>650</v>
      </c>
      <c r="F918" s="304">
        <f>'Net Gen'!K918</f>
        <v>769</v>
      </c>
      <c r="G918" s="304">
        <f>'Net Gen'!N918</f>
        <v>769</v>
      </c>
      <c r="H918" s="304">
        <f>'Net Gen'!O918</f>
        <v>770</v>
      </c>
      <c r="J918" s="124">
        <f t="shared" si="57"/>
        <v>0.5</v>
      </c>
      <c r="K918" s="112">
        <f t="shared" si="58"/>
        <v>384.5</v>
      </c>
      <c r="L918" s="106">
        <f t="shared" si="59"/>
        <v>385</v>
      </c>
      <c r="M918" s="127">
        <f t="shared" si="60"/>
        <v>325</v>
      </c>
    </row>
    <row r="919" spans="1:13" x14ac:dyDescent="0.2">
      <c r="A919" s="218" t="str">
        <f>'Net Gen'!B919</f>
        <v>ML1KP-Mitchell 1 KP</v>
      </c>
      <c r="B919" s="303">
        <f>'Net Gen'!C919</f>
        <v>44660.166666666664</v>
      </c>
      <c r="C919" s="304" t="str">
        <f>'Net Gen'!P919</f>
        <v>DISPATCHABLE</v>
      </c>
      <c r="D919" s="304">
        <f>'Net Gen'!E919</f>
        <v>187.61500000000001</v>
      </c>
      <c r="E919" s="304">
        <f>'Net Gen'!I919</f>
        <v>650</v>
      </c>
      <c r="F919" s="304">
        <f>'Net Gen'!K919</f>
        <v>770</v>
      </c>
      <c r="G919" s="304">
        <f>'Net Gen'!N919</f>
        <v>770</v>
      </c>
      <c r="H919" s="304">
        <f>'Net Gen'!O919</f>
        <v>770</v>
      </c>
      <c r="J919" s="124">
        <f t="shared" si="57"/>
        <v>0.5</v>
      </c>
      <c r="K919" s="112">
        <f t="shared" si="58"/>
        <v>385</v>
      </c>
      <c r="L919" s="106">
        <f t="shared" si="59"/>
        <v>385</v>
      </c>
      <c r="M919" s="127">
        <f t="shared" si="60"/>
        <v>325</v>
      </c>
    </row>
    <row r="920" spans="1:13" x14ac:dyDescent="0.2">
      <c r="A920" s="218" t="str">
        <f>'Net Gen'!B920</f>
        <v>ML1KP-Mitchell 1 KP</v>
      </c>
      <c r="B920" s="303">
        <f>'Net Gen'!C920</f>
        <v>44660.208333333336</v>
      </c>
      <c r="C920" s="304" t="str">
        <f>'Net Gen'!P920</f>
        <v>DISPATCHABLE</v>
      </c>
      <c r="D920" s="304">
        <f>'Net Gen'!E920</f>
        <v>188.292</v>
      </c>
      <c r="E920" s="304">
        <f>'Net Gen'!I920</f>
        <v>647</v>
      </c>
      <c r="F920" s="304">
        <f>'Net Gen'!K920</f>
        <v>766</v>
      </c>
      <c r="G920" s="304">
        <f>'Net Gen'!N920</f>
        <v>766</v>
      </c>
      <c r="H920" s="304">
        <f>'Net Gen'!O920</f>
        <v>770</v>
      </c>
      <c r="J920" s="124">
        <f t="shared" si="57"/>
        <v>0.5</v>
      </c>
      <c r="K920" s="112">
        <f t="shared" si="58"/>
        <v>383</v>
      </c>
      <c r="L920" s="106">
        <f t="shared" si="59"/>
        <v>385</v>
      </c>
      <c r="M920" s="127">
        <f t="shared" si="60"/>
        <v>323.5</v>
      </c>
    </row>
    <row r="921" spans="1:13" x14ac:dyDescent="0.2">
      <c r="A921" s="218" t="str">
        <f>'Net Gen'!B921</f>
        <v>ML1KP-Mitchell 1 KP</v>
      </c>
      <c r="B921" s="303">
        <f>'Net Gen'!C921</f>
        <v>44660.25</v>
      </c>
      <c r="C921" s="304" t="str">
        <f>'Net Gen'!P921</f>
        <v>DISPATCHABLE</v>
      </c>
      <c r="D921" s="304">
        <f>'Net Gen'!E921</f>
        <v>186.07499999999999</v>
      </c>
      <c r="E921" s="304">
        <f>'Net Gen'!I921</f>
        <v>650</v>
      </c>
      <c r="F921" s="304">
        <f>'Net Gen'!K921</f>
        <v>770</v>
      </c>
      <c r="G921" s="304">
        <f>'Net Gen'!N921</f>
        <v>770</v>
      </c>
      <c r="H921" s="304">
        <f>'Net Gen'!O921</f>
        <v>770</v>
      </c>
      <c r="J921" s="124">
        <f t="shared" si="57"/>
        <v>0.5</v>
      </c>
      <c r="K921" s="112">
        <f t="shared" si="58"/>
        <v>385</v>
      </c>
      <c r="L921" s="106">
        <f t="shared" si="59"/>
        <v>385</v>
      </c>
      <c r="M921" s="127">
        <f t="shared" si="60"/>
        <v>325</v>
      </c>
    </row>
    <row r="922" spans="1:13" x14ac:dyDescent="0.2">
      <c r="A922" s="218" t="str">
        <f>'Net Gen'!B922</f>
        <v>ML1KP-Mitchell 1 KP</v>
      </c>
      <c r="B922" s="303">
        <f>'Net Gen'!C922</f>
        <v>44660.291666666664</v>
      </c>
      <c r="C922" s="304" t="str">
        <f>'Net Gen'!P922</f>
        <v>DISPATCHABLE</v>
      </c>
      <c r="D922" s="304">
        <f>'Net Gen'!E922</f>
        <v>191.10650000000001</v>
      </c>
      <c r="E922" s="304">
        <f>'Net Gen'!I922</f>
        <v>615</v>
      </c>
      <c r="F922" s="304">
        <f>'Net Gen'!K922</f>
        <v>720</v>
      </c>
      <c r="G922" s="304">
        <f>'Net Gen'!N922</f>
        <v>720</v>
      </c>
      <c r="H922" s="304">
        <f>'Net Gen'!O922</f>
        <v>770</v>
      </c>
      <c r="J922" s="124">
        <f t="shared" si="57"/>
        <v>0.5</v>
      </c>
      <c r="K922" s="112">
        <f t="shared" si="58"/>
        <v>360</v>
      </c>
      <c r="L922" s="106">
        <f t="shared" si="59"/>
        <v>385</v>
      </c>
      <c r="M922" s="127">
        <f t="shared" si="60"/>
        <v>307.5</v>
      </c>
    </row>
    <row r="923" spans="1:13" x14ac:dyDescent="0.2">
      <c r="A923" s="218" t="str">
        <f>'Net Gen'!B923</f>
        <v>ML1KP-Mitchell 1 KP</v>
      </c>
      <c r="B923" s="303">
        <f>'Net Gen'!C923</f>
        <v>44660.333333333336</v>
      </c>
      <c r="C923" s="304" t="str">
        <f>'Net Gen'!P923</f>
        <v>DISPATCHABLE</v>
      </c>
      <c r="D923" s="304">
        <f>'Net Gen'!E923</f>
        <v>185.82499999999999</v>
      </c>
      <c r="E923" s="304">
        <f>'Net Gen'!I923</f>
        <v>626</v>
      </c>
      <c r="F923" s="304">
        <f>'Net Gen'!K923</f>
        <v>736</v>
      </c>
      <c r="G923" s="304">
        <f>'Net Gen'!N923</f>
        <v>736</v>
      </c>
      <c r="H923" s="304">
        <f>'Net Gen'!O923</f>
        <v>770</v>
      </c>
      <c r="J923" s="124">
        <f t="shared" si="57"/>
        <v>0.5</v>
      </c>
      <c r="K923" s="112">
        <f t="shared" si="58"/>
        <v>368</v>
      </c>
      <c r="L923" s="106">
        <f t="shared" si="59"/>
        <v>385</v>
      </c>
      <c r="M923" s="127">
        <f t="shared" si="60"/>
        <v>313</v>
      </c>
    </row>
    <row r="924" spans="1:13" x14ac:dyDescent="0.2">
      <c r="A924" s="218" t="str">
        <f>'Net Gen'!B924</f>
        <v>ML1KP-Mitchell 1 KP</v>
      </c>
      <c r="B924" s="303">
        <f>'Net Gen'!C924</f>
        <v>44660.375</v>
      </c>
      <c r="C924" s="304" t="str">
        <f>'Net Gen'!P924</f>
        <v>DISPATCHABLE</v>
      </c>
      <c r="D924" s="304">
        <f>'Net Gen'!E924</f>
        <v>186.22550000000001</v>
      </c>
      <c r="E924" s="304">
        <f>'Net Gen'!I924</f>
        <v>650</v>
      </c>
      <c r="F924" s="304">
        <f>'Net Gen'!K924</f>
        <v>770</v>
      </c>
      <c r="G924" s="304">
        <f>'Net Gen'!N924</f>
        <v>770</v>
      </c>
      <c r="H924" s="304">
        <f>'Net Gen'!O924</f>
        <v>770</v>
      </c>
      <c r="J924" s="124">
        <f t="shared" si="57"/>
        <v>0.5</v>
      </c>
      <c r="K924" s="112">
        <f t="shared" si="58"/>
        <v>385</v>
      </c>
      <c r="L924" s="106">
        <f t="shared" si="59"/>
        <v>385</v>
      </c>
      <c r="M924" s="127">
        <f t="shared" si="60"/>
        <v>325</v>
      </c>
    </row>
    <row r="925" spans="1:13" x14ac:dyDescent="0.2">
      <c r="A925" s="218" t="str">
        <f>'Net Gen'!B925</f>
        <v>ML1KP-Mitchell 1 KP</v>
      </c>
      <c r="B925" s="303">
        <f>'Net Gen'!C925</f>
        <v>44660.416666666664</v>
      </c>
      <c r="C925" s="304" t="str">
        <f>'Net Gen'!P925</f>
        <v>DISPATCHABLE</v>
      </c>
      <c r="D925" s="304">
        <f>'Net Gen'!E925</f>
        <v>186.80099999999999</v>
      </c>
      <c r="E925" s="304">
        <f>'Net Gen'!I925</f>
        <v>650</v>
      </c>
      <c r="F925" s="304">
        <f>'Net Gen'!K925</f>
        <v>770</v>
      </c>
      <c r="G925" s="304">
        <f>'Net Gen'!N925</f>
        <v>770</v>
      </c>
      <c r="H925" s="304">
        <f>'Net Gen'!O925</f>
        <v>770</v>
      </c>
      <c r="J925" s="124">
        <f t="shared" si="57"/>
        <v>0.5</v>
      </c>
      <c r="K925" s="112">
        <f t="shared" si="58"/>
        <v>385</v>
      </c>
      <c r="L925" s="106">
        <f t="shared" si="59"/>
        <v>385</v>
      </c>
      <c r="M925" s="127">
        <f t="shared" si="60"/>
        <v>325</v>
      </c>
    </row>
    <row r="926" spans="1:13" x14ac:dyDescent="0.2">
      <c r="A926" s="218" t="str">
        <f>'Net Gen'!B926</f>
        <v>ML1KP-Mitchell 1 KP</v>
      </c>
      <c r="B926" s="303">
        <f>'Net Gen'!C926</f>
        <v>44660.458333333336</v>
      </c>
      <c r="C926" s="304" t="str">
        <f>'Net Gen'!P926</f>
        <v>DISPATCHABLE</v>
      </c>
      <c r="D926" s="304">
        <f>'Net Gen'!E926</f>
        <v>186.36150000000001</v>
      </c>
      <c r="E926" s="304">
        <f>'Net Gen'!I926</f>
        <v>650</v>
      </c>
      <c r="F926" s="304">
        <f>'Net Gen'!K926</f>
        <v>770</v>
      </c>
      <c r="G926" s="304">
        <f>'Net Gen'!N926</f>
        <v>770</v>
      </c>
      <c r="H926" s="304">
        <f>'Net Gen'!O926</f>
        <v>770</v>
      </c>
      <c r="J926" s="124">
        <f t="shared" si="57"/>
        <v>0.5</v>
      </c>
      <c r="K926" s="112">
        <f t="shared" si="58"/>
        <v>385</v>
      </c>
      <c r="L926" s="106">
        <f t="shared" si="59"/>
        <v>385</v>
      </c>
      <c r="M926" s="127">
        <f t="shared" si="60"/>
        <v>325</v>
      </c>
    </row>
    <row r="927" spans="1:13" x14ac:dyDescent="0.2">
      <c r="A927" s="218" t="str">
        <f>'Net Gen'!B927</f>
        <v>ML1KP-Mitchell 1 KP</v>
      </c>
      <c r="B927" s="303">
        <f>'Net Gen'!C927</f>
        <v>44660.5</v>
      </c>
      <c r="C927" s="304" t="str">
        <f>'Net Gen'!P927</f>
        <v>DISPATCHABLE</v>
      </c>
      <c r="D927" s="304">
        <f>'Net Gen'!E927</f>
        <v>189.36699999999999</v>
      </c>
      <c r="E927" s="304">
        <f>'Net Gen'!I927</f>
        <v>650</v>
      </c>
      <c r="F927" s="304">
        <f>'Net Gen'!K927</f>
        <v>770</v>
      </c>
      <c r="G927" s="304">
        <f>'Net Gen'!N927</f>
        <v>770</v>
      </c>
      <c r="H927" s="304">
        <f>'Net Gen'!O927</f>
        <v>770</v>
      </c>
      <c r="J927" s="124">
        <f t="shared" si="57"/>
        <v>0.5</v>
      </c>
      <c r="K927" s="112">
        <f t="shared" si="58"/>
        <v>385</v>
      </c>
      <c r="L927" s="106">
        <f t="shared" si="59"/>
        <v>385</v>
      </c>
      <c r="M927" s="127">
        <f t="shared" si="60"/>
        <v>325</v>
      </c>
    </row>
    <row r="928" spans="1:13" x14ac:dyDescent="0.2">
      <c r="A928" s="218" t="str">
        <f>'Net Gen'!B928</f>
        <v>ML1KP-Mitchell 1 KP</v>
      </c>
      <c r="B928" s="303">
        <f>'Net Gen'!C928</f>
        <v>44660.541666666664</v>
      </c>
      <c r="C928" s="304" t="str">
        <f>'Net Gen'!P928</f>
        <v>DISPATCHABLE</v>
      </c>
      <c r="D928" s="304">
        <f>'Net Gen'!E928</f>
        <v>186.70500000000001</v>
      </c>
      <c r="E928" s="304">
        <f>'Net Gen'!I928</f>
        <v>649</v>
      </c>
      <c r="F928" s="304">
        <f>'Net Gen'!K928</f>
        <v>768</v>
      </c>
      <c r="G928" s="304">
        <f>'Net Gen'!N928</f>
        <v>768</v>
      </c>
      <c r="H928" s="304">
        <f>'Net Gen'!O928</f>
        <v>770</v>
      </c>
      <c r="J928" s="124">
        <f t="shared" si="57"/>
        <v>0.5</v>
      </c>
      <c r="K928" s="112">
        <f t="shared" si="58"/>
        <v>384</v>
      </c>
      <c r="L928" s="106">
        <f t="shared" si="59"/>
        <v>385</v>
      </c>
      <c r="M928" s="127">
        <f t="shared" si="60"/>
        <v>324.5</v>
      </c>
    </row>
    <row r="929" spans="1:13" x14ac:dyDescent="0.2">
      <c r="A929" s="218" t="str">
        <f>'Net Gen'!B929</f>
        <v>ML1KP-Mitchell 1 KP</v>
      </c>
      <c r="B929" s="303">
        <f>'Net Gen'!C929</f>
        <v>44660.583333333336</v>
      </c>
      <c r="C929" s="304" t="str">
        <f>'Net Gen'!P929</f>
        <v>DISPATCHABLE</v>
      </c>
      <c r="D929" s="304">
        <f>'Net Gen'!E929</f>
        <v>196.59700000000001</v>
      </c>
      <c r="E929" s="304">
        <f>'Net Gen'!I929</f>
        <v>650</v>
      </c>
      <c r="F929" s="304">
        <f>'Net Gen'!K929</f>
        <v>770</v>
      </c>
      <c r="G929" s="304">
        <f>'Net Gen'!N929</f>
        <v>770</v>
      </c>
      <c r="H929" s="304">
        <f>'Net Gen'!O929</f>
        <v>770</v>
      </c>
      <c r="J929" s="124">
        <f t="shared" si="57"/>
        <v>0.5</v>
      </c>
      <c r="K929" s="112">
        <f t="shared" si="58"/>
        <v>385</v>
      </c>
      <c r="L929" s="106">
        <f t="shared" si="59"/>
        <v>385</v>
      </c>
      <c r="M929" s="127">
        <f t="shared" si="60"/>
        <v>325</v>
      </c>
    </row>
    <row r="930" spans="1:13" x14ac:dyDescent="0.2">
      <c r="A930" s="218" t="str">
        <f>'Net Gen'!B930</f>
        <v>ML1KP-Mitchell 1 KP</v>
      </c>
      <c r="B930" s="303">
        <f>'Net Gen'!C930</f>
        <v>44660.625</v>
      </c>
      <c r="C930" s="304" t="str">
        <f>'Net Gen'!P930</f>
        <v>DISPATCHABLE</v>
      </c>
      <c r="D930" s="304">
        <f>'Net Gen'!E930</f>
        <v>188.44</v>
      </c>
      <c r="E930" s="304">
        <f>'Net Gen'!I930</f>
        <v>650</v>
      </c>
      <c r="F930" s="304">
        <f>'Net Gen'!K930</f>
        <v>770</v>
      </c>
      <c r="G930" s="304">
        <f>'Net Gen'!N930</f>
        <v>770</v>
      </c>
      <c r="H930" s="304">
        <f>'Net Gen'!O930</f>
        <v>770</v>
      </c>
      <c r="J930" s="124">
        <f t="shared" si="57"/>
        <v>0.5</v>
      </c>
      <c r="K930" s="112">
        <f t="shared" si="58"/>
        <v>385</v>
      </c>
      <c r="L930" s="106">
        <f t="shared" si="59"/>
        <v>385</v>
      </c>
      <c r="M930" s="127">
        <f t="shared" si="60"/>
        <v>325</v>
      </c>
    </row>
    <row r="931" spans="1:13" x14ac:dyDescent="0.2">
      <c r="A931" s="218" t="str">
        <f>'Net Gen'!B931</f>
        <v>ML1KP-Mitchell 1 KP</v>
      </c>
      <c r="B931" s="303">
        <f>'Net Gen'!C931</f>
        <v>44660.666666666664</v>
      </c>
      <c r="C931" s="304" t="str">
        <f>'Net Gen'!P931</f>
        <v>DISPATCHABLE</v>
      </c>
      <c r="D931" s="304">
        <f>'Net Gen'!E931</f>
        <v>202.006</v>
      </c>
      <c r="E931" s="304">
        <f>'Net Gen'!I931</f>
        <v>650</v>
      </c>
      <c r="F931" s="304">
        <f>'Net Gen'!K931</f>
        <v>770</v>
      </c>
      <c r="G931" s="304">
        <f>'Net Gen'!N931</f>
        <v>770</v>
      </c>
      <c r="H931" s="304">
        <f>'Net Gen'!O931</f>
        <v>770</v>
      </c>
      <c r="J931" s="124">
        <f t="shared" si="57"/>
        <v>0.5</v>
      </c>
      <c r="K931" s="112">
        <f t="shared" si="58"/>
        <v>385</v>
      </c>
      <c r="L931" s="106">
        <f t="shared" si="59"/>
        <v>385</v>
      </c>
      <c r="M931" s="127">
        <f t="shared" si="60"/>
        <v>325</v>
      </c>
    </row>
    <row r="932" spans="1:13" x14ac:dyDescent="0.2">
      <c r="A932" s="218" t="str">
        <f>'Net Gen'!B932</f>
        <v>ML1KP-Mitchell 1 KP</v>
      </c>
      <c r="B932" s="303">
        <f>'Net Gen'!C932</f>
        <v>44660.708333333336</v>
      </c>
      <c r="C932" s="304" t="str">
        <f>'Net Gen'!P932</f>
        <v>DISPATCHABLE</v>
      </c>
      <c r="D932" s="304">
        <f>'Net Gen'!E932</f>
        <v>192.952</v>
      </c>
      <c r="E932" s="304">
        <f>'Net Gen'!I932</f>
        <v>716</v>
      </c>
      <c r="F932" s="304">
        <f>'Net Gen'!K932</f>
        <v>770</v>
      </c>
      <c r="G932" s="304">
        <f>'Net Gen'!N932</f>
        <v>770</v>
      </c>
      <c r="H932" s="304">
        <f>'Net Gen'!O932</f>
        <v>770</v>
      </c>
      <c r="J932" s="124">
        <f t="shared" si="57"/>
        <v>0.5</v>
      </c>
      <c r="K932" s="112">
        <f t="shared" si="58"/>
        <v>385</v>
      </c>
      <c r="L932" s="106">
        <f t="shared" si="59"/>
        <v>385</v>
      </c>
      <c r="M932" s="127">
        <f t="shared" si="60"/>
        <v>358</v>
      </c>
    </row>
    <row r="933" spans="1:13" x14ac:dyDescent="0.2">
      <c r="A933" s="218" t="str">
        <f>'Net Gen'!B933</f>
        <v>ML1KP-Mitchell 1 KP</v>
      </c>
      <c r="B933" s="303">
        <f>'Net Gen'!C933</f>
        <v>44660.75</v>
      </c>
      <c r="C933" s="304" t="str">
        <f>'Net Gen'!P933</f>
        <v>DISPATCHABLE</v>
      </c>
      <c r="D933" s="304">
        <f>'Net Gen'!E933</f>
        <v>189.18350000000001</v>
      </c>
      <c r="E933" s="304">
        <f>'Net Gen'!I933</f>
        <v>770</v>
      </c>
      <c r="F933" s="304">
        <f>'Net Gen'!K933</f>
        <v>770</v>
      </c>
      <c r="G933" s="304">
        <f>'Net Gen'!N933</f>
        <v>770</v>
      </c>
      <c r="H933" s="304">
        <f>'Net Gen'!O933</f>
        <v>770</v>
      </c>
      <c r="J933" s="124">
        <f t="shared" si="57"/>
        <v>0.5</v>
      </c>
      <c r="K933" s="112">
        <f t="shared" si="58"/>
        <v>385</v>
      </c>
      <c r="L933" s="106">
        <f t="shared" si="59"/>
        <v>385</v>
      </c>
      <c r="M933" s="127">
        <f t="shared" si="60"/>
        <v>385</v>
      </c>
    </row>
    <row r="934" spans="1:13" x14ac:dyDescent="0.2">
      <c r="A934" s="218" t="str">
        <f>'Net Gen'!B934</f>
        <v>ML1KP-Mitchell 1 KP</v>
      </c>
      <c r="B934" s="303">
        <f>'Net Gen'!C934</f>
        <v>44660.791666666664</v>
      </c>
      <c r="C934" s="304" t="str">
        <f>'Net Gen'!P934</f>
        <v>DISPATCHABLE</v>
      </c>
      <c r="D934" s="304">
        <f>'Net Gen'!E934</f>
        <v>186.23349999999999</v>
      </c>
      <c r="E934" s="304">
        <f>'Net Gen'!I934</f>
        <v>768</v>
      </c>
      <c r="F934" s="304">
        <f>'Net Gen'!K934</f>
        <v>768</v>
      </c>
      <c r="G934" s="304">
        <f>'Net Gen'!N934</f>
        <v>768</v>
      </c>
      <c r="H934" s="304">
        <f>'Net Gen'!O934</f>
        <v>770</v>
      </c>
      <c r="J934" s="124">
        <f t="shared" si="57"/>
        <v>0.5</v>
      </c>
      <c r="K934" s="112">
        <f t="shared" si="58"/>
        <v>384</v>
      </c>
      <c r="L934" s="106">
        <f t="shared" si="59"/>
        <v>385</v>
      </c>
      <c r="M934" s="127">
        <f t="shared" si="60"/>
        <v>384</v>
      </c>
    </row>
    <row r="935" spans="1:13" x14ac:dyDescent="0.2">
      <c r="A935" s="218" t="str">
        <f>'Net Gen'!B935</f>
        <v>ML1KP-Mitchell 1 KP</v>
      </c>
      <c r="B935" s="303">
        <f>'Net Gen'!C935</f>
        <v>44660.833333333336</v>
      </c>
      <c r="C935" s="304" t="str">
        <f>'Net Gen'!P935</f>
        <v>DISPATCHABLE</v>
      </c>
      <c r="D935" s="304">
        <f>'Net Gen'!E935</f>
        <v>188.18350000000001</v>
      </c>
      <c r="E935" s="304">
        <f>'Net Gen'!I935</f>
        <v>770</v>
      </c>
      <c r="F935" s="304">
        <f>'Net Gen'!K935</f>
        <v>770</v>
      </c>
      <c r="G935" s="304">
        <f>'Net Gen'!N935</f>
        <v>770</v>
      </c>
      <c r="H935" s="304">
        <f>'Net Gen'!O935</f>
        <v>770</v>
      </c>
      <c r="J935" s="124">
        <f t="shared" si="57"/>
        <v>0.5</v>
      </c>
      <c r="K935" s="112">
        <f t="shared" si="58"/>
        <v>385</v>
      </c>
      <c r="L935" s="106">
        <f t="shared" si="59"/>
        <v>385</v>
      </c>
      <c r="M935" s="127">
        <f t="shared" si="60"/>
        <v>385</v>
      </c>
    </row>
    <row r="936" spans="1:13" x14ac:dyDescent="0.2">
      <c r="A936" s="218" t="str">
        <f>'Net Gen'!B936</f>
        <v>ML1KP-Mitchell 1 KP</v>
      </c>
      <c r="B936" s="303">
        <f>'Net Gen'!C936</f>
        <v>44660.875</v>
      </c>
      <c r="C936" s="304" t="str">
        <f>'Net Gen'!P936</f>
        <v>DISPATCHABLE</v>
      </c>
      <c r="D936" s="304">
        <f>'Net Gen'!E936</f>
        <v>195.5325</v>
      </c>
      <c r="E936" s="304">
        <f>'Net Gen'!I936</f>
        <v>770</v>
      </c>
      <c r="F936" s="304">
        <f>'Net Gen'!K936</f>
        <v>770</v>
      </c>
      <c r="G936" s="304">
        <f>'Net Gen'!N936</f>
        <v>770</v>
      </c>
      <c r="H936" s="304">
        <f>'Net Gen'!O936</f>
        <v>770</v>
      </c>
      <c r="J936" s="124">
        <f t="shared" si="57"/>
        <v>0.5</v>
      </c>
      <c r="K936" s="112">
        <f t="shared" si="58"/>
        <v>385</v>
      </c>
      <c r="L936" s="106">
        <f t="shared" si="59"/>
        <v>385</v>
      </c>
      <c r="M936" s="127">
        <f t="shared" si="60"/>
        <v>385</v>
      </c>
    </row>
    <row r="937" spans="1:13" x14ac:dyDescent="0.2">
      <c r="A937" s="218" t="str">
        <f>'Net Gen'!B937</f>
        <v>ML1KP-Mitchell 1 KP</v>
      </c>
      <c r="B937" s="303">
        <f>'Net Gen'!C937</f>
        <v>44660.916666666664</v>
      </c>
      <c r="C937" s="304" t="str">
        <f>'Net Gen'!P937</f>
        <v>DISPATCHABLE</v>
      </c>
      <c r="D937" s="304">
        <f>'Net Gen'!E937</f>
        <v>210.16499999999999</v>
      </c>
      <c r="E937" s="304">
        <f>'Net Gen'!I937</f>
        <v>770</v>
      </c>
      <c r="F937" s="304">
        <f>'Net Gen'!K937</f>
        <v>770</v>
      </c>
      <c r="G937" s="304">
        <f>'Net Gen'!N937</f>
        <v>770</v>
      </c>
      <c r="H937" s="304">
        <f>'Net Gen'!O937</f>
        <v>770</v>
      </c>
      <c r="J937" s="124">
        <f t="shared" si="57"/>
        <v>0.5</v>
      </c>
      <c r="K937" s="112">
        <f t="shared" si="58"/>
        <v>385</v>
      </c>
      <c r="L937" s="106">
        <f t="shared" si="59"/>
        <v>385</v>
      </c>
      <c r="M937" s="127">
        <f t="shared" si="60"/>
        <v>385</v>
      </c>
    </row>
    <row r="938" spans="1:13" x14ac:dyDescent="0.2">
      <c r="A938" s="218" t="str">
        <f>'Net Gen'!B938</f>
        <v>ML1KP-Mitchell 1 KP</v>
      </c>
      <c r="B938" s="303">
        <f>'Net Gen'!C938</f>
        <v>44660.958333333336</v>
      </c>
      <c r="C938" s="304" t="str">
        <f>'Net Gen'!P938</f>
        <v>DISPATCHABLE</v>
      </c>
      <c r="D938" s="304">
        <f>'Net Gen'!E938</f>
        <v>213.04300000000001</v>
      </c>
      <c r="E938" s="304">
        <f>'Net Gen'!I938</f>
        <v>770</v>
      </c>
      <c r="F938" s="304">
        <f>'Net Gen'!K938</f>
        <v>770</v>
      </c>
      <c r="G938" s="304">
        <f>'Net Gen'!N938</f>
        <v>770</v>
      </c>
      <c r="H938" s="304">
        <f>'Net Gen'!O938</f>
        <v>770</v>
      </c>
      <c r="J938" s="124">
        <f t="shared" si="57"/>
        <v>0.5</v>
      </c>
      <c r="K938" s="112">
        <f t="shared" si="58"/>
        <v>385</v>
      </c>
      <c r="L938" s="106">
        <f t="shared" si="59"/>
        <v>385</v>
      </c>
      <c r="M938" s="127">
        <f t="shared" si="60"/>
        <v>385</v>
      </c>
    </row>
    <row r="939" spans="1:13" x14ac:dyDescent="0.2">
      <c r="A939" s="218" t="str">
        <f>'Net Gen'!B939</f>
        <v>ML1KP-Mitchell 1 KP</v>
      </c>
      <c r="B939" s="303">
        <f>'Net Gen'!C939</f>
        <v>44661</v>
      </c>
      <c r="C939" s="304" t="str">
        <f>'Net Gen'!P939</f>
        <v>DISPATCHABLE</v>
      </c>
      <c r="D939" s="304">
        <f>'Net Gen'!E939</f>
        <v>208.20599999999999</v>
      </c>
      <c r="E939" s="304">
        <f>'Net Gen'!I939</f>
        <v>770</v>
      </c>
      <c r="F939" s="304">
        <f>'Net Gen'!K939</f>
        <v>770</v>
      </c>
      <c r="G939" s="304">
        <f>'Net Gen'!N939</f>
        <v>770</v>
      </c>
      <c r="H939" s="304">
        <f>'Net Gen'!O939</f>
        <v>770</v>
      </c>
      <c r="J939" s="124">
        <f t="shared" si="57"/>
        <v>0.5</v>
      </c>
      <c r="K939" s="112">
        <f t="shared" si="58"/>
        <v>385</v>
      </c>
      <c r="L939" s="106">
        <f t="shared" si="59"/>
        <v>385</v>
      </c>
      <c r="M939" s="127">
        <f t="shared" si="60"/>
        <v>385</v>
      </c>
    </row>
    <row r="940" spans="1:13" x14ac:dyDescent="0.2">
      <c r="A940" s="218" t="str">
        <f>'Net Gen'!B940</f>
        <v>ML1KP-Mitchell 1 KP</v>
      </c>
      <c r="B940" s="303">
        <f>'Net Gen'!C940</f>
        <v>44661.041666666664</v>
      </c>
      <c r="C940" s="304" t="str">
        <f>'Net Gen'!P940</f>
        <v>DISPATCHABLE</v>
      </c>
      <c r="D940" s="304">
        <f>'Net Gen'!E940</f>
        <v>193.84899999999999</v>
      </c>
      <c r="E940" s="304">
        <f>'Net Gen'!I940</f>
        <v>758</v>
      </c>
      <c r="F940" s="304">
        <f>'Net Gen'!K940</f>
        <v>758</v>
      </c>
      <c r="G940" s="304">
        <f>'Net Gen'!N940</f>
        <v>758</v>
      </c>
      <c r="H940" s="304">
        <f>'Net Gen'!O940</f>
        <v>770</v>
      </c>
      <c r="J940" s="124">
        <f t="shared" si="57"/>
        <v>0.5</v>
      </c>
      <c r="K940" s="112">
        <f t="shared" si="58"/>
        <v>379</v>
      </c>
      <c r="L940" s="106">
        <f t="shared" si="59"/>
        <v>385</v>
      </c>
      <c r="M940" s="127">
        <f t="shared" si="60"/>
        <v>379</v>
      </c>
    </row>
    <row r="941" spans="1:13" x14ac:dyDescent="0.2">
      <c r="A941" s="218" t="str">
        <f>'Net Gen'!B941</f>
        <v>ML1KP-Mitchell 1 KP</v>
      </c>
      <c r="B941" s="303">
        <f>'Net Gen'!C941</f>
        <v>44661.083333333336</v>
      </c>
      <c r="C941" s="304" t="str">
        <f>'Net Gen'!P941</f>
        <v>DISPATCHABLE</v>
      </c>
      <c r="D941" s="304">
        <f>'Net Gen'!E941</f>
        <v>185.98599999999999</v>
      </c>
      <c r="E941" s="304">
        <f>'Net Gen'!I941</f>
        <v>763</v>
      </c>
      <c r="F941" s="304">
        <f>'Net Gen'!K941</f>
        <v>763</v>
      </c>
      <c r="G941" s="304">
        <f>'Net Gen'!N941</f>
        <v>763</v>
      </c>
      <c r="H941" s="304">
        <f>'Net Gen'!O941</f>
        <v>770</v>
      </c>
      <c r="J941" s="124">
        <f t="shared" si="57"/>
        <v>0.5</v>
      </c>
      <c r="K941" s="112">
        <f t="shared" si="58"/>
        <v>381.5</v>
      </c>
      <c r="L941" s="106">
        <f t="shared" si="59"/>
        <v>385</v>
      </c>
      <c r="M941" s="127">
        <f t="shared" si="60"/>
        <v>381.5</v>
      </c>
    </row>
    <row r="942" spans="1:13" x14ac:dyDescent="0.2">
      <c r="A942" s="218" t="str">
        <f>'Net Gen'!B942</f>
        <v>ML1KP-Mitchell 1 KP</v>
      </c>
      <c r="B942" s="303">
        <f>'Net Gen'!C942</f>
        <v>44661.125</v>
      </c>
      <c r="C942" s="304" t="str">
        <f>'Net Gen'!P942</f>
        <v>DISPATCHABLE</v>
      </c>
      <c r="D942" s="304">
        <f>'Net Gen'!E942</f>
        <v>186.4075</v>
      </c>
      <c r="E942" s="304">
        <f>'Net Gen'!I942</f>
        <v>770</v>
      </c>
      <c r="F942" s="304">
        <f>'Net Gen'!K942</f>
        <v>770</v>
      </c>
      <c r="G942" s="304">
        <f>'Net Gen'!N942</f>
        <v>770</v>
      </c>
      <c r="H942" s="304">
        <f>'Net Gen'!O942</f>
        <v>770</v>
      </c>
      <c r="J942" s="124">
        <f t="shared" si="57"/>
        <v>0.5</v>
      </c>
      <c r="K942" s="112">
        <f t="shared" si="58"/>
        <v>385</v>
      </c>
      <c r="L942" s="106">
        <f t="shared" si="59"/>
        <v>385</v>
      </c>
      <c r="M942" s="127">
        <f t="shared" si="60"/>
        <v>385</v>
      </c>
    </row>
    <row r="943" spans="1:13" x14ac:dyDescent="0.2">
      <c r="A943" s="218" t="str">
        <f>'Net Gen'!B943</f>
        <v>ML1KP-Mitchell 1 KP</v>
      </c>
      <c r="B943" s="303">
        <f>'Net Gen'!C943</f>
        <v>44661.166666666664</v>
      </c>
      <c r="C943" s="304" t="str">
        <f>'Net Gen'!P943</f>
        <v>DISPATCHABLE</v>
      </c>
      <c r="D943" s="304">
        <f>'Net Gen'!E943</f>
        <v>196.1825</v>
      </c>
      <c r="E943" s="304">
        <f>'Net Gen'!I943</f>
        <v>769</v>
      </c>
      <c r="F943" s="304">
        <f>'Net Gen'!K943</f>
        <v>769</v>
      </c>
      <c r="G943" s="304">
        <f>'Net Gen'!N943</f>
        <v>769</v>
      </c>
      <c r="H943" s="304">
        <f>'Net Gen'!O943</f>
        <v>770</v>
      </c>
      <c r="J943" s="124">
        <f t="shared" si="57"/>
        <v>0.5</v>
      </c>
      <c r="K943" s="112">
        <f t="shared" si="58"/>
        <v>384.5</v>
      </c>
      <c r="L943" s="106">
        <f t="shared" si="59"/>
        <v>385</v>
      </c>
      <c r="M943" s="127">
        <f t="shared" si="60"/>
        <v>384.5</v>
      </c>
    </row>
    <row r="944" spans="1:13" x14ac:dyDescent="0.2">
      <c r="A944" s="218" t="str">
        <f>'Net Gen'!B944</f>
        <v>ML1KP-Mitchell 1 KP</v>
      </c>
      <c r="B944" s="303">
        <f>'Net Gen'!C944</f>
        <v>44661.208333333336</v>
      </c>
      <c r="C944" s="304" t="str">
        <f>'Net Gen'!P944</f>
        <v>DISPATCHABLE</v>
      </c>
      <c r="D944" s="304">
        <f>'Net Gen'!E944</f>
        <v>186.292</v>
      </c>
      <c r="E944" s="304">
        <f>'Net Gen'!I944</f>
        <v>762</v>
      </c>
      <c r="F944" s="304">
        <f>'Net Gen'!K944</f>
        <v>762</v>
      </c>
      <c r="G944" s="304">
        <f>'Net Gen'!N944</f>
        <v>762</v>
      </c>
      <c r="H944" s="304">
        <f>'Net Gen'!O944</f>
        <v>770</v>
      </c>
      <c r="J944" s="124">
        <f t="shared" si="57"/>
        <v>0.5</v>
      </c>
      <c r="K944" s="112">
        <f t="shared" si="58"/>
        <v>381</v>
      </c>
      <c r="L944" s="106">
        <f t="shared" si="59"/>
        <v>385</v>
      </c>
      <c r="M944" s="127">
        <f t="shared" si="60"/>
        <v>381</v>
      </c>
    </row>
    <row r="945" spans="1:13" x14ac:dyDescent="0.2">
      <c r="A945" s="218" t="str">
        <f>'Net Gen'!B945</f>
        <v>ML1KP-Mitchell 1 KP</v>
      </c>
      <c r="B945" s="303">
        <f>'Net Gen'!C945</f>
        <v>44661.25</v>
      </c>
      <c r="C945" s="304" t="str">
        <f>'Net Gen'!P945</f>
        <v>DISPATCHABLE</v>
      </c>
      <c r="D945" s="304">
        <f>'Net Gen'!E945</f>
        <v>192.798</v>
      </c>
      <c r="E945" s="304">
        <f>'Net Gen'!I945</f>
        <v>770</v>
      </c>
      <c r="F945" s="304">
        <f>'Net Gen'!K945</f>
        <v>770</v>
      </c>
      <c r="G945" s="304">
        <f>'Net Gen'!N945</f>
        <v>770</v>
      </c>
      <c r="H945" s="304">
        <f>'Net Gen'!O945</f>
        <v>770</v>
      </c>
      <c r="J945" s="124">
        <f t="shared" si="57"/>
        <v>0.5</v>
      </c>
      <c r="K945" s="112">
        <f t="shared" si="58"/>
        <v>385</v>
      </c>
      <c r="L945" s="106">
        <f t="shared" si="59"/>
        <v>385</v>
      </c>
      <c r="M945" s="127">
        <f t="shared" si="60"/>
        <v>385</v>
      </c>
    </row>
    <row r="946" spans="1:13" x14ac:dyDescent="0.2">
      <c r="A946" s="218" t="str">
        <f>'Net Gen'!B946</f>
        <v>ML1KP-Mitchell 1 KP</v>
      </c>
      <c r="B946" s="303">
        <f>'Net Gen'!C946</f>
        <v>44661.291666666664</v>
      </c>
      <c r="C946" s="304" t="str">
        <f>'Net Gen'!P946</f>
        <v>DISPATCHABLE</v>
      </c>
      <c r="D946" s="304">
        <f>'Net Gen'!E946</f>
        <v>186.42850000000001</v>
      </c>
      <c r="E946" s="304">
        <f>'Net Gen'!I946</f>
        <v>769</v>
      </c>
      <c r="F946" s="304">
        <f>'Net Gen'!K946</f>
        <v>769</v>
      </c>
      <c r="G946" s="304">
        <f>'Net Gen'!N946</f>
        <v>769</v>
      </c>
      <c r="H946" s="304">
        <f>'Net Gen'!O946</f>
        <v>770</v>
      </c>
      <c r="J946" s="124">
        <f t="shared" si="57"/>
        <v>0.5</v>
      </c>
      <c r="K946" s="112">
        <f t="shared" si="58"/>
        <v>384.5</v>
      </c>
      <c r="L946" s="106">
        <f t="shared" si="59"/>
        <v>385</v>
      </c>
      <c r="M946" s="127">
        <f t="shared" si="60"/>
        <v>384.5</v>
      </c>
    </row>
    <row r="947" spans="1:13" x14ac:dyDescent="0.2">
      <c r="A947" s="218" t="str">
        <f>'Net Gen'!B947</f>
        <v>ML1KP-Mitchell 1 KP</v>
      </c>
      <c r="B947" s="303">
        <f>'Net Gen'!C947</f>
        <v>44661.333333333336</v>
      </c>
      <c r="C947" s="304" t="str">
        <f>'Net Gen'!P947</f>
        <v>DISPATCHABLE</v>
      </c>
      <c r="D947" s="304">
        <f>'Net Gen'!E947</f>
        <v>187.13849999999999</v>
      </c>
      <c r="E947" s="304">
        <f>'Net Gen'!I947</f>
        <v>767</v>
      </c>
      <c r="F947" s="304">
        <f>'Net Gen'!K947</f>
        <v>767</v>
      </c>
      <c r="G947" s="304">
        <f>'Net Gen'!N947</f>
        <v>767</v>
      </c>
      <c r="H947" s="304">
        <f>'Net Gen'!O947</f>
        <v>770</v>
      </c>
      <c r="J947" s="124">
        <f t="shared" si="57"/>
        <v>0.5</v>
      </c>
      <c r="K947" s="112">
        <f t="shared" si="58"/>
        <v>383.5</v>
      </c>
      <c r="L947" s="106">
        <f t="shared" si="59"/>
        <v>385</v>
      </c>
      <c r="M947" s="127">
        <f t="shared" si="60"/>
        <v>383.5</v>
      </c>
    </row>
    <row r="948" spans="1:13" x14ac:dyDescent="0.2">
      <c r="A948" s="218" t="str">
        <f>'Net Gen'!B948</f>
        <v>ML1KP-Mitchell 1 KP</v>
      </c>
      <c r="B948" s="303">
        <f>'Net Gen'!C948</f>
        <v>44661.375</v>
      </c>
      <c r="C948" s="304" t="str">
        <f>'Net Gen'!P948</f>
        <v>DISPATCHABLE</v>
      </c>
      <c r="D948" s="304">
        <f>'Net Gen'!E948</f>
        <v>186.31700000000001</v>
      </c>
      <c r="E948" s="304">
        <f>'Net Gen'!I948</f>
        <v>769</v>
      </c>
      <c r="F948" s="304">
        <f>'Net Gen'!K948</f>
        <v>769</v>
      </c>
      <c r="G948" s="304">
        <f>'Net Gen'!N948</f>
        <v>769</v>
      </c>
      <c r="H948" s="304">
        <f>'Net Gen'!O948</f>
        <v>770</v>
      </c>
      <c r="J948" s="124">
        <f t="shared" si="57"/>
        <v>0.5</v>
      </c>
      <c r="K948" s="112">
        <f t="shared" si="58"/>
        <v>384.5</v>
      </c>
      <c r="L948" s="106">
        <f t="shared" si="59"/>
        <v>385</v>
      </c>
      <c r="M948" s="127">
        <f t="shared" si="60"/>
        <v>384.5</v>
      </c>
    </row>
    <row r="949" spans="1:13" x14ac:dyDescent="0.2">
      <c r="A949" s="218" t="str">
        <f>'Net Gen'!B949</f>
        <v>ML1KP-Mitchell 1 KP</v>
      </c>
      <c r="B949" s="303">
        <f>'Net Gen'!C949</f>
        <v>44661.416666666664</v>
      </c>
      <c r="C949" s="304" t="str">
        <f>'Net Gen'!P949</f>
        <v>DISPATCHABLE</v>
      </c>
      <c r="D949" s="304">
        <f>'Net Gen'!E949</f>
        <v>186.196</v>
      </c>
      <c r="E949" s="304">
        <f>'Net Gen'!I949</f>
        <v>770</v>
      </c>
      <c r="F949" s="304">
        <f>'Net Gen'!K949</f>
        <v>770</v>
      </c>
      <c r="G949" s="304">
        <f>'Net Gen'!N949</f>
        <v>770</v>
      </c>
      <c r="H949" s="304">
        <f>'Net Gen'!O949</f>
        <v>770</v>
      </c>
      <c r="J949" s="124">
        <f t="shared" si="57"/>
        <v>0.5</v>
      </c>
      <c r="K949" s="112">
        <f t="shared" si="58"/>
        <v>385</v>
      </c>
      <c r="L949" s="106">
        <f t="shared" si="59"/>
        <v>385</v>
      </c>
      <c r="M949" s="127">
        <f t="shared" si="60"/>
        <v>385</v>
      </c>
    </row>
    <row r="950" spans="1:13" x14ac:dyDescent="0.2">
      <c r="A950" s="218" t="str">
        <f>'Net Gen'!B950</f>
        <v>ML1KP-Mitchell 1 KP</v>
      </c>
      <c r="B950" s="303">
        <f>'Net Gen'!C950</f>
        <v>44661.458333333336</v>
      </c>
      <c r="C950" s="304" t="str">
        <f>'Net Gen'!P950</f>
        <v>DISPATCHABLE</v>
      </c>
      <c r="D950" s="304">
        <f>'Net Gen'!E950</f>
        <v>186.8355</v>
      </c>
      <c r="E950" s="304">
        <f>'Net Gen'!I950</f>
        <v>768</v>
      </c>
      <c r="F950" s="304">
        <f>'Net Gen'!K950</f>
        <v>768</v>
      </c>
      <c r="G950" s="304">
        <f>'Net Gen'!N950</f>
        <v>768</v>
      </c>
      <c r="H950" s="304">
        <f>'Net Gen'!O950</f>
        <v>770</v>
      </c>
      <c r="J950" s="124">
        <f t="shared" si="57"/>
        <v>0.5</v>
      </c>
      <c r="K950" s="112">
        <f t="shared" si="58"/>
        <v>384</v>
      </c>
      <c r="L950" s="106">
        <f t="shared" si="59"/>
        <v>385</v>
      </c>
      <c r="M950" s="127">
        <f t="shared" si="60"/>
        <v>384</v>
      </c>
    </row>
    <row r="951" spans="1:13" x14ac:dyDescent="0.2">
      <c r="A951" s="218" t="str">
        <f>'Net Gen'!B951</f>
        <v>ML1KP-Mitchell 1 KP</v>
      </c>
      <c r="B951" s="303">
        <f>'Net Gen'!C951</f>
        <v>44661.5</v>
      </c>
      <c r="C951" s="304" t="str">
        <f>'Net Gen'!P951</f>
        <v>DISPATCHABLE</v>
      </c>
      <c r="D951" s="304">
        <f>'Net Gen'!E951</f>
        <v>187.72</v>
      </c>
      <c r="E951" s="304">
        <f>'Net Gen'!I951</f>
        <v>770</v>
      </c>
      <c r="F951" s="304">
        <f>'Net Gen'!K951</f>
        <v>770</v>
      </c>
      <c r="G951" s="304">
        <f>'Net Gen'!N951</f>
        <v>770</v>
      </c>
      <c r="H951" s="304">
        <f>'Net Gen'!O951</f>
        <v>770</v>
      </c>
      <c r="J951" s="124">
        <f t="shared" si="57"/>
        <v>0.5</v>
      </c>
      <c r="K951" s="112">
        <f t="shared" si="58"/>
        <v>385</v>
      </c>
      <c r="L951" s="106">
        <f t="shared" si="59"/>
        <v>385</v>
      </c>
      <c r="M951" s="127">
        <f t="shared" si="60"/>
        <v>385</v>
      </c>
    </row>
    <row r="952" spans="1:13" x14ac:dyDescent="0.2">
      <c r="A952" s="218" t="str">
        <f>'Net Gen'!B952</f>
        <v>ML1KP-Mitchell 1 KP</v>
      </c>
      <c r="B952" s="303">
        <f>'Net Gen'!C952</f>
        <v>44661.541666666664</v>
      </c>
      <c r="C952" s="304" t="str">
        <f>'Net Gen'!P952</f>
        <v>DISPATCHABLE</v>
      </c>
      <c r="D952" s="304">
        <f>'Net Gen'!E952</f>
        <v>186.2595</v>
      </c>
      <c r="E952" s="304">
        <f>'Net Gen'!I952</f>
        <v>770</v>
      </c>
      <c r="F952" s="304">
        <f>'Net Gen'!K952</f>
        <v>770</v>
      </c>
      <c r="G952" s="304">
        <f>'Net Gen'!N952</f>
        <v>770</v>
      </c>
      <c r="H952" s="304">
        <f>'Net Gen'!O952</f>
        <v>770</v>
      </c>
      <c r="J952" s="124">
        <f t="shared" si="57"/>
        <v>0.5</v>
      </c>
      <c r="K952" s="112">
        <f t="shared" si="58"/>
        <v>385</v>
      </c>
      <c r="L952" s="106">
        <f t="shared" si="59"/>
        <v>385</v>
      </c>
      <c r="M952" s="127">
        <f t="shared" si="60"/>
        <v>385</v>
      </c>
    </row>
    <row r="953" spans="1:13" x14ac:dyDescent="0.2">
      <c r="A953" s="218" t="str">
        <f>'Net Gen'!B953</f>
        <v>ML1KP-Mitchell 1 KP</v>
      </c>
      <c r="B953" s="303">
        <f>'Net Gen'!C953</f>
        <v>44661.583333333336</v>
      </c>
      <c r="C953" s="304" t="str">
        <f>'Net Gen'!P953</f>
        <v>DISPATCHABLE</v>
      </c>
      <c r="D953" s="304">
        <f>'Net Gen'!E953</f>
        <v>186.52449999999999</v>
      </c>
      <c r="E953" s="304">
        <f>'Net Gen'!I953</f>
        <v>770</v>
      </c>
      <c r="F953" s="304">
        <f>'Net Gen'!K953</f>
        <v>770</v>
      </c>
      <c r="G953" s="304">
        <f>'Net Gen'!N953</f>
        <v>770</v>
      </c>
      <c r="H953" s="304">
        <f>'Net Gen'!O953</f>
        <v>770</v>
      </c>
      <c r="J953" s="124">
        <f t="shared" si="57"/>
        <v>0.5</v>
      </c>
      <c r="K953" s="112">
        <f t="shared" si="58"/>
        <v>385</v>
      </c>
      <c r="L953" s="106">
        <f t="shared" si="59"/>
        <v>385</v>
      </c>
      <c r="M953" s="127">
        <f t="shared" si="60"/>
        <v>385</v>
      </c>
    </row>
    <row r="954" spans="1:13" x14ac:dyDescent="0.2">
      <c r="A954" s="218" t="str">
        <f>'Net Gen'!B954</f>
        <v>ML1KP-Mitchell 1 KP</v>
      </c>
      <c r="B954" s="303">
        <f>'Net Gen'!C954</f>
        <v>44661.625</v>
      </c>
      <c r="C954" s="304" t="str">
        <f>'Net Gen'!P954</f>
        <v>DISPATCHABLE</v>
      </c>
      <c r="D954" s="304">
        <f>'Net Gen'!E954</f>
        <v>186.2175</v>
      </c>
      <c r="E954" s="304">
        <f>'Net Gen'!I954</f>
        <v>767</v>
      </c>
      <c r="F954" s="304">
        <f>'Net Gen'!K954</f>
        <v>767</v>
      </c>
      <c r="G954" s="304">
        <f>'Net Gen'!N954</f>
        <v>767</v>
      </c>
      <c r="H954" s="304">
        <f>'Net Gen'!O954</f>
        <v>770</v>
      </c>
      <c r="J954" s="124">
        <f t="shared" si="57"/>
        <v>0.5</v>
      </c>
      <c r="K954" s="112">
        <f t="shared" si="58"/>
        <v>383.5</v>
      </c>
      <c r="L954" s="106">
        <f t="shared" si="59"/>
        <v>385</v>
      </c>
      <c r="M954" s="127">
        <f t="shared" si="60"/>
        <v>383.5</v>
      </c>
    </row>
    <row r="955" spans="1:13" x14ac:dyDescent="0.2">
      <c r="A955" s="218" t="str">
        <f>'Net Gen'!B955</f>
        <v>ML1KP-Mitchell 1 KP</v>
      </c>
      <c r="B955" s="303">
        <f>'Net Gen'!C955</f>
        <v>44661.666666666664</v>
      </c>
      <c r="C955" s="304" t="str">
        <f>'Net Gen'!P955</f>
        <v>DISPATCHABLE</v>
      </c>
      <c r="D955" s="304">
        <f>'Net Gen'!E955</f>
        <v>186.4025</v>
      </c>
      <c r="E955" s="304">
        <f>'Net Gen'!I955</f>
        <v>770</v>
      </c>
      <c r="F955" s="304">
        <f>'Net Gen'!K955</f>
        <v>770</v>
      </c>
      <c r="G955" s="304">
        <f>'Net Gen'!N955</f>
        <v>770</v>
      </c>
      <c r="H955" s="304">
        <f>'Net Gen'!O955</f>
        <v>770</v>
      </c>
      <c r="J955" s="124">
        <f t="shared" si="57"/>
        <v>0.5</v>
      </c>
      <c r="K955" s="112">
        <f t="shared" si="58"/>
        <v>385</v>
      </c>
      <c r="L955" s="106">
        <f t="shared" si="59"/>
        <v>385</v>
      </c>
      <c r="M955" s="127">
        <f t="shared" si="60"/>
        <v>385</v>
      </c>
    </row>
    <row r="956" spans="1:13" x14ac:dyDescent="0.2">
      <c r="A956" s="218" t="str">
        <f>'Net Gen'!B956</f>
        <v>ML1KP-Mitchell 1 KP</v>
      </c>
      <c r="B956" s="303">
        <f>'Net Gen'!C956</f>
        <v>44661.708333333336</v>
      </c>
      <c r="C956" s="304" t="str">
        <f>'Net Gen'!P956</f>
        <v>DISPATCHABLE</v>
      </c>
      <c r="D956" s="304">
        <f>'Net Gen'!E956</f>
        <v>185.917</v>
      </c>
      <c r="E956" s="304">
        <f>'Net Gen'!I956</f>
        <v>765</v>
      </c>
      <c r="F956" s="304">
        <f>'Net Gen'!K956</f>
        <v>765</v>
      </c>
      <c r="G956" s="304">
        <f>'Net Gen'!N956</f>
        <v>765</v>
      </c>
      <c r="H956" s="304">
        <f>'Net Gen'!O956</f>
        <v>770</v>
      </c>
      <c r="J956" s="124">
        <f t="shared" si="57"/>
        <v>0.5</v>
      </c>
      <c r="K956" s="112">
        <f t="shared" si="58"/>
        <v>382.5</v>
      </c>
      <c r="L956" s="106">
        <f t="shared" si="59"/>
        <v>385</v>
      </c>
      <c r="M956" s="127">
        <f t="shared" si="60"/>
        <v>382.5</v>
      </c>
    </row>
    <row r="957" spans="1:13" x14ac:dyDescent="0.2">
      <c r="A957" s="218" t="str">
        <f>'Net Gen'!B957</f>
        <v>ML1KP-Mitchell 1 KP</v>
      </c>
      <c r="B957" s="303">
        <f>'Net Gen'!C957</f>
        <v>44661.75</v>
      </c>
      <c r="C957" s="304" t="str">
        <f>'Net Gen'!P957</f>
        <v>DISPATCHABLE</v>
      </c>
      <c r="D957" s="304">
        <f>'Net Gen'!E957</f>
        <v>185.96100000000001</v>
      </c>
      <c r="E957" s="304">
        <f>'Net Gen'!I957</f>
        <v>769</v>
      </c>
      <c r="F957" s="304">
        <f>'Net Gen'!K957</f>
        <v>769</v>
      </c>
      <c r="G957" s="304">
        <f>'Net Gen'!N957</f>
        <v>769</v>
      </c>
      <c r="H957" s="304">
        <f>'Net Gen'!O957</f>
        <v>770</v>
      </c>
      <c r="J957" s="124">
        <f t="shared" si="57"/>
        <v>0.5</v>
      </c>
      <c r="K957" s="112">
        <f t="shared" si="58"/>
        <v>384.5</v>
      </c>
      <c r="L957" s="106">
        <f t="shared" si="59"/>
        <v>385</v>
      </c>
      <c r="M957" s="127">
        <f t="shared" si="60"/>
        <v>384.5</v>
      </c>
    </row>
    <row r="958" spans="1:13" x14ac:dyDescent="0.2">
      <c r="A958" s="218" t="str">
        <f>'Net Gen'!B958</f>
        <v>ML1KP-Mitchell 1 KP</v>
      </c>
      <c r="B958" s="303">
        <f>'Net Gen'!C958</f>
        <v>44661.791666666664</v>
      </c>
      <c r="C958" s="304" t="str">
        <f>'Net Gen'!P958</f>
        <v>DISPATCHABLE</v>
      </c>
      <c r="D958" s="304">
        <f>'Net Gen'!E958</f>
        <v>186.0565</v>
      </c>
      <c r="E958" s="304">
        <f>'Net Gen'!I958</f>
        <v>770</v>
      </c>
      <c r="F958" s="304">
        <f>'Net Gen'!K958</f>
        <v>770</v>
      </c>
      <c r="G958" s="304">
        <f>'Net Gen'!N958</f>
        <v>770</v>
      </c>
      <c r="H958" s="304">
        <f>'Net Gen'!O958</f>
        <v>770</v>
      </c>
      <c r="J958" s="124">
        <f t="shared" si="57"/>
        <v>0.5</v>
      </c>
      <c r="K958" s="112">
        <f t="shared" si="58"/>
        <v>385</v>
      </c>
      <c r="L958" s="106">
        <f t="shared" si="59"/>
        <v>385</v>
      </c>
      <c r="M958" s="127">
        <f t="shared" si="60"/>
        <v>385</v>
      </c>
    </row>
    <row r="959" spans="1:13" x14ac:dyDescent="0.2">
      <c r="A959" s="218" t="str">
        <f>'Net Gen'!B959</f>
        <v>ML1KP-Mitchell 1 KP</v>
      </c>
      <c r="B959" s="303">
        <f>'Net Gen'!C959</f>
        <v>44661.833333333336</v>
      </c>
      <c r="C959" s="304" t="str">
        <f>'Net Gen'!P959</f>
        <v>DISPATCHABLE</v>
      </c>
      <c r="D959" s="304">
        <f>'Net Gen'!E959</f>
        <v>223.66749999999999</v>
      </c>
      <c r="E959" s="304">
        <f>'Net Gen'!I959</f>
        <v>633</v>
      </c>
      <c r="F959" s="304">
        <f>'Net Gen'!K959</f>
        <v>770</v>
      </c>
      <c r="G959" s="304">
        <f>'Net Gen'!N959</f>
        <v>770</v>
      </c>
      <c r="H959" s="304">
        <f>'Net Gen'!O959</f>
        <v>770</v>
      </c>
      <c r="J959" s="124">
        <f t="shared" si="57"/>
        <v>0.5</v>
      </c>
      <c r="K959" s="112">
        <f t="shared" si="58"/>
        <v>385</v>
      </c>
      <c r="L959" s="106">
        <f t="shared" si="59"/>
        <v>385</v>
      </c>
      <c r="M959" s="127">
        <f t="shared" si="60"/>
        <v>316.5</v>
      </c>
    </row>
    <row r="960" spans="1:13" x14ac:dyDescent="0.2">
      <c r="A960" s="218" t="str">
        <f>'Net Gen'!B960</f>
        <v>ML1KP-Mitchell 1 KP</v>
      </c>
      <c r="B960" s="303">
        <f>'Net Gen'!C960</f>
        <v>44661.875</v>
      </c>
      <c r="C960" s="304" t="str">
        <f>'Net Gen'!P960</f>
        <v>DISPATCHABLE</v>
      </c>
      <c r="D960" s="304">
        <f>'Net Gen'!E960</f>
        <v>290.39800000000002</v>
      </c>
      <c r="E960" s="304">
        <f>'Net Gen'!I960</f>
        <v>601</v>
      </c>
      <c r="F960" s="304">
        <f>'Net Gen'!K960</f>
        <v>770</v>
      </c>
      <c r="G960" s="304">
        <f>'Net Gen'!N960</f>
        <v>770</v>
      </c>
      <c r="H960" s="304">
        <f>'Net Gen'!O960</f>
        <v>770</v>
      </c>
      <c r="J960" s="124">
        <f t="shared" si="57"/>
        <v>0.5</v>
      </c>
      <c r="K960" s="112">
        <f t="shared" si="58"/>
        <v>385</v>
      </c>
      <c r="L960" s="106">
        <f t="shared" si="59"/>
        <v>385</v>
      </c>
      <c r="M960" s="127">
        <f t="shared" si="60"/>
        <v>300.5</v>
      </c>
    </row>
    <row r="961" spans="1:13" x14ac:dyDescent="0.2">
      <c r="A961" s="218" t="str">
        <f>'Net Gen'!B961</f>
        <v>ML1KP-Mitchell 1 KP</v>
      </c>
      <c r="B961" s="303">
        <f>'Net Gen'!C961</f>
        <v>44661.916666666664</v>
      </c>
      <c r="C961" s="304" t="str">
        <f>'Net Gen'!P961</f>
        <v>DISPATCHABLE</v>
      </c>
      <c r="D961" s="304">
        <f>'Net Gen'!E961</f>
        <v>295.72699999999998</v>
      </c>
      <c r="E961" s="304">
        <f>'Net Gen'!I961</f>
        <v>693</v>
      </c>
      <c r="F961" s="304">
        <f>'Net Gen'!K961</f>
        <v>770</v>
      </c>
      <c r="G961" s="304">
        <f>'Net Gen'!N961</f>
        <v>770</v>
      </c>
      <c r="H961" s="304">
        <f>'Net Gen'!O961</f>
        <v>770</v>
      </c>
      <c r="J961" s="124">
        <f t="shared" si="57"/>
        <v>0.5</v>
      </c>
      <c r="K961" s="112">
        <f t="shared" si="58"/>
        <v>385</v>
      </c>
      <c r="L961" s="106">
        <f t="shared" si="59"/>
        <v>385</v>
      </c>
      <c r="M961" s="127">
        <f t="shared" si="60"/>
        <v>346.5</v>
      </c>
    </row>
    <row r="962" spans="1:13" x14ac:dyDescent="0.2">
      <c r="A962" s="218" t="str">
        <f>'Net Gen'!B962</f>
        <v>ML1KP-Mitchell 1 KP</v>
      </c>
      <c r="B962" s="303">
        <f>'Net Gen'!C962</f>
        <v>44661.958333333336</v>
      </c>
      <c r="C962" s="304" t="str">
        <f>'Net Gen'!P962</f>
        <v>DISPATCHABLE</v>
      </c>
      <c r="D962" s="304">
        <f>'Net Gen'!E962</f>
        <v>284.60250000000002</v>
      </c>
      <c r="E962" s="304">
        <f>'Net Gen'!I962</f>
        <v>770</v>
      </c>
      <c r="F962" s="304">
        <f>'Net Gen'!K962</f>
        <v>770</v>
      </c>
      <c r="G962" s="304">
        <f>'Net Gen'!N962</f>
        <v>770</v>
      </c>
      <c r="H962" s="304">
        <f>'Net Gen'!O962</f>
        <v>770</v>
      </c>
      <c r="J962" s="124">
        <f t="shared" si="57"/>
        <v>0.5</v>
      </c>
      <c r="K962" s="112">
        <f t="shared" si="58"/>
        <v>385</v>
      </c>
      <c r="L962" s="106">
        <f t="shared" si="59"/>
        <v>385</v>
      </c>
      <c r="M962" s="127">
        <f t="shared" si="60"/>
        <v>385</v>
      </c>
    </row>
    <row r="963" spans="1:13" x14ac:dyDescent="0.2">
      <c r="A963" s="218" t="str">
        <f>'Net Gen'!B963</f>
        <v>ML1KP-Mitchell 1 KP</v>
      </c>
      <c r="B963" s="303">
        <f>'Net Gen'!C963</f>
        <v>44662</v>
      </c>
      <c r="C963" s="304" t="str">
        <f>'Net Gen'!P963</f>
        <v>DISPATCHABLE</v>
      </c>
      <c r="D963" s="304">
        <f>'Net Gen'!E963</f>
        <v>250.345</v>
      </c>
      <c r="E963" s="304">
        <f>'Net Gen'!I963</f>
        <v>770</v>
      </c>
      <c r="F963" s="304">
        <f>'Net Gen'!K963</f>
        <v>770</v>
      </c>
      <c r="G963" s="304">
        <f>'Net Gen'!N963</f>
        <v>770</v>
      </c>
      <c r="H963" s="304">
        <f>'Net Gen'!O963</f>
        <v>770</v>
      </c>
      <c r="J963" s="124">
        <f t="shared" si="57"/>
        <v>0.5</v>
      </c>
      <c r="K963" s="112">
        <f t="shared" si="58"/>
        <v>385</v>
      </c>
      <c r="L963" s="106">
        <f t="shared" si="59"/>
        <v>385</v>
      </c>
      <c r="M963" s="127">
        <f t="shared" si="60"/>
        <v>385</v>
      </c>
    </row>
    <row r="964" spans="1:13" x14ac:dyDescent="0.2">
      <c r="A964" s="218" t="str">
        <f>'Net Gen'!B964</f>
        <v>ML1KP-Mitchell 1 KP</v>
      </c>
      <c r="B964" s="303">
        <f>'Net Gen'!C964</f>
        <v>44662.041666666664</v>
      </c>
      <c r="C964" s="304" t="str">
        <f>'Net Gen'!P964</f>
        <v>DISPATCHABLE</v>
      </c>
      <c r="D964" s="304">
        <f>'Net Gen'!E964</f>
        <v>211.637</v>
      </c>
      <c r="E964" s="304">
        <f>'Net Gen'!I964</f>
        <v>770</v>
      </c>
      <c r="F964" s="304">
        <f>'Net Gen'!K964</f>
        <v>770</v>
      </c>
      <c r="G964" s="304">
        <f>'Net Gen'!N964</f>
        <v>770</v>
      </c>
      <c r="H964" s="304">
        <f>'Net Gen'!O964</f>
        <v>770</v>
      </c>
      <c r="J964" s="124">
        <f t="shared" si="57"/>
        <v>0.5</v>
      </c>
      <c r="K964" s="112">
        <f t="shared" si="58"/>
        <v>385</v>
      </c>
      <c r="L964" s="106">
        <f t="shared" si="59"/>
        <v>385</v>
      </c>
      <c r="M964" s="127">
        <f t="shared" si="60"/>
        <v>385</v>
      </c>
    </row>
    <row r="965" spans="1:13" x14ac:dyDescent="0.2">
      <c r="A965" s="218" t="str">
        <f>'Net Gen'!B965</f>
        <v>ML1KP-Mitchell 1 KP</v>
      </c>
      <c r="B965" s="303">
        <f>'Net Gen'!C965</f>
        <v>44662.083333333336</v>
      </c>
      <c r="C965" s="304" t="str">
        <f>'Net Gen'!P965</f>
        <v>DISPATCHABLE</v>
      </c>
      <c r="D965" s="304">
        <f>'Net Gen'!E965</f>
        <v>201.39</v>
      </c>
      <c r="E965" s="304">
        <f>'Net Gen'!I965</f>
        <v>770</v>
      </c>
      <c r="F965" s="304">
        <f>'Net Gen'!K965</f>
        <v>770</v>
      </c>
      <c r="G965" s="304">
        <f>'Net Gen'!N965</f>
        <v>770</v>
      </c>
      <c r="H965" s="304">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3">
        <f>'Net Gen'!C966</f>
        <v>44662.125</v>
      </c>
      <c r="C966" s="304" t="str">
        <f>'Net Gen'!P966</f>
        <v>DISPATCHABLE</v>
      </c>
      <c r="D966" s="304">
        <f>'Net Gen'!E966</f>
        <v>186.32900000000001</v>
      </c>
      <c r="E966" s="304">
        <f>'Net Gen'!I966</f>
        <v>746</v>
      </c>
      <c r="F966" s="304">
        <f>'Net Gen'!K966</f>
        <v>746</v>
      </c>
      <c r="G966" s="304">
        <f>'Net Gen'!N966</f>
        <v>746</v>
      </c>
      <c r="H966" s="304">
        <f>'Net Gen'!O966</f>
        <v>770</v>
      </c>
      <c r="J966" s="124">
        <f t="shared" si="61"/>
        <v>0.5</v>
      </c>
      <c r="K966" s="112">
        <f t="shared" si="62"/>
        <v>373</v>
      </c>
      <c r="L966" s="106">
        <f t="shared" si="63"/>
        <v>385</v>
      </c>
      <c r="M966" s="127">
        <f t="shared" si="64"/>
        <v>373</v>
      </c>
    </row>
    <row r="967" spans="1:13" x14ac:dyDescent="0.2">
      <c r="A967" s="218" t="str">
        <f>'Net Gen'!B967</f>
        <v>ML1KP-Mitchell 1 KP</v>
      </c>
      <c r="B967" s="303">
        <f>'Net Gen'!C967</f>
        <v>44662.166666666664</v>
      </c>
      <c r="C967" s="304" t="str">
        <f>'Net Gen'!P967</f>
        <v>DISPATCHABLE</v>
      </c>
      <c r="D967" s="304">
        <f>'Net Gen'!E967</f>
        <v>185.93450000000001</v>
      </c>
      <c r="E967" s="304">
        <f>'Net Gen'!I967</f>
        <v>769</v>
      </c>
      <c r="F967" s="304">
        <f>'Net Gen'!K967</f>
        <v>769</v>
      </c>
      <c r="G967" s="304">
        <f>'Net Gen'!N967</f>
        <v>769</v>
      </c>
      <c r="H967" s="304">
        <f>'Net Gen'!O967</f>
        <v>770</v>
      </c>
      <c r="J967" s="124">
        <f t="shared" si="61"/>
        <v>0.5</v>
      </c>
      <c r="K967" s="112">
        <f t="shared" si="62"/>
        <v>384.5</v>
      </c>
      <c r="L967" s="106">
        <f t="shared" si="63"/>
        <v>385</v>
      </c>
      <c r="M967" s="127">
        <f t="shared" si="64"/>
        <v>384.5</v>
      </c>
    </row>
    <row r="968" spans="1:13" x14ac:dyDescent="0.2">
      <c r="A968" s="218" t="str">
        <f>'Net Gen'!B968</f>
        <v>ML1KP-Mitchell 1 KP</v>
      </c>
      <c r="B968" s="303">
        <f>'Net Gen'!C968</f>
        <v>44662.208333333336</v>
      </c>
      <c r="C968" s="304" t="str">
        <f>'Net Gen'!P968</f>
        <v>DISPATCHABLE</v>
      </c>
      <c r="D968" s="304">
        <f>'Net Gen'!E968</f>
        <v>187.83</v>
      </c>
      <c r="E968" s="304">
        <f>'Net Gen'!I968</f>
        <v>770</v>
      </c>
      <c r="F968" s="304">
        <f>'Net Gen'!K968</f>
        <v>770</v>
      </c>
      <c r="G968" s="304">
        <f>'Net Gen'!N968</f>
        <v>770</v>
      </c>
      <c r="H968" s="304">
        <f>'Net Gen'!O968</f>
        <v>770</v>
      </c>
      <c r="J968" s="124">
        <f t="shared" si="61"/>
        <v>0.5</v>
      </c>
      <c r="K968" s="112">
        <f t="shared" si="62"/>
        <v>385</v>
      </c>
      <c r="L968" s="106">
        <f t="shared" si="63"/>
        <v>385</v>
      </c>
      <c r="M968" s="127">
        <f t="shared" si="64"/>
        <v>385</v>
      </c>
    </row>
    <row r="969" spans="1:13" x14ac:dyDescent="0.2">
      <c r="A969" s="218" t="str">
        <f>'Net Gen'!B969</f>
        <v>ML1KP-Mitchell 1 KP</v>
      </c>
      <c r="B969" s="303">
        <f>'Net Gen'!C969</f>
        <v>44662.25</v>
      </c>
      <c r="C969" s="304" t="str">
        <f>'Net Gen'!P969</f>
        <v>DISPATCHABLE</v>
      </c>
      <c r="D969" s="304">
        <f>'Net Gen'!E969</f>
        <v>195.91050000000001</v>
      </c>
      <c r="E969" s="304">
        <f>'Net Gen'!I969</f>
        <v>764</v>
      </c>
      <c r="F969" s="304">
        <f>'Net Gen'!K969</f>
        <v>764</v>
      </c>
      <c r="G969" s="304">
        <f>'Net Gen'!N969</f>
        <v>764</v>
      </c>
      <c r="H969" s="304">
        <f>'Net Gen'!O969</f>
        <v>770</v>
      </c>
      <c r="J969" s="124">
        <f t="shared" si="61"/>
        <v>0.5</v>
      </c>
      <c r="K969" s="112">
        <f t="shared" si="62"/>
        <v>382</v>
      </c>
      <c r="L969" s="106">
        <f t="shared" si="63"/>
        <v>385</v>
      </c>
      <c r="M969" s="127">
        <f t="shared" si="64"/>
        <v>382</v>
      </c>
    </row>
    <row r="970" spans="1:13" x14ac:dyDescent="0.2">
      <c r="A970" s="218" t="str">
        <f>'Net Gen'!B970</f>
        <v>ML1KP-Mitchell 1 KP</v>
      </c>
      <c r="B970" s="303">
        <f>'Net Gen'!C970</f>
        <v>44662.291666666664</v>
      </c>
      <c r="C970" s="304" t="str">
        <f>'Net Gen'!P970</f>
        <v>DISPATCHABLE</v>
      </c>
      <c r="D970" s="304">
        <f>'Net Gen'!E970</f>
        <v>198.72149999999999</v>
      </c>
      <c r="E970" s="304">
        <f>'Net Gen'!I970</f>
        <v>748</v>
      </c>
      <c r="F970" s="304">
        <f>'Net Gen'!K970</f>
        <v>748</v>
      </c>
      <c r="G970" s="304">
        <f>'Net Gen'!N970</f>
        <v>748</v>
      </c>
      <c r="H970" s="304">
        <f>'Net Gen'!O970</f>
        <v>770</v>
      </c>
      <c r="J970" s="124">
        <f t="shared" si="61"/>
        <v>0.5</v>
      </c>
      <c r="K970" s="112">
        <f t="shared" si="62"/>
        <v>374</v>
      </c>
      <c r="L970" s="106">
        <f t="shared" si="63"/>
        <v>385</v>
      </c>
      <c r="M970" s="127">
        <f t="shared" si="64"/>
        <v>374</v>
      </c>
    </row>
    <row r="971" spans="1:13" x14ac:dyDescent="0.2">
      <c r="A971" s="218" t="str">
        <f>'Net Gen'!B971</f>
        <v>ML1KP-Mitchell 1 KP</v>
      </c>
      <c r="B971" s="303">
        <f>'Net Gen'!C971</f>
        <v>44662.333333333336</v>
      </c>
      <c r="C971" s="304" t="str">
        <f>'Net Gen'!P971</f>
        <v>DISPATCHABLE</v>
      </c>
      <c r="D971" s="304">
        <f>'Net Gen'!E971</f>
        <v>213.38749999999999</v>
      </c>
      <c r="E971" s="304">
        <f>'Net Gen'!I971</f>
        <v>770</v>
      </c>
      <c r="F971" s="304">
        <f>'Net Gen'!K971</f>
        <v>770</v>
      </c>
      <c r="G971" s="304">
        <f>'Net Gen'!N971</f>
        <v>770</v>
      </c>
      <c r="H971" s="304">
        <f>'Net Gen'!O971</f>
        <v>770</v>
      </c>
      <c r="J971" s="124">
        <f t="shared" si="61"/>
        <v>0.5</v>
      </c>
      <c r="K971" s="112">
        <f t="shared" si="62"/>
        <v>385</v>
      </c>
      <c r="L971" s="106">
        <f t="shared" si="63"/>
        <v>385</v>
      </c>
      <c r="M971" s="127">
        <f t="shared" si="64"/>
        <v>385</v>
      </c>
    </row>
    <row r="972" spans="1:13" x14ac:dyDescent="0.2">
      <c r="A972" s="218" t="str">
        <f>'Net Gen'!B972</f>
        <v>ML1KP-Mitchell 1 KP</v>
      </c>
      <c r="B972" s="303">
        <f>'Net Gen'!C972</f>
        <v>44662.375</v>
      </c>
      <c r="C972" s="304" t="str">
        <f>'Net Gen'!P972</f>
        <v>DISPATCHABLE</v>
      </c>
      <c r="D972" s="304">
        <f>'Net Gen'!E972</f>
        <v>189.62549999999999</v>
      </c>
      <c r="E972" s="304">
        <f>'Net Gen'!I972</f>
        <v>770</v>
      </c>
      <c r="F972" s="304">
        <f>'Net Gen'!K972</f>
        <v>770</v>
      </c>
      <c r="G972" s="304">
        <f>'Net Gen'!N972</f>
        <v>770</v>
      </c>
      <c r="H972" s="304">
        <f>'Net Gen'!O972</f>
        <v>770</v>
      </c>
      <c r="J972" s="124">
        <f t="shared" si="61"/>
        <v>0.5</v>
      </c>
      <c r="K972" s="112">
        <f t="shared" si="62"/>
        <v>385</v>
      </c>
      <c r="L972" s="106">
        <f t="shared" si="63"/>
        <v>385</v>
      </c>
      <c r="M972" s="127">
        <f t="shared" si="64"/>
        <v>385</v>
      </c>
    </row>
    <row r="973" spans="1:13" x14ac:dyDescent="0.2">
      <c r="A973" s="218" t="str">
        <f>'Net Gen'!B973</f>
        <v>ML1KP-Mitchell 1 KP</v>
      </c>
      <c r="B973" s="303">
        <f>'Net Gen'!C973</f>
        <v>44662.416666666664</v>
      </c>
      <c r="C973" s="304" t="str">
        <f>'Net Gen'!P973</f>
        <v>DISPATCHABLE</v>
      </c>
      <c r="D973" s="304">
        <f>'Net Gen'!E973</f>
        <v>197.28550000000001</v>
      </c>
      <c r="E973" s="304">
        <f>'Net Gen'!I973</f>
        <v>770</v>
      </c>
      <c r="F973" s="304">
        <f>'Net Gen'!K973</f>
        <v>770</v>
      </c>
      <c r="G973" s="304">
        <f>'Net Gen'!N973</f>
        <v>770</v>
      </c>
      <c r="H973" s="304">
        <f>'Net Gen'!O973</f>
        <v>770</v>
      </c>
      <c r="J973" s="124">
        <f t="shared" si="61"/>
        <v>0.5</v>
      </c>
      <c r="K973" s="112">
        <f t="shared" si="62"/>
        <v>385</v>
      </c>
      <c r="L973" s="106">
        <f t="shared" si="63"/>
        <v>385</v>
      </c>
      <c r="M973" s="127">
        <f t="shared" si="64"/>
        <v>385</v>
      </c>
    </row>
    <row r="974" spans="1:13" x14ac:dyDescent="0.2">
      <c r="A974" s="218" t="str">
        <f>'Net Gen'!B974</f>
        <v>ML1KP-Mitchell 1 KP</v>
      </c>
      <c r="B974" s="303">
        <f>'Net Gen'!C974</f>
        <v>44662.458333333336</v>
      </c>
      <c r="C974" s="304" t="str">
        <f>'Net Gen'!P974</f>
        <v>DISPATCHABLE</v>
      </c>
      <c r="D974" s="304">
        <f>'Net Gen'!E974</f>
        <v>188.4845</v>
      </c>
      <c r="E974" s="304">
        <f>'Net Gen'!I974</f>
        <v>770</v>
      </c>
      <c r="F974" s="304">
        <f>'Net Gen'!K974</f>
        <v>770</v>
      </c>
      <c r="G974" s="304">
        <f>'Net Gen'!N974</f>
        <v>770</v>
      </c>
      <c r="H974" s="304">
        <f>'Net Gen'!O974</f>
        <v>770</v>
      </c>
      <c r="J974" s="124">
        <f t="shared" si="61"/>
        <v>0.5</v>
      </c>
      <c r="K974" s="112">
        <f t="shared" si="62"/>
        <v>385</v>
      </c>
      <c r="L974" s="106">
        <f t="shared" si="63"/>
        <v>385</v>
      </c>
      <c r="M974" s="127">
        <f t="shared" si="64"/>
        <v>385</v>
      </c>
    </row>
    <row r="975" spans="1:13" x14ac:dyDescent="0.2">
      <c r="A975" s="218" t="str">
        <f>'Net Gen'!B975</f>
        <v>ML1KP-Mitchell 1 KP</v>
      </c>
      <c r="B975" s="303">
        <f>'Net Gen'!C975</f>
        <v>44662.5</v>
      </c>
      <c r="C975" s="304" t="str">
        <f>'Net Gen'!P975</f>
        <v>DISPATCHABLE</v>
      </c>
      <c r="D975" s="304">
        <f>'Net Gen'!E975</f>
        <v>189.791</v>
      </c>
      <c r="E975" s="304">
        <f>'Net Gen'!I975</f>
        <v>770</v>
      </c>
      <c r="F975" s="304">
        <f>'Net Gen'!K975</f>
        <v>770</v>
      </c>
      <c r="G975" s="304">
        <f>'Net Gen'!N975</f>
        <v>770</v>
      </c>
      <c r="H975" s="304">
        <f>'Net Gen'!O975</f>
        <v>770</v>
      </c>
      <c r="J975" s="124">
        <f t="shared" si="61"/>
        <v>0.5</v>
      </c>
      <c r="K975" s="112">
        <f t="shared" si="62"/>
        <v>385</v>
      </c>
      <c r="L975" s="106">
        <f t="shared" si="63"/>
        <v>385</v>
      </c>
      <c r="M975" s="127">
        <f t="shared" si="64"/>
        <v>385</v>
      </c>
    </row>
    <row r="976" spans="1:13" x14ac:dyDescent="0.2">
      <c r="A976" s="218" t="str">
        <f>'Net Gen'!B976</f>
        <v>ML1KP-Mitchell 1 KP</v>
      </c>
      <c r="B976" s="303">
        <f>'Net Gen'!C976</f>
        <v>44662.541666666664</v>
      </c>
      <c r="C976" s="304" t="str">
        <f>'Net Gen'!P976</f>
        <v>DISPATCHABLE</v>
      </c>
      <c r="D976" s="304">
        <f>'Net Gen'!E976</f>
        <v>189.2225</v>
      </c>
      <c r="E976" s="304">
        <f>'Net Gen'!I976</f>
        <v>770</v>
      </c>
      <c r="F976" s="304">
        <f>'Net Gen'!K976</f>
        <v>770</v>
      </c>
      <c r="G976" s="304">
        <f>'Net Gen'!N976</f>
        <v>770</v>
      </c>
      <c r="H976" s="304">
        <f>'Net Gen'!O976</f>
        <v>770</v>
      </c>
      <c r="J976" s="124">
        <f t="shared" si="61"/>
        <v>0.5</v>
      </c>
      <c r="K976" s="112">
        <f t="shared" si="62"/>
        <v>385</v>
      </c>
      <c r="L976" s="106">
        <f t="shared" si="63"/>
        <v>385</v>
      </c>
      <c r="M976" s="127">
        <f t="shared" si="64"/>
        <v>385</v>
      </c>
    </row>
    <row r="977" spans="1:13" x14ac:dyDescent="0.2">
      <c r="A977" s="218" t="str">
        <f>'Net Gen'!B977</f>
        <v>ML1KP-Mitchell 1 KP</v>
      </c>
      <c r="B977" s="303">
        <f>'Net Gen'!C977</f>
        <v>44662.583333333336</v>
      </c>
      <c r="C977" s="304" t="str">
        <f>'Net Gen'!P977</f>
        <v>DISPATCHABLE</v>
      </c>
      <c r="D977" s="304">
        <f>'Net Gen'!E977</f>
        <v>191.50749999999999</v>
      </c>
      <c r="E977" s="304">
        <f>'Net Gen'!I977</f>
        <v>770</v>
      </c>
      <c r="F977" s="304">
        <f>'Net Gen'!K977</f>
        <v>770</v>
      </c>
      <c r="G977" s="304">
        <f>'Net Gen'!N977</f>
        <v>770</v>
      </c>
      <c r="H977" s="304">
        <f>'Net Gen'!O977</f>
        <v>770</v>
      </c>
      <c r="J977" s="124">
        <f t="shared" si="61"/>
        <v>0.5</v>
      </c>
      <c r="K977" s="112">
        <f t="shared" si="62"/>
        <v>385</v>
      </c>
      <c r="L977" s="106">
        <f t="shared" si="63"/>
        <v>385</v>
      </c>
      <c r="M977" s="127">
        <f t="shared" si="64"/>
        <v>385</v>
      </c>
    </row>
    <row r="978" spans="1:13" x14ac:dyDescent="0.2">
      <c r="A978" s="218" t="str">
        <f>'Net Gen'!B978</f>
        <v>ML1KP-Mitchell 1 KP</v>
      </c>
      <c r="B978" s="303">
        <f>'Net Gen'!C978</f>
        <v>44662.625</v>
      </c>
      <c r="C978" s="304" t="str">
        <f>'Net Gen'!P978</f>
        <v>DISPATCHABLE</v>
      </c>
      <c r="D978" s="304">
        <f>'Net Gen'!E978</f>
        <v>186.10249999999999</v>
      </c>
      <c r="E978" s="304">
        <f>'Net Gen'!I978</f>
        <v>770</v>
      </c>
      <c r="F978" s="304">
        <f>'Net Gen'!K978</f>
        <v>770</v>
      </c>
      <c r="G978" s="304">
        <f>'Net Gen'!N978</f>
        <v>770</v>
      </c>
      <c r="H978" s="304">
        <f>'Net Gen'!O978</f>
        <v>770</v>
      </c>
      <c r="J978" s="124">
        <f t="shared" si="61"/>
        <v>0.5</v>
      </c>
      <c r="K978" s="112">
        <f t="shared" si="62"/>
        <v>385</v>
      </c>
      <c r="L978" s="106">
        <f t="shared" si="63"/>
        <v>385</v>
      </c>
      <c r="M978" s="127">
        <f t="shared" si="64"/>
        <v>385</v>
      </c>
    </row>
    <row r="979" spans="1:13" x14ac:dyDescent="0.2">
      <c r="A979" s="218" t="str">
        <f>'Net Gen'!B979</f>
        <v>ML1KP-Mitchell 1 KP</v>
      </c>
      <c r="B979" s="303">
        <f>'Net Gen'!C979</f>
        <v>44662.666666666664</v>
      </c>
      <c r="C979" s="304" t="str">
        <f>'Net Gen'!P979</f>
        <v>DISPATCHABLE</v>
      </c>
      <c r="D979" s="304">
        <f>'Net Gen'!E979</f>
        <v>186.47649999999999</v>
      </c>
      <c r="E979" s="304">
        <f>'Net Gen'!I979</f>
        <v>770</v>
      </c>
      <c r="F979" s="304">
        <f>'Net Gen'!K979</f>
        <v>770</v>
      </c>
      <c r="G979" s="304">
        <f>'Net Gen'!N979</f>
        <v>770</v>
      </c>
      <c r="H979" s="304">
        <f>'Net Gen'!O979</f>
        <v>770</v>
      </c>
      <c r="J979" s="124">
        <f t="shared" si="61"/>
        <v>0.5</v>
      </c>
      <c r="K979" s="112">
        <f t="shared" si="62"/>
        <v>385</v>
      </c>
      <c r="L979" s="106">
        <f t="shared" si="63"/>
        <v>385</v>
      </c>
      <c r="M979" s="127">
        <f t="shared" si="64"/>
        <v>385</v>
      </c>
    </row>
    <row r="980" spans="1:13" x14ac:dyDescent="0.2">
      <c r="A980" s="218" t="str">
        <f>'Net Gen'!B980</f>
        <v>ML1KP-Mitchell 1 KP</v>
      </c>
      <c r="B980" s="303">
        <f>'Net Gen'!C980</f>
        <v>44662.708333333336</v>
      </c>
      <c r="C980" s="304" t="str">
        <f>'Net Gen'!P980</f>
        <v>DISPATCHABLE</v>
      </c>
      <c r="D980" s="304">
        <f>'Net Gen'!E980</f>
        <v>196.3415</v>
      </c>
      <c r="E980" s="304">
        <f>'Net Gen'!I980</f>
        <v>769</v>
      </c>
      <c r="F980" s="304">
        <f>'Net Gen'!K980</f>
        <v>769</v>
      </c>
      <c r="G980" s="304">
        <f>'Net Gen'!N980</f>
        <v>769</v>
      </c>
      <c r="H980" s="304">
        <f>'Net Gen'!O980</f>
        <v>770</v>
      </c>
      <c r="J980" s="124">
        <f t="shared" si="61"/>
        <v>0.5</v>
      </c>
      <c r="K980" s="112">
        <f t="shared" si="62"/>
        <v>384.5</v>
      </c>
      <c r="L980" s="106">
        <f t="shared" si="63"/>
        <v>385</v>
      </c>
      <c r="M980" s="127">
        <f t="shared" si="64"/>
        <v>384.5</v>
      </c>
    </row>
    <row r="981" spans="1:13" x14ac:dyDescent="0.2">
      <c r="A981" s="218" t="str">
        <f>'Net Gen'!B981</f>
        <v>ML1KP-Mitchell 1 KP</v>
      </c>
      <c r="B981" s="303">
        <f>'Net Gen'!C981</f>
        <v>44662.75</v>
      </c>
      <c r="C981" s="304" t="str">
        <f>'Net Gen'!P981</f>
        <v>DISPATCHABLE</v>
      </c>
      <c r="D981" s="304">
        <f>'Net Gen'!E981</f>
        <v>191.83250000000001</v>
      </c>
      <c r="E981" s="304">
        <f>'Net Gen'!I981</f>
        <v>770</v>
      </c>
      <c r="F981" s="304">
        <f>'Net Gen'!K981</f>
        <v>770</v>
      </c>
      <c r="G981" s="304">
        <f>'Net Gen'!N981</f>
        <v>770</v>
      </c>
      <c r="H981" s="304">
        <f>'Net Gen'!O981</f>
        <v>770</v>
      </c>
      <c r="J981" s="124">
        <f t="shared" si="61"/>
        <v>0.5</v>
      </c>
      <c r="K981" s="112">
        <f t="shared" si="62"/>
        <v>385</v>
      </c>
      <c r="L981" s="106">
        <f t="shared" si="63"/>
        <v>385</v>
      </c>
      <c r="M981" s="127">
        <f t="shared" si="64"/>
        <v>385</v>
      </c>
    </row>
    <row r="982" spans="1:13" x14ac:dyDescent="0.2">
      <c r="A982" s="218" t="str">
        <f>'Net Gen'!B982</f>
        <v>ML1KP-Mitchell 1 KP</v>
      </c>
      <c r="B982" s="303">
        <f>'Net Gen'!C982</f>
        <v>44662.791666666664</v>
      </c>
      <c r="C982" s="304" t="str">
        <f>'Net Gen'!P982</f>
        <v>DISPATCHABLE</v>
      </c>
      <c r="D982" s="304">
        <f>'Net Gen'!E982</f>
        <v>186.7955</v>
      </c>
      <c r="E982" s="304">
        <f>'Net Gen'!I982</f>
        <v>759</v>
      </c>
      <c r="F982" s="304">
        <f>'Net Gen'!K982</f>
        <v>759</v>
      </c>
      <c r="G982" s="304">
        <f>'Net Gen'!N982</f>
        <v>759</v>
      </c>
      <c r="H982" s="304">
        <f>'Net Gen'!O982</f>
        <v>770</v>
      </c>
      <c r="J982" s="124">
        <f t="shared" si="61"/>
        <v>0.5</v>
      </c>
      <c r="K982" s="112">
        <f t="shared" si="62"/>
        <v>379.5</v>
      </c>
      <c r="L982" s="106">
        <f t="shared" si="63"/>
        <v>385</v>
      </c>
      <c r="M982" s="127">
        <f t="shared" si="64"/>
        <v>379.5</v>
      </c>
    </row>
    <row r="983" spans="1:13" x14ac:dyDescent="0.2">
      <c r="A983" s="218" t="str">
        <f>'Net Gen'!B983</f>
        <v>ML1KP-Mitchell 1 KP</v>
      </c>
      <c r="B983" s="303">
        <f>'Net Gen'!C983</f>
        <v>44662.833333333336</v>
      </c>
      <c r="C983" s="304" t="str">
        <f>'Net Gen'!P983</f>
        <v>DISPATCHABLE</v>
      </c>
      <c r="D983" s="304">
        <f>'Net Gen'!E983</f>
        <v>188.77449999999999</v>
      </c>
      <c r="E983" s="304">
        <f>'Net Gen'!I983</f>
        <v>770</v>
      </c>
      <c r="F983" s="304">
        <f>'Net Gen'!K983</f>
        <v>770</v>
      </c>
      <c r="G983" s="304">
        <f>'Net Gen'!N983</f>
        <v>770</v>
      </c>
      <c r="H983" s="304">
        <f>'Net Gen'!O983</f>
        <v>770</v>
      </c>
      <c r="J983" s="124">
        <f t="shared" si="61"/>
        <v>0.5</v>
      </c>
      <c r="K983" s="112">
        <f t="shared" si="62"/>
        <v>385</v>
      </c>
      <c r="L983" s="106">
        <f t="shared" si="63"/>
        <v>385</v>
      </c>
      <c r="M983" s="127">
        <f t="shared" si="64"/>
        <v>385</v>
      </c>
    </row>
    <row r="984" spans="1:13" x14ac:dyDescent="0.2">
      <c r="A984" s="218" t="str">
        <f>'Net Gen'!B984</f>
        <v>ML1KP-Mitchell 1 KP</v>
      </c>
      <c r="B984" s="303">
        <f>'Net Gen'!C984</f>
        <v>44662.875</v>
      </c>
      <c r="C984" s="304" t="str">
        <f>'Net Gen'!P984</f>
        <v>DISPATCHABLE</v>
      </c>
      <c r="D984" s="304">
        <f>'Net Gen'!E984</f>
        <v>186.34299999999999</v>
      </c>
      <c r="E984" s="304">
        <f>'Net Gen'!I984</f>
        <v>767</v>
      </c>
      <c r="F984" s="304">
        <f>'Net Gen'!K984</f>
        <v>767</v>
      </c>
      <c r="G984" s="304">
        <f>'Net Gen'!N984</f>
        <v>767</v>
      </c>
      <c r="H984" s="304">
        <f>'Net Gen'!O984</f>
        <v>770</v>
      </c>
      <c r="J984" s="124">
        <f t="shared" si="61"/>
        <v>0.5</v>
      </c>
      <c r="K984" s="112">
        <f t="shared" si="62"/>
        <v>383.5</v>
      </c>
      <c r="L984" s="106">
        <f t="shared" si="63"/>
        <v>385</v>
      </c>
      <c r="M984" s="127">
        <f t="shared" si="64"/>
        <v>383.5</v>
      </c>
    </row>
    <row r="985" spans="1:13" x14ac:dyDescent="0.2">
      <c r="A985" s="218" t="str">
        <f>'Net Gen'!B985</f>
        <v>ML1KP-Mitchell 1 KP</v>
      </c>
      <c r="B985" s="303">
        <f>'Net Gen'!C985</f>
        <v>44662.916666666664</v>
      </c>
      <c r="C985" s="304" t="str">
        <f>'Net Gen'!P985</f>
        <v>DISPATCHABLE</v>
      </c>
      <c r="D985" s="304">
        <f>'Net Gen'!E985</f>
        <v>189.208</v>
      </c>
      <c r="E985" s="304">
        <f>'Net Gen'!I985</f>
        <v>770</v>
      </c>
      <c r="F985" s="304">
        <f>'Net Gen'!K985</f>
        <v>770</v>
      </c>
      <c r="G985" s="304">
        <f>'Net Gen'!N985</f>
        <v>770</v>
      </c>
      <c r="H985" s="304">
        <f>'Net Gen'!O985</f>
        <v>770</v>
      </c>
      <c r="J985" s="124">
        <f t="shared" si="61"/>
        <v>0.5</v>
      </c>
      <c r="K985" s="112">
        <f t="shared" si="62"/>
        <v>385</v>
      </c>
      <c r="L985" s="106">
        <f t="shared" si="63"/>
        <v>385</v>
      </c>
      <c r="M985" s="127">
        <f t="shared" si="64"/>
        <v>385</v>
      </c>
    </row>
    <row r="986" spans="1:13" x14ac:dyDescent="0.2">
      <c r="A986" s="218" t="str">
        <f>'Net Gen'!B986</f>
        <v>ML1KP-Mitchell 1 KP</v>
      </c>
      <c r="B986" s="303">
        <f>'Net Gen'!C986</f>
        <v>44662.958333333336</v>
      </c>
      <c r="C986" s="304" t="str">
        <f>'Net Gen'!P986</f>
        <v>DISPATCHABLE</v>
      </c>
      <c r="D986" s="304">
        <f>'Net Gen'!E986</f>
        <v>191.50749999999999</v>
      </c>
      <c r="E986" s="304">
        <f>'Net Gen'!I986</f>
        <v>770</v>
      </c>
      <c r="F986" s="304">
        <f>'Net Gen'!K986</f>
        <v>770</v>
      </c>
      <c r="G986" s="304">
        <f>'Net Gen'!N986</f>
        <v>770</v>
      </c>
      <c r="H986" s="304">
        <f>'Net Gen'!O986</f>
        <v>770</v>
      </c>
      <c r="J986" s="124">
        <f t="shared" si="61"/>
        <v>0.5</v>
      </c>
      <c r="K986" s="112">
        <f t="shared" si="62"/>
        <v>385</v>
      </c>
      <c r="L986" s="106">
        <f t="shared" si="63"/>
        <v>385</v>
      </c>
      <c r="M986" s="127">
        <f t="shared" si="64"/>
        <v>385</v>
      </c>
    </row>
    <row r="987" spans="1:13" x14ac:dyDescent="0.2">
      <c r="A987" s="218" t="str">
        <f>'Net Gen'!B987</f>
        <v>ML1KP-Mitchell 1 KP</v>
      </c>
      <c r="B987" s="303">
        <f>'Net Gen'!C987</f>
        <v>44663</v>
      </c>
      <c r="C987" s="304" t="str">
        <f>'Net Gen'!P987</f>
        <v>DISPATCHABLE</v>
      </c>
      <c r="D987" s="304">
        <f>'Net Gen'!E987</f>
        <v>186.55699999999999</v>
      </c>
      <c r="E987" s="304">
        <f>'Net Gen'!I987</f>
        <v>763</v>
      </c>
      <c r="F987" s="304">
        <f>'Net Gen'!K987</f>
        <v>763</v>
      </c>
      <c r="G987" s="304">
        <f>'Net Gen'!N987</f>
        <v>763</v>
      </c>
      <c r="H987" s="304">
        <f>'Net Gen'!O987</f>
        <v>770</v>
      </c>
      <c r="J987" s="124">
        <f t="shared" si="61"/>
        <v>0.5</v>
      </c>
      <c r="K987" s="112">
        <f t="shared" si="62"/>
        <v>381.5</v>
      </c>
      <c r="L987" s="106">
        <f t="shared" si="63"/>
        <v>385</v>
      </c>
      <c r="M987" s="127">
        <f t="shared" si="64"/>
        <v>381.5</v>
      </c>
    </row>
    <row r="988" spans="1:13" x14ac:dyDescent="0.2">
      <c r="A988" s="218" t="str">
        <f>'Net Gen'!B988</f>
        <v>ML1KP-Mitchell 1 KP</v>
      </c>
      <c r="B988" s="303">
        <f>'Net Gen'!C988</f>
        <v>44663.041666666664</v>
      </c>
      <c r="C988" s="304" t="str">
        <f>'Net Gen'!P988</f>
        <v>DISPATCHABLE</v>
      </c>
      <c r="D988" s="304">
        <f>'Net Gen'!E988</f>
        <v>185.8015</v>
      </c>
      <c r="E988" s="304">
        <f>'Net Gen'!I988</f>
        <v>752</v>
      </c>
      <c r="F988" s="304">
        <f>'Net Gen'!K988</f>
        <v>752</v>
      </c>
      <c r="G988" s="304">
        <f>'Net Gen'!N988</f>
        <v>752</v>
      </c>
      <c r="H988" s="304">
        <f>'Net Gen'!O988</f>
        <v>770</v>
      </c>
      <c r="J988" s="124">
        <f t="shared" si="61"/>
        <v>0.5</v>
      </c>
      <c r="K988" s="112">
        <f t="shared" si="62"/>
        <v>376</v>
      </c>
      <c r="L988" s="106">
        <f t="shared" si="63"/>
        <v>385</v>
      </c>
      <c r="M988" s="127">
        <f t="shared" si="64"/>
        <v>376</v>
      </c>
    </row>
    <row r="989" spans="1:13" x14ac:dyDescent="0.2">
      <c r="A989" s="218" t="str">
        <f>'Net Gen'!B989</f>
        <v>ML1KP-Mitchell 1 KP</v>
      </c>
      <c r="B989" s="303">
        <f>'Net Gen'!C989</f>
        <v>44663.083333333336</v>
      </c>
      <c r="C989" s="304" t="str">
        <f>'Net Gen'!P989</f>
        <v>DISPATCHABLE</v>
      </c>
      <c r="D989" s="304">
        <f>'Net Gen'!E989</f>
        <v>186.31549999999999</v>
      </c>
      <c r="E989" s="304">
        <f>'Net Gen'!I989</f>
        <v>770</v>
      </c>
      <c r="F989" s="304">
        <f>'Net Gen'!K989</f>
        <v>770</v>
      </c>
      <c r="G989" s="304">
        <f>'Net Gen'!N989</f>
        <v>770</v>
      </c>
      <c r="H989" s="304">
        <f>'Net Gen'!O989</f>
        <v>770</v>
      </c>
      <c r="J989" s="124">
        <f t="shared" si="61"/>
        <v>0.5</v>
      </c>
      <c r="K989" s="112">
        <f t="shared" si="62"/>
        <v>385</v>
      </c>
      <c r="L989" s="106">
        <f t="shared" si="63"/>
        <v>385</v>
      </c>
      <c r="M989" s="127">
        <f t="shared" si="64"/>
        <v>385</v>
      </c>
    </row>
    <row r="990" spans="1:13" x14ac:dyDescent="0.2">
      <c r="A990" s="218" t="str">
        <f>'Net Gen'!B990</f>
        <v>ML1KP-Mitchell 1 KP</v>
      </c>
      <c r="B990" s="303">
        <f>'Net Gen'!C990</f>
        <v>44663.125</v>
      </c>
      <c r="C990" s="304" t="str">
        <f>'Net Gen'!P990</f>
        <v>DISPATCHABLE</v>
      </c>
      <c r="D990" s="304">
        <f>'Net Gen'!E990</f>
        <v>185.8835</v>
      </c>
      <c r="E990" s="304">
        <f>'Net Gen'!I990</f>
        <v>768</v>
      </c>
      <c r="F990" s="304">
        <f>'Net Gen'!K990</f>
        <v>768</v>
      </c>
      <c r="G990" s="304">
        <f>'Net Gen'!N990</f>
        <v>768</v>
      </c>
      <c r="H990" s="304">
        <f>'Net Gen'!O990</f>
        <v>770</v>
      </c>
      <c r="J990" s="124">
        <f t="shared" si="61"/>
        <v>0.5</v>
      </c>
      <c r="K990" s="112">
        <f t="shared" si="62"/>
        <v>384</v>
      </c>
      <c r="L990" s="106">
        <f t="shared" si="63"/>
        <v>385</v>
      </c>
      <c r="M990" s="127">
        <f t="shared" si="64"/>
        <v>384</v>
      </c>
    </row>
    <row r="991" spans="1:13" x14ac:dyDescent="0.2">
      <c r="A991" s="218" t="str">
        <f>'Net Gen'!B991</f>
        <v>ML1KP-Mitchell 1 KP</v>
      </c>
      <c r="B991" s="303">
        <f>'Net Gen'!C991</f>
        <v>44663.166666666664</v>
      </c>
      <c r="C991" s="304" t="str">
        <f>'Net Gen'!P991</f>
        <v>DISPATCHABLE</v>
      </c>
      <c r="D991" s="304">
        <f>'Net Gen'!E991</f>
        <v>185.75049999999999</v>
      </c>
      <c r="E991" s="304">
        <f>'Net Gen'!I991</f>
        <v>769</v>
      </c>
      <c r="F991" s="304">
        <f>'Net Gen'!K991</f>
        <v>769</v>
      </c>
      <c r="G991" s="304">
        <f>'Net Gen'!N991</f>
        <v>769</v>
      </c>
      <c r="H991" s="304">
        <f>'Net Gen'!O991</f>
        <v>770</v>
      </c>
      <c r="J991" s="124">
        <f t="shared" si="61"/>
        <v>0.5</v>
      </c>
      <c r="K991" s="112">
        <f t="shared" si="62"/>
        <v>384.5</v>
      </c>
      <c r="L991" s="106">
        <f t="shared" si="63"/>
        <v>385</v>
      </c>
      <c r="M991" s="127">
        <f t="shared" si="64"/>
        <v>384.5</v>
      </c>
    </row>
    <row r="992" spans="1:13" x14ac:dyDescent="0.2">
      <c r="A992" s="218" t="str">
        <f>'Net Gen'!B992</f>
        <v>ML1KP-Mitchell 1 KP</v>
      </c>
      <c r="B992" s="303">
        <f>'Net Gen'!C992</f>
        <v>44663.208333333336</v>
      </c>
      <c r="C992" s="304" t="str">
        <f>'Net Gen'!P992</f>
        <v>DISPATCHABLE</v>
      </c>
      <c r="D992" s="304">
        <f>'Net Gen'!E992</f>
        <v>185.6585</v>
      </c>
      <c r="E992" s="304">
        <f>'Net Gen'!I992</f>
        <v>768</v>
      </c>
      <c r="F992" s="304">
        <f>'Net Gen'!K992</f>
        <v>768</v>
      </c>
      <c r="G992" s="304">
        <f>'Net Gen'!N992</f>
        <v>768</v>
      </c>
      <c r="H992" s="304">
        <f>'Net Gen'!O992</f>
        <v>770</v>
      </c>
      <c r="J992" s="124">
        <f t="shared" si="61"/>
        <v>0.5</v>
      </c>
      <c r="K992" s="112">
        <f t="shared" si="62"/>
        <v>384</v>
      </c>
      <c r="L992" s="106">
        <f t="shared" si="63"/>
        <v>385</v>
      </c>
      <c r="M992" s="127">
        <f t="shared" si="64"/>
        <v>384</v>
      </c>
    </row>
    <row r="993" spans="1:13" x14ac:dyDescent="0.2">
      <c r="A993" s="218" t="str">
        <f>'Net Gen'!B993</f>
        <v>ML1KP-Mitchell 1 KP</v>
      </c>
      <c r="B993" s="303">
        <f>'Net Gen'!C993</f>
        <v>44663.25</v>
      </c>
      <c r="C993" s="304" t="str">
        <f>'Net Gen'!P993</f>
        <v>DISPATCHABLE</v>
      </c>
      <c r="D993" s="304">
        <f>'Net Gen'!E993</f>
        <v>186.01750000000001</v>
      </c>
      <c r="E993" s="304">
        <f>'Net Gen'!I993</f>
        <v>766</v>
      </c>
      <c r="F993" s="304">
        <f>'Net Gen'!K993</f>
        <v>766</v>
      </c>
      <c r="G993" s="304">
        <f>'Net Gen'!N993</f>
        <v>766</v>
      </c>
      <c r="H993" s="304">
        <f>'Net Gen'!O993</f>
        <v>770</v>
      </c>
      <c r="J993" s="124">
        <f t="shared" si="61"/>
        <v>0.5</v>
      </c>
      <c r="K993" s="112">
        <f t="shared" si="62"/>
        <v>383</v>
      </c>
      <c r="L993" s="106">
        <f t="shared" si="63"/>
        <v>385</v>
      </c>
      <c r="M993" s="127">
        <f t="shared" si="64"/>
        <v>383</v>
      </c>
    </row>
    <row r="994" spans="1:13" x14ac:dyDescent="0.2">
      <c r="A994" s="218" t="str">
        <f>'Net Gen'!B994</f>
        <v>ML1KP-Mitchell 1 KP</v>
      </c>
      <c r="B994" s="303">
        <f>'Net Gen'!C994</f>
        <v>44663.291666666664</v>
      </c>
      <c r="C994" s="304" t="str">
        <f>'Net Gen'!P994</f>
        <v>DISPATCHABLE</v>
      </c>
      <c r="D994" s="304">
        <f>'Net Gen'!E994</f>
        <v>194.6285</v>
      </c>
      <c r="E994" s="304">
        <f>'Net Gen'!I994</f>
        <v>757</v>
      </c>
      <c r="F994" s="304">
        <f>'Net Gen'!K994</f>
        <v>757</v>
      </c>
      <c r="G994" s="304">
        <f>'Net Gen'!N994</f>
        <v>757</v>
      </c>
      <c r="H994" s="304">
        <f>'Net Gen'!O994</f>
        <v>770</v>
      </c>
      <c r="J994" s="124">
        <f t="shared" si="61"/>
        <v>0.5</v>
      </c>
      <c r="K994" s="112">
        <f t="shared" si="62"/>
        <v>378.5</v>
      </c>
      <c r="L994" s="106">
        <f t="shared" si="63"/>
        <v>385</v>
      </c>
      <c r="M994" s="127">
        <f t="shared" si="64"/>
        <v>378.5</v>
      </c>
    </row>
    <row r="995" spans="1:13" x14ac:dyDescent="0.2">
      <c r="A995" s="218" t="str">
        <f>'Net Gen'!B995</f>
        <v>ML1KP-Mitchell 1 KP</v>
      </c>
      <c r="B995" s="303">
        <f>'Net Gen'!C995</f>
        <v>44663.333333333336</v>
      </c>
      <c r="C995" s="304" t="str">
        <f>'Net Gen'!P995</f>
        <v>DISPATCHABLE</v>
      </c>
      <c r="D995" s="304">
        <f>'Net Gen'!E995</f>
        <v>187.68199999999999</v>
      </c>
      <c r="E995" s="304">
        <f>'Net Gen'!I995</f>
        <v>769</v>
      </c>
      <c r="F995" s="304">
        <f>'Net Gen'!K995</f>
        <v>769</v>
      </c>
      <c r="G995" s="304">
        <f>'Net Gen'!N995</f>
        <v>769</v>
      </c>
      <c r="H995" s="304">
        <f>'Net Gen'!O995</f>
        <v>770</v>
      </c>
      <c r="J995" s="124">
        <f t="shared" si="61"/>
        <v>0.5</v>
      </c>
      <c r="K995" s="112">
        <f t="shared" si="62"/>
        <v>384.5</v>
      </c>
      <c r="L995" s="106">
        <f t="shared" si="63"/>
        <v>385</v>
      </c>
      <c r="M995" s="127">
        <f t="shared" si="64"/>
        <v>384.5</v>
      </c>
    </row>
    <row r="996" spans="1:13" x14ac:dyDescent="0.2">
      <c r="A996" s="218" t="str">
        <f>'Net Gen'!B996</f>
        <v>ML1KP-Mitchell 1 KP</v>
      </c>
      <c r="B996" s="303">
        <f>'Net Gen'!C996</f>
        <v>44663.375</v>
      </c>
      <c r="C996" s="304" t="str">
        <f>'Net Gen'!P996</f>
        <v>DISPATCHABLE</v>
      </c>
      <c r="D996" s="304">
        <f>'Net Gen'!E996</f>
        <v>187.56700000000001</v>
      </c>
      <c r="E996" s="304">
        <f>'Net Gen'!I996</f>
        <v>770</v>
      </c>
      <c r="F996" s="304">
        <f>'Net Gen'!K996</f>
        <v>770</v>
      </c>
      <c r="G996" s="304">
        <f>'Net Gen'!N996</f>
        <v>770</v>
      </c>
      <c r="H996" s="304">
        <f>'Net Gen'!O996</f>
        <v>770</v>
      </c>
      <c r="J996" s="124">
        <f t="shared" si="61"/>
        <v>0.5</v>
      </c>
      <c r="K996" s="112">
        <f t="shared" si="62"/>
        <v>385</v>
      </c>
      <c r="L996" s="106">
        <f t="shared" si="63"/>
        <v>385</v>
      </c>
      <c r="M996" s="127">
        <f t="shared" si="64"/>
        <v>385</v>
      </c>
    </row>
    <row r="997" spans="1:13" x14ac:dyDescent="0.2">
      <c r="A997" s="218" t="str">
        <f>'Net Gen'!B997</f>
        <v>ML1KP-Mitchell 1 KP</v>
      </c>
      <c r="B997" s="303">
        <f>'Net Gen'!C997</f>
        <v>44663.416666666664</v>
      </c>
      <c r="C997" s="304" t="str">
        <f>'Net Gen'!P997</f>
        <v>DISPATCHABLE</v>
      </c>
      <c r="D997" s="304">
        <f>'Net Gen'!E997</f>
        <v>193.0325</v>
      </c>
      <c r="E997" s="304">
        <f>'Net Gen'!I997</f>
        <v>770</v>
      </c>
      <c r="F997" s="304">
        <f>'Net Gen'!K997</f>
        <v>770</v>
      </c>
      <c r="G997" s="304">
        <f>'Net Gen'!N997</f>
        <v>770</v>
      </c>
      <c r="H997" s="304">
        <f>'Net Gen'!O997</f>
        <v>770</v>
      </c>
      <c r="J997" s="124">
        <f t="shared" si="61"/>
        <v>0.5</v>
      </c>
      <c r="K997" s="112">
        <f t="shared" si="62"/>
        <v>385</v>
      </c>
      <c r="L997" s="106">
        <f t="shared" si="63"/>
        <v>385</v>
      </c>
      <c r="M997" s="127">
        <f t="shared" si="64"/>
        <v>385</v>
      </c>
    </row>
    <row r="998" spans="1:13" x14ac:dyDescent="0.2">
      <c r="A998" s="218" t="str">
        <f>'Net Gen'!B998</f>
        <v>ML1KP-Mitchell 1 KP</v>
      </c>
      <c r="B998" s="303">
        <f>'Net Gen'!C998</f>
        <v>44663.458333333336</v>
      </c>
      <c r="C998" s="304" t="str">
        <f>'Net Gen'!P998</f>
        <v>DISPATCHABLE</v>
      </c>
      <c r="D998" s="304">
        <f>'Net Gen'!E998</f>
        <v>186.1765</v>
      </c>
      <c r="E998" s="304">
        <f>'Net Gen'!I998</f>
        <v>770</v>
      </c>
      <c r="F998" s="304">
        <f>'Net Gen'!K998</f>
        <v>770</v>
      </c>
      <c r="G998" s="304">
        <f>'Net Gen'!N998</f>
        <v>770</v>
      </c>
      <c r="H998" s="304">
        <f>'Net Gen'!O998</f>
        <v>770</v>
      </c>
      <c r="J998" s="124">
        <f t="shared" si="61"/>
        <v>0.5</v>
      </c>
      <c r="K998" s="112">
        <f t="shared" si="62"/>
        <v>385</v>
      </c>
      <c r="L998" s="106">
        <f t="shared" si="63"/>
        <v>385</v>
      </c>
      <c r="M998" s="127">
        <f t="shared" si="64"/>
        <v>385</v>
      </c>
    </row>
    <row r="999" spans="1:13" x14ac:dyDescent="0.2">
      <c r="A999" s="218" t="str">
        <f>'Net Gen'!B999</f>
        <v>ML1KP-Mitchell 1 KP</v>
      </c>
      <c r="B999" s="303">
        <f>'Net Gen'!C999</f>
        <v>44663.5</v>
      </c>
      <c r="C999" s="304" t="str">
        <f>'Net Gen'!P999</f>
        <v>DISPATCHABLE</v>
      </c>
      <c r="D999" s="304">
        <f>'Net Gen'!E999</f>
        <v>187.78100000000001</v>
      </c>
      <c r="E999" s="304">
        <f>'Net Gen'!I999</f>
        <v>770</v>
      </c>
      <c r="F999" s="304">
        <f>'Net Gen'!K999</f>
        <v>770</v>
      </c>
      <c r="G999" s="304">
        <f>'Net Gen'!N999</f>
        <v>770</v>
      </c>
      <c r="H999" s="304">
        <f>'Net Gen'!O999</f>
        <v>770</v>
      </c>
      <c r="J999" s="124">
        <f t="shared" si="61"/>
        <v>0.5</v>
      </c>
      <c r="K999" s="112">
        <f t="shared" si="62"/>
        <v>385</v>
      </c>
      <c r="L999" s="106">
        <f t="shared" si="63"/>
        <v>385</v>
      </c>
      <c r="M999" s="127">
        <f t="shared" si="64"/>
        <v>385</v>
      </c>
    </row>
    <row r="1000" spans="1:13" x14ac:dyDescent="0.2">
      <c r="A1000" s="218" t="str">
        <f>'Net Gen'!B1000</f>
        <v>ML1KP-Mitchell 1 KP</v>
      </c>
      <c r="B1000" s="303">
        <f>'Net Gen'!C1000</f>
        <v>44663.541666666664</v>
      </c>
      <c r="C1000" s="304" t="str">
        <f>'Net Gen'!P1000</f>
        <v>DISPATCHABLE</v>
      </c>
      <c r="D1000" s="304">
        <f>'Net Gen'!E1000</f>
        <v>186.09899999999999</v>
      </c>
      <c r="E1000" s="304">
        <f>'Net Gen'!I1000</f>
        <v>770</v>
      </c>
      <c r="F1000" s="304">
        <f>'Net Gen'!K1000</f>
        <v>770</v>
      </c>
      <c r="G1000" s="304">
        <f>'Net Gen'!N1000</f>
        <v>770</v>
      </c>
      <c r="H1000" s="304">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3">
        <f>'Net Gen'!C1001</f>
        <v>44663.583333333336</v>
      </c>
      <c r="C1001" s="304" t="str">
        <f>'Net Gen'!P1001</f>
        <v>DISPATCHABLE</v>
      </c>
      <c r="D1001" s="304">
        <f>'Net Gen'!E1001</f>
        <v>188.7105</v>
      </c>
      <c r="E1001" s="304">
        <f>'Net Gen'!I1001</f>
        <v>770</v>
      </c>
      <c r="F1001" s="304">
        <f>'Net Gen'!K1001</f>
        <v>770</v>
      </c>
      <c r="G1001" s="304">
        <f>'Net Gen'!N1001</f>
        <v>770</v>
      </c>
      <c r="H1001" s="304">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3">
        <f>'Net Gen'!C1002</f>
        <v>44663.625</v>
      </c>
      <c r="C1002" s="304" t="str">
        <f>'Net Gen'!P1002</f>
        <v>DISPATCHABLE</v>
      </c>
      <c r="D1002" s="304">
        <f>'Net Gen'!E1002</f>
        <v>186.23699999999999</v>
      </c>
      <c r="E1002" s="304">
        <f>'Net Gen'!I1002</f>
        <v>770</v>
      </c>
      <c r="F1002" s="304">
        <f>'Net Gen'!K1002</f>
        <v>770</v>
      </c>
      <c r="G1002" s="304">
        <f>'Net Gen'!N1002</f>
        <v>770</v>
      </c>
      <c r="H1002" s="304">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3">
        <f>'Net Gen'!C1003</f>
        <v>44663.666666666664</v>
      </c>
      <c r="C1003" s="304" t="str">
        <f>'Net Gen'!P1003</f>
        <v>DISPATCHABLE</v>
      </c>
      <c r="D1003" s="304">
        <f>'Net Gen'!E1003</f>
        <v>186.24600000000001</v>
      </c>
      <c r="E1003" s="304">
        <f>'Net Gen'!I1003</f>
        <v>770</v>
      </c>
      <c r="F1003" s="304">
        <f>'Net Gen'!K1003</f>
        <v>770</v>
      </c>
      <c r="G1003" s="304">
        <f>'Net Gen'!N1003</f>
        <v>770</v>
      </c>
      <c r="H1003" s="304">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3">
        <f>'Net Gen'!C1004</f>
        <v>44663.708333333336</v>
      </c>
      <c r="C1004" s="304" t="str">
        <f>'Net Gen'!P1004</f>
        <v>DISPATCHABLE</v>
      </c>
      <c r="D1004" s="304">
        <f>'Net Gen'!E1004</f>
        <v>186.92250000000001</v>
      </c>
      <c r="E1004" s="304">
        <f>'Net Gen'!I1004</f>
        <v>770</v>
      </c>
      <c r="F1004" s="304">
        <f>'Net Gen'!K1004</f>
        <v>770</v>
      </c>
      <c r="G1004" s="304">
        <f>'Net Gen'!N1004</f>
        <v>770</v>
      </c>
      <c r="H1004" s="304">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3">
        <f>'Net Gen'!C1005</f>
        <v>44663.75</v>
      </c>
      <c r="C1005" s="304" t="str">
        <f>'Net Gen'!P1005</f>
        <v>DISPATCHABLE</v>
      </c>
      <c r="D1005" s="304">
        <f>'Net Gen'!E1005</f>
        <v>198.09649999999999</v>
      </c>
      <c r="E1005" s="304">
        <f>'Net Gen'!I1005</f>
        <v>770</v>
      </c>
      <c r="F1005" s="304">
        <f>'Net Gen'!K1005</f>
        <v>770</v>
      </c>
      <c r="G1005" s="304">
        <f>'Net Gen'!N1005</f>
        <v>770</v>
      </c>
      <c r="H1005" s="304">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3">
        <f>'Net Gen'!C1006</f>
        <v>44663.791666666664</v>
      </c>
      <c r="C1006" s="304" t="str">
        <f>'Net Gen'!P1006</f>
        <v>DISPATCHABLE</v>
      </c>
      <c r="D1006" s="304">
        <f>'Net Gen'!E1006</f>
        <v>188.89699999999999</v>
      </c>
      <c r="E1006" s="304">
        <f>'Net Gen'!I1006</f>
        <v>768</v>
      </c>
      <c r="F1006" s="304">
        <f>'Net Gen'!K1006</f>
        <v>768</v>
      </c>
      <c r="G1006" s="304">
        <f>'Net Gen'!N1006</f>
        <v>768</v>
      </c>
      <c r="H1006" s="304">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3">
        <f>'Net Gen'!C1007</f>
        <v>44663.833333333336</v>
      </c>
      <c r="C1007" s="304" t="str">
        <f>'Net Gen'!P1007</f>
        <v>DISPATCHABLE</v>
      </c>
      <c r="D1007" s="304">
        <f>'Net Gen'!E1007</f>
        <v>188.80850000000001</v>
      </c>
      <c r="E1007" s="304">
        <f>'Net Gen'!I1007</f>
        <v>769</v>
      </c>
      <c r="F1007" s="304">
        <f>'Net Gen'!K1007</f>
        <v>769</v>
      </c>
      <c r="G1007" s="304">
        <f>'Net Gen'!N1007</f>
        <v>769</v>
      </c>
      <c r="H1007" s="304">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3">
        <f>'Net Gen'!C1008</f>
        <v>44663.875</v>
      </c>
      <c r="C1008" s="304" t="str">
        <f>'Net Gen'!P1008</f>
        <v>DISPATCHABLE</v>
      </c>
      <c r="D1008" s="304">
        <f>'Net Gen'!E1008</f>
        <v>191.17</v>
      </c>
      <c r="E1008" s="304">
        <f>'Net Gen'!I1008</f>
        <v>770</v>
      </c>
      <c r="F1008" s="304">
        <f>'Net Gen'!K1008</f>
        <v>770</v>
      </c>
      <c r="G1008" s="304">
        <f>'Net Gen'!N1008</f>
        <v>770</v>
      </c>
      <c r="H1008" s="304">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3">
        <f>'Net Gen'!C1009</f>
        <v>44663.916666666664</v>
      </c>
      <c r="C1009" s="304" t="str">
        <f>'Net Gen'!P1009</f>
        <v>DISPATCHABLE</v>
      </c>
      <c r="D1009" s="304">
        <f>'Net Gen'!E1009</f>
        <v>189.495</v>
      </c>
      <c r="E1009" s="304">
        <f>'Net Gen'!I1009</f>
        <v>770</v>
      </c>
      <c r="F1009" s="304">
        <f>'Net Gen'!K1009</f>
        <v>770</v>
      </c>
      <c r="G1009" s="304">
        <f>'Net Gen'!N1009</f>
        <v>770</v>
      </c>
      <c r="H1009" s="304">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3">
        <f>'Net Gen'!C1010</f>
        <v>44663.958333333336</v>
      </c>
      <c r="C1010" s="304" t="str">
        <f>'Net Gen'!P1010</f>
        <v>DISPATCHABLE</v>
      </c>
      <c r="D1010" s="304">
        <f>'Net Gen'!E1010</f>
        <v>186.20650000000001</v>
      </c>
      <c r="E1010" s="304">
        <f>'Net Gen'!I1010</f>
        <v>769</v>
      </c>
      <c r="F1010" s="304">
        <f>'Net Gen'!K1010</f>
        <v>769</v>
      </c>
      <c r="G1010" s="304">
        <f>'Net Gen'!N1010</f>
        <v>769</v>
      </c>
      <c r="H1010" s="304">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3">
        <f>'Net Gen'!C1011</f>
        <v>44664</v>
      </c>
      <c r="C1011" s="304" t="str">
        <f>'Net Gen'!P1011</f>
        <v>DISPATCHABLE</v>
      </c>
      <c r="D1011" s="304">
        <f>'Net Gen'!E1011</f>
        <v>190.44900000000001</v>
      </c>
      <c r="E1011" s="304">
        <f>'Net Gen'!I1011</f>
        <v>766</v>
      </c>
      <c r="F1011" s="304">
        <f>'Net Gen'!K1011</f>
        <v>766</v>
      </c>
      <c r="G1011" s="304">
        <f>'Net Gen'!N1011</f>
        <v>766</v>
      </c>
      <c r="H1011" s="304">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3">
        <f>'Net Gen'!C1012</f>
        <v>44664.041666666664</v>
      </c>
      <c r="C1012" s="304" t="str">
        <f>'Net Gen'!P1012</f>
        <v>DISPATCHABLE</v>
      </c>
      <c r="D1012" s="304">
        <f>'Net Gen'!E1012</f>
        <v>186.39099999999999</v>
      </c>
      <c r="E1012" s="304">
        <f>'Net Gen'!I1012</f>
        <v>758</v>
      </c>
      <c r="F1012" s="304">
        <f>'Net Gen'!K1012</f>
        <v>758</v>
      </c>
      <c r="G1012" s="304">
        <f>'Net Gen'!N1012</f>
        <v>758</v>
      </c>
      <c r="H1012" s="304">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3">
        <f>'Net Gen'!C1013</f>
        <v>44664.083333333336</v>
      </c>
      <c r="C1013" s="304" t="str">
        <f>'Net Gen'!P1013</f>
        <v>DISPATCHABLE</v>
      </c>
      <c r="D1013" s="304">
        <f>'Net Gen'!E1013</f>
        <v>185.85499999999999</v>
      </c>
      <c r="E1013" s="304">
        <f>'Net Gen'!I1013</f>
        <v>770</v>
      </c>
      <c r="F1013" s="304">
        <f>'Net Gen'!K1013</f>
        <v>770</v>
      </c>
      <c r="G1013" s="304">
        <f>'Net Gen'!N1013</f>
        <v>770</v>
      </c>
      <c r="H1013" s="304">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3">
        <f>'Net Gen'!C1014</f>
        <v>44664.125</v>
      </c>
      <c r="C1014" s="304" t="str">
        <f>'Net Gen'!P1014</f>
        <v>DISPATCHABLE</v>
      </c>
      <c r="D1014" s="304">
        <f>'Net Gen'!E1014</f>
        <v>185.35300000000001</v>
      </c>
      <c r="E1014" s="304">
        <f>'Net Gen'!I1014</f>
        <v>769</v>
      </c>
      <c r="F1014" s="304">
        <f>'Net Gen'!K1014</f>
        <v>769</v>
      </c>
      <c r="G1014" s="304">
        <f>'Net Gen'!N1014</f>
        <v>769</v>
      </c>
      <c r="H1014" s="304">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3">
        <f>'Net Gen'!C1015</f>
        <v>44664.166666666664</v>
      </c>
      <c r="C1015" s="304" t="str">
        <f>'Net Gen'!P1015</f>
        <v>DISPATCHABLE</v>
      </c>
      <c r="D1015" s="304">
        <f>'Net Gen'!E1015</f>
        <v>185.96100000000001</v>
      </c>
      <c r="E1015" s="304">
        <f>'Net Gen'!I1015</f>
        <v>770</v>
      </c>
      <c r="F1015" s="304">
        <f>'Net Gen'!K1015</f>
        <v>770</v>
      </c>
      <c r="G1015" s="304">
        <f>'Net Gen'!N1015</f>
        <v>770</v>
      </c>
      <c r="H1015" s="304">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3">
        <f>'Net Gen'!C1016</f>
        <v>44664.208333333336</v>
      </c>
      <c r="C1016" s="304" t="str">
        <f>'Net Gen'!P1016</f>
        <v>DISPATCHABLE</v>
      </c>
      <c r="D1016" s="304">
        <f>'Net Gen'!E1016</f>
        <v>202.828</v>
      </c>
      <c r="E1016" s="304">
        <f>'Net Gen'!I1016</f>
        <v>770</v>
      </c>
      <c r="F1016" s="304">
        <f>'Net Gen'!K1016</f>
        <v>770</v>
      </c>
      <c r="G1016" s="304">
        <f>'Net Gen'!N1016</f>
        <v>770</v>
      </c>
      <c r="H1016" s="304">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3">
        <f>'Net Gen'!C1017</f>
        <v>44664.25</v>
      </c>
      <c r="C1017" s="304" t="str">
        <f>'Net Gen'!P1017</f>
        <v>DISPATCHABLE</v>
      </c>
      <c r="D1017" s="304">
        <f>'Net Gen'!E1017</f>
        <v>225.6095</v>
      </c>
      <c r="E1017" s="304">
        <f>'Net Gen'!I1017</f>
        <v>770</v>
      </c>
      <c r="F1017" s="304">
        <f>'Net Gen'!K1017</f>
        <v>770</v>
      </c>
      <c r="G1017" s="304">
        <f>'Net Gen'!N1017</f>
        <v>770</v>
      </c>
      <c r="H1017" s="304">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3">
        <f>'Net Gen'!C1018</f>
        <v>44664.291666666664</v>
      </c>
      <c r="C1018" s="304" t="str">
        <f>'Net Gen'!P1018</f>
        <v>DISPATCHABLE</v>
      </c>
      <c r="D1018" s="304">
        <f>'Net Gen'!E1018</f>
        <v>254.8775</v>
      </c>
      <c r="E1018" s="304">
        <f>'Net Gen'!I1018</f>
        <v>770</v>
      </c>
      <c r="F1018" s="304">
        <f>'Net Gen'!K1018</f>
        <v>770</v>
      </c>
      <c r="G1018" s="304">
        <f>'Net Gen'!N1018</f>
        <v>770</v>
      </c>
      <c r="H1018" s="304">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3">
        <f>'Net Gen'!C1019</f>
        <v>44664.333333333336</v>
      </c>
      <c r="C1019" s="304" t="str">
        <f>'Net Gen'!P1019</f>
        <v>DISPATCHABLE</v>
      </c>
      <c r="D1019" s="304">
        <f>'Net Gen'!E1019</f>
        <v>298.59199999999998</v>
      </c>
      <c r="E1019" s="304">
        <f>'Net Gen'!I1019</f>
        <v>770</v>
      </c>
      <c r="F1019" s="304">
        <f>'Net Gen'!K1019</f>
        <v>770</v>
      </c>
      <c r="G1019" s="304">
        <f>'Net Gen'!N1019</f>
        <v>770</v>
      </c>
      <c r="H1019" s="304">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3">
        <f>'Net Gen'!C1020</f>
        <v>44664.375</v>
      </c>
      <c r="C1020" s="304" t="str">
        <f>'Net Gen'!P1020</f>
        <v>DISPATCHABLE</v>
      </c>
      <c r="D1020" s="304">
        <f>'Net Gen'!E1020</f>
        <v>339.82900000000001</v>
      </c>
      <c r="E1020" s="304">
        <f>'Net Gen'!I1020</f>
        <v>770</v>
      </c>
      <c r="F1020" s="304">
        <f>'Net Gen'!K1020</f>
        <v>770</v>
      </c>
      <c r="G1020" s="304">
        <f>'Net Gen'!N1020</f>
        <v>770</v>
      </c>
      <c r="H1020" s="304">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3">
        <f>'Net Gen'!C1021</f>
        <v>44664.416666666664</v>
      </c>
      <c r="C1021" s="304" t="str">
        <f>'Net Gen'!P1021</f>
        <v>DISPATCHABLE</v>
      </c>
      <c r="D1021" s="304">
        <f>'Net Gen'!E1021</f>
        <v>352.7405</v>
      </c>
      <c r="E1021" s="304">
        <f>'Net Gen'!I1021</f>
        <v>770</v>
      </c>
      <c r="F1021" s="304">
        <f>'Net Gen'!K1021</f>
        <v>770</v>
      </c>
      <c r="G1021" s="304">
        <f>'Net Gen'!N1021</f>
        <v>770</v>
      </c>
      <c r="H1021" s="304">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3">
        <f>'Net Gen'!C1022</f>
        <v>44664.458333333336</v>
      </c>
      <c r="C1022" s="304" t="str">
        <f>'Net Gen'!P1022</f>
        <v>DISPATCHABLE</v>
      </c>
      <c r="D1022" s="304">
        <f>'Net Gen'!E1022</f>
        <v>353.15600000000001</v>
      </c>
      <c r="E1022" s="304">
        <f>'Net Gen'!I1022</f>
        <v>770</v>
      </c>
      <c r="F1022" s="304">
        <f>'Net Gen'!K1022</f>
        <v>770</v>
      </c>
      <c r="G1022" s="304">
        <f>'Net Gen'!N1022</f>
        <v>770</v>
      </c>
      <c r="H1022" s="304">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3">
        <f>'Net Gen'!C1023</f>
        <v>44664.5</v>
      </c>
      <c r="C1023" s="304" t="str">
        <f>'Net Gen'!P1023</f>
        <v>DISPATCHABLE</v>
      </c>
      <c r="D1023" s="304">
        <f>'Net Gen'!E1023</f>
        <v>352.45850000000002</v>
      </c>
      <c r="E1023" s="304">
        <f>'Net Gen'!I1023</f>
        <v>770</v>
      </c>
      <c r="F1023" s="304">
        <f>'Net Gen'!K1023</f>
        <v>770</v>
      </c>
      <c r="G1023" s="304">
        <f>'Net Gen'!N1023</f>
        <v>770</v>
      </c>
      <c r="H1023" s="304">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3">
        <f>'Net Gen'!C1024</f>
        <v>44664.541666666664</v>
      </c>
      <c r="C1024" s="304" t="str">
        <f>'Net Gen'!P1024</f>
        <v>DISPATCHABLE</v>
      </c>
      <c r="D1024" s="304">
        <f>'Net Gen'!E1024</f>
        <v>352.89</v>
      </c>
      <c r="E1024" s="304">
        <f>'Net Gen'!I1024</f>
        <v>770</v>
      </c>
      <c r="F1024" s="304">
        <f>'Net Gen'!K1024</f>
        <v>770</v>
      </c>
      <c r="G1024" s="304">
        <f>'Net Gen'!N1024</f>
        <v>770</v>
      </c>
      <c r="H1024" s="304">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3">
        <f>'Net Gen'!C1025</f>
        <v>44664.583333333336</v>
      </c>
      <c r="C1025" s="304" t="str">
        <f>'Net Gen'!P1025</f>
        <v>DISPATCHABLE</v>
      </c>
      <c r="D1025" s="304">
        <f>'Net Gen'!E1025</f>
        <v>352.39600000000002</v>
      </c>
      <c r="E1025" s="304">
        <f>'Net Gen'!I1025</f>
        <v>770</v>
      </c>
      <c r="F1025" s="304">
        <f>'Net Gen'!K1025</f>
        <v>770</v>
      </c>
      <c r="G1025" s="304">
        <f>'Net Gen'!N1025</f>
        <v>770</v>
      </c>
      <c r="H1025" s="304">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3">
        <f>'Net Gen'!C1026</f>
        <v>44664.625</v>
      </c>
      <c r="C1026" s="304" t="str">
        <f>'Net Gen'!P1026</f>
        <v>DISPATCHABLE</v>
      </c>
      <c r="D1026" s="304">
        <f>'Net Gen'!E1026</f>
        <v>353.03199999999998</v>
      </c>
      <c r="E1026" s="304">
        <f>'Net Gen'!I1026</f>
        <v>770</v>
      </c>
      <c r="F1026" s="304">
        <f>'Net Gen'!K1026</f>
        <v>770</v>
      </c>
      <c r="G1026" s="304">
        <f>'Net Gen'!N1026</f>
        <v>770</v>
      </c>
      <c r="H1026" s="304">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3">
        <f>'Net Gen'!C1027</f>
        <v>44664.666666666664</v>
      </c>
      <c r="C1027" s="304" t="str">
        <f>'Net Gen'!P1027</f>
        <v>DISPATCHABLE</v>
      </c>
      <c r="D1027" s="304">
        <f>'Net Gen'!E1027</f>
        <v>352.84800000000001</v>
      </c>
      <c r="E1027" s="304">
        <f>'Net Gen'!I1027</f>
        <v>770</v>
      </c>
      <c r="F1027" s="304">
        <f>'Net Gen'!K1027</f>
        <v>770</v>
      </c>
      <c r="G1027" s="304">
        <f>'Net Gen'!N1027</f>
        <v>770</v>
      </c>
      <c r="H1027" s="304">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3">
        <f>'Net Gen'!C1028</f>
        <v>44664.708333333336</v>
      </c>
      <c r="C1028" s="304" t="str">
        <f>'Net Gen'!P1028</f>
        <v>DISPATCHABLE</v>
      </c>
      <c r="D1028" s="304">
        <f>'Net Gen'!E1028</f>
        <v>352.5985</v>
      </c>
      <c r="E1028" s="304">
        <f>'Net Gen'!I1028</f>
        <v>770</v>
      </c>
      <c r="F1028" s="304">
        <f>'Net Gen'!K1028</f>
        <v>770</v>
      </c>
      <c r="G1028" s="304">
        <f>'Net Gen'!N1028</f>
        <v>770</v>
      </c>
      <c r="H1028" s="304">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3">
        <f>'Net Gen'!C1029</f>
        <v>44664.75</v>
      </c>
      <c r="C1029" s="304" t="str">
        <f>'Net Gen'!P1029</f>
        <v>FIXED</v>
      </c>
      <c r="D1029" s="304">
        <f>'Net Gen'!E1029</f>
        <v>143.32599999999999</v>
      </c>
      <c r="E1029" s="304">
        <f>'Net Gen'!I1029</f>
        <v>315</v>
      </c>
      <c r="F1029" s="304">
        <f>'Net Gen'!K1029</f>
        <v>315</v>
      </c>
      <c r="G1029" s="304">
        <f>'Net Gen'!N1029</f>
        <v>315</v>
      </c>
      <c r="H1029" s="304">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3">
        <f>'Net Gen'!C1030</f>
        <v>44664.791666666664</v>
      </c>
      <c r="C1030" s="304" t="str">
        <f>'Net Gen'!P1030</f>
        <v>OFFLINE</v>
      </c>
      <c r="D1030" s="304">
        <f>'Net Gen'!E1030</f>
        <v>0</v>
      </c>
      <c r="E1030" s="304">
        <f>'Net Gen'!I1030</f>
        <v>0</v>
      </c>
      <c r="F1030" s="304">
        <f>'Net Gen'!K1030</f>
        <v>0</v>
      </c>
      <c r="G1030" s="304">
        <f>'Net Gen'!N1030</f>
        <v>0</v>
      </c>
      <c r="H1030" s="304">
        <f>'Net Gen'!O1030</f>
        <v>770</v>
      </c>
      <c r="J1030" s="124">
        <f t="shared" si="65"/>
        <v>0.5</v>
      </c>
      <c r="K1030" s="112">
        <f t="shared" si="66"/>
        <v>0</v>
      </c>
      <c r="L1030" s="106">
        <f t="shared" si="67"/>
        <v>385</v>
      </c>
      <c r="M1030" s="127">
        <f t="shared" si="68"/>
        <v>0</v>
      </c>
    </row>
    <row r="1031" spans="1:13" x14ac:dyDescent="0.2">
      <c r="A1031" s="218" t="str">
        <f>'Net Gen'!B1031</f>
        <v>ML1KP-Mitchell 1 KP</v>
      </c>
      <c r="B1031" s="303">
        <f>'Net Gen'!C1031</f>
        <v>44664.833333333336</v>
      </c>
      <c r="C1031" s="304" t="str">
        <f>'Net Gen'!P1031</f>
        <v>OFFLINE</v>
      </c>
      <c r="D1031" s="304">
        <f>'Net Gen'!E1031</f>
        <v>0</v>
      </c>
      <c r="E1031" s="304">
        <f>'Net Gen'!I1031</f>
        <v>0</v>
      </c>
      <c r="F1031" s="304">
        <f>'Net Gen'!K1031</f>
        <v>0</v>
      </c>
      <c r="G1031" s="304">
        <f>'Net Gen'!N1031</f>
        <v>0</v>
      </c>
      <c r="H1031" s="304">
        <f>'Net Gen'!O1031</f>
        <v>770</v>
      </c>
      <c r="J1031" s="124">
        <f t="shared" si="65"/>
        <v>0.5</v>
      </c>
      <c r="K1031" s="112">
        <f t="shared" si="66"/>
        <v>0</v>
      </c>
      <c r="L1031" s="106">
        <f t="shared" si="67"/>
        <v>385</v>
      </c>
      <c r="M1031" s="127">
        <f t="shared" si="68"/>
        <v>0</v>
      </c>
    </row>
    <row r="1032" spans="1:13" x14ac:dyDescent="0.2">
      <c r="A1032" s="218" t="str">
        <f>'Net Gen'!B1032</f>
        <v>ML1KP-Mitchell 1 KP</v>
      </c>
      <c r="B1032" s="303">
        <f>'Net Gen'!C1032</f>
        <v>44664.875</v>
      </c>
      <c r="C1032" s="304" t="str">
        <f>'Net Gen'!P1032</f>
        <v>OFFLINE</v>
      </c>
      <c r="D1032" s="304">
        <f>'Net Gen'!E1032</f>
        <v>0</v>
      </c>
      <c r="E1032" s="304">
        <f>'Net Gen'!I1032</f>
        <v>0</v>
      </c>
      <c r="F1032" s="304">
        <f>'Net Gen'!K1032</f>
        <v>0</v>
      </c>
      <c r="G1032" s="304">
        <f>'Net Gen'!N1032</f>
        <v>0</v>
      </c>
      <c r="H1032" s="304">
        <f>'Net Gen'!O1032</f>
        <v>770</v>
      </c>
      <c r="J1032" s="124">
        <f t="shared" si="65"/>
        <v>0.5</v>
      </c>
      <c r="K1032" s="112">
        <f t="shared" si="66"/>
        <v>0</v>
      </c>
      <c r="L1032" s="106">
        <f t="shared" si="67"/>
        <v>385</v>
      </c>
      <c r="M1032" s="127">
        <f t="shared" si="68"/>
        <v>0</v>
      </c>
    </row>
    <row r="1033" spans="1:13" x14ac:dyDescent="0.2">
      <c r="A1033" s="218" t="str">
        <f>'Net Gen'!B1033</f>
        <v>ML1KP-Mitchell 1 KP</v>
      </c>
      <c r="B1033" s="303">
        <f>'Net Gen'!C1033</f>
        <v>44664.916666666664</v>
      </c>
      <c r="C1033" s="304" t="str">
        <f>'Net Gen'!P1033</f>
        <v>OFFLINE</v>
      </c>
      <c r="D1033" s="304">
        <f>'Net Gen'!E1033</f>
        <v>0</v>
      </c>
      <c r="E1033" s="304">
        <f>'Net Gen'!I1033</f>
        <v>0</v>
      </c>
      <c r="F1033" s="304">
        <f>'Net Gen'!K1033</f>
        <v>0</v>
      </c>
      <c r="G1033" s="304">
        <f>'Net Gen'!N1033</f>
        <v>0</v>
      </c>
      <c r="H1033" s="304">
        <f>'Net Gen'!O1033</f>
        <v>770</v>
      </c>
      <c r="J1033" s="124">
        <f t="shared" si="65"/>
        <v>0.5</v>
      </c>
      <c r="K1033" s="112">
        <f t="shared" si="66"/>
        <v>0</v>
      </c>
      <c r="L1033" s="106">
        <f t="shared" si="67"/>
        <v>385</v>
      </c>
      <c r="M1033" s="127">
        <f t="shared" si="68"/>
        <v>0</v>
      </c>
    </row>
    <row r="1034" spans="1:13" x14ac:dyDescent="0.2">
      <c r="A1034" s="218" t="str">
        <f>'Net Gen'!B1034</f>
        <v>ML1KP-Mitchell 1 KP</v>
      </c>
      <c r="B1034" s="303">
        <f>'Net Gen'!C1034</f>
        <v>44664.958333333336</v>
      </c>
      <c r="C1034" s="304" t="str">
        <f>'Net Gen'!P1034</f>
        <v>OFFLINE</v>
      </c>
      <c r="D1034" s="304">
        <f>'Net Gen'!E1034</f>
        <v>0</v>
      </c>
      <c r="E1034" s="304">
        <f>'Net Gen'!I1034</f>
        <v>0</v>
      </c>
      <c r="F1034" s="304">
        <f>'Net Gen'!K1034</f>
        <v>0</v>
      </c>
      <c r="G1034" s="304">
        <f>'Net Gen'!N1034</f>
        <v>0</v>
      </c>
      <c r="H1034" s="304">
        <f>'Net Gen'!O1034</f>
        <v>770</v>
      </c>
      <c r="J1034" s="124">
        <f t="shared" si="65"/>
        <v>0.5</v>
      </c>
      <c r="K1034" s="112">
        <f t="shared" si="66"/>
        <v>0</v>
      </c>
      <c r="L1034" s="106">
        <f t="shared" si="67"/>
        <v>385</v>
      </c>
      <c r="M1034" s="127">
        <f t="shared" si="68"/>
        <v>0</v>
      </c>
    </row>
    <row r="1035" spans="1:13" x14ac:dyDescent="0.2">
      <c r="A1035" s="218" t="str">
        <f>'Net Gen'!B1035</f>
        <v>ML1KP-Mitchell 1 KP</v>
      </c>
      <c r="B1035" s="303">
        <f>'Net Gen'!C1035</f>
        <v>44665</v>
      </c>
      <c r="C1035" s="304" t="str">
        <f>'Net Gen'!P1035</f>
        <v>OFFLINE</v>
      </c>
      <c r="D1035" s="304">
        <f>'Net Gen'!E1035</f>
        <v>0</v>
      </c>
      <c r="E1035" s="304">
        <f>'Net Gen'!I1035</f>
        <v>0</v>
      </c>
      <c r="F1035" s="304">
        <f>'Net Gen'!K1035</f>
        <v>0</v>
      </c>
      <c r="G1035" s="304">
        <f>'Net Gen'!N1035</f>
        <v>0</v>
      </c>
      <c r="H1035" s="304">
        <f>'Net Gen'!O1035</f>
        <v>770</v>
      </c>
      <c r="J1035" s="124">
        <f t="shared" si="65"/>
        <v>0.5</v>
      </c>
      <c r="K1035" s="112">
        <f t="shared" si="66"/>
        <v>0</v>
      </c>
      <c r="L1035" s="106">
        <f t="shared" si="67"/>
        <v>385</v>
      </c>
      <c r="M1035" s="127">
        <f t="shared" si="68"/>
        <v>0</v>
      </c>
    </row>
    <row r="1036" spans="1:13" x14ac:dyDescent="0.2">
      <c r="A1036" s="218" t="str">
        <f>'Net Gen'!B1036</f>
        <v>ML1KP-Mitchell 1 KP</v>
      </c>
      <c r="B1036" s="303">
        <f>'Net Gen'!C1036</f>
        <v>44665.041666666664</v>
      </c>
      <c r="C1036" s="304" t="str">
        <f>'Net Gen'!P1036</f>
        <v>OFFLINE</v>
      </c>
      <c r="D1036" s="304">
        <f>'Net Gen'!E1036</f>
        <v>0</v>
      </c>
      <c r="E1036" s="304">
        <f>'Net Gen'!I1036</f>
        <v>0</v>
      </c>
      <c r="F1036" s="304">
        <f>'Net Gen'!K1036</f>
        <v>0</v>
      </c>
      <c r="G1036" s="304">
        <f>'Net Gen'!N1036</f>
        <v>0</v>
      </c>
      <c r="H1036" s="304">
        <f>'Net Gen'!O1036</f>
        <v>770</v>
      </c>
      <c r="J1036" s="124">
        <f t="shared" si="65"/>
        <v>0.5</v>
      </c>
      <c r="K1036" s="112">
        <f t="shared" si="66"/>
        <v>0</v>
      </c>
      <c r="L1036" s="106">
        <f t="shared" si="67"/>
        <v>385</v>
      </c>
      <c r="M1036" s="127">
        <f t="shared" si="68"/>
        <v>0</v>
      </c>
    </row>
    <row r="1037" spans="1:13" x14ac:dyDescent="0.2">
      <c r="A1037" s="218" t="str">
        <f>'Net Gen'!B1037</f>
        <v>ML1KP-Mitchell 1 KP</v>
      </c>
      <c r="B1037" s="303">
        <f>'Net Gen'!C1037</f>
        <v>44665.083333333336</v>
      </c>
      <c r="C1037" s="304" t="str">
        <f>'Net Gen'!P1037</f>
        <v>OFFLINE</v>
      </c>
      <c r="D1037" s="304">
        <f>'Net Gen'!E1037</f>
        <v>0</v>
      </c>
      <c r="E1037" s="304">
        <f>'Net Gen'!I1037</f>
        <v>0</v>
      </c>
      <c r="F1037" s="304">
        <f>'Net Gen'!K1037</f>
        <v>0</v>
      </c>
      <c r="G1037" s="304">
        <f>'Net Gen'!N1037</f>
        <v>0</v>
      </c>
      <c r="H1037" s="304">
        <f>'Net Gen'!O1037</f>
        <v>770</v>
      </c>
      <c r="J1037" s="124">
        <f t="shared" si="65"/>
        <v>0.5</v>
      </c>
      <c r="K1037" s="112">
        <f t="shared" si="66"/>
        <v>0</v>
      </c>
      <c r="L1037" s="106">
        <f t="shared" si="67"/>
        <v>385</v>
      </c>
      <c r="M1037" s="127">
        <f t="shared" si="68"/>
        <v>0</v>
      </c>
    </row>
    <row r="1038" spans="1:13" x14ac:dyDescent="0.2">
      <c r="A1038" s="218" t="str">
        <f>'Net Gen'!B1038</f>
        <v>ML1KP-Mitchell 1 KP</v>
      </c>
      <c r="B1038" s="303">
        <f>'Net Gen'!C1038</f>
        <v>44665.125</v>
      </c>
      <c r="C1038" s="304" t="str">
        <f>'Net Gen'!P1038</f>
        <v>OFFLINE</v>
      </c>
      <c r="D1038" s="304">
        <f>'Net Gen'!E1038</f>
        <v>0</v>
      </c>
      <c r="E1038" s="304">
        <f>'Net Gen'!I1038</f>
        <v>0</v>
      </c>
      <c r="F1038" s="304">
        <f>'Net Gen'!K1038</f>
        <v>0</v>
      </c>
      <c r="G1038" s="304">
        <f>'Net Gen'!N1038</f>
        <v>0</v>
      </c>
      <c r="H1038" s="304">
        <f>'Net Gen'!O1038</f>
        <v>770</v>
      </c>
      <c r="J1038" s="124">
        <f t="shared" si="65"/>
        <v>0.5</v>
      </c>
      <c r="K1038" s="112">
        <f t="shared" si="66"/>
        <v>0</v>
      </c>
      <c r="L1038" s="106">
        <f t="shared" si="67"/>
        <v>385</v>
      </c>
      <c r="M1038" s="127">
        <f t="shared" si="68"/>
        <v>0</v>
      </c>
    </row>
    <row r="1039" spans="1:13" x14ac:dyDescent="0.2">
      <c r="A1039" s="218" t="str">
        <f>'Net Gen'!B1039</f>
        <v>ML1KP-Mitchell 1 KP</v>
      </c>
      <c r="B1039" s="303">
        <f>'Net Gen'!C1039</f>
        <v>44665.166666666664</v>
      </c>
      <c r="C1039" s="304" t="str">
        <f>'Net Gen'!P1039</f>
        <v>OFFLINE</v>
      </c>
      <c r="D1039" s="304">
        <f>'Net Gen'!E1039</f>
        <v>0</v>
      </c>
      <c r="E1039" s="304">
        <f>'Net Gen'!I1039</f>
        <v>0</v>
      </c>
      <c r="F1039" s="304">
        <f>'Net Gen'!K1039</f>
        <v>0</v>
      </c>
      <c r="G1039" s="304">
        <f>'Net Gen'!N1039</f>
        <v>0</v>
      </c>
      <c r="H1039" s="304">
        <f>'Net Gen'!O1039</f>
        <v>770</v>
      </c>
      <c r="J1039" s="124">
        <f t="shared" si="65"/>
        <v>0.5</v>
      </c>
      <c r="K1039" s="112">
        <f t="shared" si="66"/>
        <v>0</v>
      </c>
      <c r="L1039" s="106">
        <f t="shared" si="67"/>
        <v>385</v>
      </c>
      <c r="M1039" s="127">
        <f t="shared" si="68"/>
        <v>0</v>
      </c>
    </row>
    <row r="1040" spans="1:13" x14ac:dyDescent="0.2">
      <c r="A1040" s="218" t="str">
        <f>'Net Gen'!B1040</f>
        <v>ML1KP-Mitchell 1 KP</v>
      </c>
      <c r="B1040" s="303">
        <f>'Net Gen'!C1040</f>
        <v>44665.208333333336</v>
      </c>
      <c r="C1040" s="304" t="str">
        <f>'Net Gen'!P1040</f>
        <v>OFFLINE</v>
      </c>
      <c r="D1040" s="304">
        <f>'Net Gen'!E1040</f>
        <v>0</v>
      </c>
      <c r="E1040" s="304">
        <f>'Net Gen'!I1040</f>
        <v>0</v>
      </c>
      <c r="F1040" s="304">
        <f>'Net Gen'!K1040</f>
        <v>0</v>
      </c>
      <c r="G1040" s="304">
        <f>'Net Gen'!N1040</f>
        <v>0</v>
      </c>
      <c r="H1040" s="304">
        <f>'Net Gen'!O1040</f>
        <v>770</v>
      </c>
      <c r="J1040" s="124">
        <f t="shared" si="65"/>
        <v>0.5</v>
      </c>
      <c r="K1040" s="112">
        <f t="shared" si="66"/>
        <v>0</v>
      </c>
      <c r="L1040" s="106">
        <f t="shared" si="67"/>
        <v>385</v>
      </c>
      <c r="M1040" s="127">
        <f t="shared" si="68"/>
        <v>0</v>
      </c>
    </row>
    <row r="1041" spans="1:13" x14ac:dyDescent="0.2">
      <c r="A1041" s="218" t="str">
        <f>'Net Gen'!B1041</f>
        <v>ML1KP-Mitchell 1 KP</v>
      </c>
      <c r="B1041" s="303">
        <f>'Net Gen'!C1041</f>
        <v>44665.25</v>
      </c>
      <c r="C1041" s="304" t="str">
        <f>'Net Gen'!P1041</f>
        <v>OFFLINE</v>
      </c>
      <c r="D1041" s="304">
        <f>'Net Gen'!E1041</f>
        <v>0</v>
      </c>
      <c r="E1041" s="304">
        <f>'Net Gen'!I1041</f>
        <v>0</v>
      </c>
      <c r="F1041" s="304">
        <f>'Net Gen'!K1041</f>
        <v>0</v>
      </c>
      <c r="G1041" s="304">
        <f>'Net Gen'!N1041</f>
        <v>0</v>
      </c>
      <c r="H1041" s="304">
        <f>'Net Gen'!O1041</f>
        <v>770</v>
      </c>
      <c r="J1041" s="124">
        <f t="shared" si="65"/>
        <v>0.5</v>
      </c>
      <c r="K1041" s="112">
        <f t="shared" si="66"/>
        <v>0</v>
      </c>
      <c r="L1041" s="106">
        <f t="shared" si="67"/>
        <v>385</v>
      </c>
      <c r="M1041" s="127">
        <f t="shared" si="68"/>
        <v>0</v>
      </c>
    </row>
    <row r="1042" spans="1:13" x14ac:dyDescent="0.2">
      <c r="A1042" s="218" t="str">
        <f>'Net Gen'!B1042</f>
        <v>ML1KP-Mitchell 1 KP</v>
      </c>
      <c r="B1042" s="303">
        <f>'Net Gen'!C1042</f>
        <v>44665.291666666664</v>
      </c>
      <c r="C1042" s="304" t="str">
        <f>'Net Gen'!P1042</f>
        <v>OFFLINE</v>
      </c>
      <c r="D1042" s="304">
        <f>'Net Gen'!E1042</f>
        <v>0</v>
      </c>
      <c r="E1042" s="304">
        <f>'Net Gen'!I1042</f>
        <v>0</v>
      </c>
      <c r="F1042" s="304">
        <f>'Net Gen'!K1042</f>
        <v>0</v>
      </c>
      <c r="G1042" s="304">
        <f>'Net Gen'!N1042</f>
        <v>0</v>
      </c>
      <c r="H1042" s="304">
        <f>'Net Gen'!O1042</f>
        <v>770</v>
      </c>
      <c r="J1042" s="124">
        <f t="shared" si="65"/>
        <v>0.5</v>
      </c>
      <c r="K1042" s="112">
        <f t="shared" si="66"/>
        <v>0</v>
      </c>
      <c r="L1042" s="106">
        <f t="shared" si="67"/>
        <v>385</v>
      </c>
      <c r="M1042" s="127">
        <f t="shared" si="68"/>
        <v>0</v>
      </c>
    </row>
    <row r="1043" spans="1:13" x14ac:dyDescent="0.2">
      <c r="A1043" s="218" t="str">
        <f>'Net Gen'!B1043</f>
        <v>ML1KP-Mitchell 1 KP</v>
      </c>
      <c r="B1043" s="303">
        <f>'Net Gen'!C1043</f>
        <v>44665.333333333336</v>
      </c>
      <c r="C1043" s="304" t="str">
        <f>'Net Gen'!P1043</f>
        <v>OFFLINE</v>
      </c>
      <c r="D1043" s="304">
        <f>'Net Gen'!E1043</f>
        <v>0</v>
      </c>
      <c r="E1043" s="304">
        <f>'Net Gen'!I1043</f>
        <v>0</v>
      </c>
      <c r="F1043" s="304">
        <f>'Net Gen'!K1043</f>
        <v>0</v>
      </c>
      <c r="G1043" s="304">
        <f>'Net Gen'!N1043</f>
        <v>0</v>
      </c>
      <c r="H1043" s="304">
        <f>'Net Gen'!O1043</f>
        <v>770</v>
      </c>
      <c r="J1043" s="124">
        <f t="shared" si="65"/>
        <v>0.5</v>
      </c>
      <c r="K1043" s="112">
        <f t="shared" si="66"/>
        <v>0</v>
      </c>
      <c r="L1043" s="106">
        <f t="shared" si="67"/>
        <v>385</v>
      </c>
      <c r="M1043" s="127">
        <f t="shared" si="68"/>
        <v>0</v>
      </c>
    </row>
    <row r="1044" spans="1:13" x14ac:dyDescent="0.2">
      <c r="A1044" s="218" t="str">
        <f>'Net Gen'!B1044</f>
        <v>ML1KP-Mitchell 1 KP</v>
      </c>
      <c r="B1044" s="303">
        <f>'Net Gen'!C1044</f>
        <v>44665.375</v>
      </c>
      <c r="C1044" s="304" t="str">
        <f>'Net Gen'!P1044</f>
        <v>OFFLINE</v>
      </c>
      <c r="D1044" s="304">
        <f>'Net Gen'!E1044</f>
        <v>0</v>
      </c>
      <c r="E1044" s="304">
        <f>'Net Gen'!I1044</f>
        <v>0</v>
      </c>
      <c r="F1044" s="304">
        <f>'Net Gen'!K1044</f>
        <v>0</v>
      </c>
      <c r="G1044" s="304">
        <f>'Net Gen'!N1044</f>
        <v>0</v>
      </c>
      <c r="H1044" s="304">
        <f>'Net Gen'!O1044</f>
        <v>770</v>
      </c>
      <c r="J1044" s="124">
        <f t="shared" si="65"/>
        <v>0.5</v>
      </c>
      <c r="K1044" s="112">
        <f t="shared" si="66"/>
        <v>0</v>
      </c>
      <c r="L1044" s="106">
        <f t="shared" si="67"/>
        <v>385</v>
      </c>
      <c r="M1044" s="127">
        <f t="shared" si="68"/>
        <v>0</v>
      </c>
    </row>
    <row r="1045" spans="1:13" x14ac:dyDescent="0.2">
      <c r="A1045" s="218" t="str">
        <f>'Net Gen'!B1045</f>
        <v>ML1KP-Mitchell 1 KP</v>
      </c>
      <c r="B1045" s="303">
        <f>'Net Gen'!C1045</f>
        <v>44665.416666666664</v>
      </c>
      <c r="C1045" s="304" t="str">
        <f>'Net Gen'!P1045</f>
        <v>OFFLINE</v>
      </c>
      <c r="D1045" s="304">
        <f>'Net Gen'!E1045</f>
        <v>0</v>
      </c>
      <c r="E1045" s="304">
        <f>'Net Gen'!I1045</f>
        <v>0</v>
      </c>
      <c r="F1045" s="304">
        <f>'Net Gen'!K1045</f>
        <v>0</v>
      </c>
      <c r="G1045" s="304">
        <f>'Net Gen'!N1045</f>
        <v>0</v>
      </c>
      <c r="H1045" s="304">
        <f>'Net Gen'!O1045</f>
        <v>770</v>
      </c>
      <c r="J1045" s="124">
        <f t="shared" si="65"/>
        <v>0.5</v>
      </c>
      <c r="K1045" s="112">
        <f t="shared" si="66"/>
        <v>0</v>
      </c>
      <c r="L1045" s="106">
        <f t="shared" si="67"/>
        <v>385</v>
      </c>
      <c r="M1045" s="127">
        <f t="shared" si="68"/>
        <v>0</v>
      </c>
    </row>
    <row r="1046" spans="1:13" x14ac:dyDescent="0.2">
      <c r="A1046" s="218" t="str">
        <f>'Net Gen'!B1046</f>
        <v>ML1KP-Mitchell 1 KP</v>
      </c>
      <c r="B1046" s="303">
        <f>'Net Gen'!C1046</f>
        <v>44665.458333333336</v>
      </c>
      <c r="C1046" s="304" t="str">
        <f>'Net Gen'!P1046</f>
        <v>OFFLINE</v>
      </c>
      <c r="D1046" s="304">
        <f>'Net Gen'!E1046</f>
        <v>0</v>
      </c>
      <c r="E1046" s="304">
        <f>'Net Gen'!I1046</f>
        <v>0</v>
      </c>
      <c r="F1046" s="304">
        <f>'Net Gen'!K1046</f>
        <v>0</v>
      </c>
      <c r="G1046" s="304">
        <f>'Net Gen'!N1046</f>
        <v>0</v>
      </c>
      <c r="H1046" s="304">
        <f>'Net Gen'!O1046</f>
        <v>770</v>
      </c>
      <c r="J1046" s="124">
        <f t="shared" si="65"/>
        <v>0.5</v>
      </c>
      <c r="K1046" s="112">
        <f t="shared" si="66"/>
        <v>0</v>
      </c>
      <c r="L1046" s="106">
        <f t="shared" si="67"/>
        <v>385</v>
      </c>
      <c r="M1046" s="127">
        <f t="shared" si="68"/>
        <v>0</v>
      </c>
    </row>
    <row r="1047" spans="1:13" x14ac:dyDescent="0.2">
      <c r="A1047" s="218" t="str">
        <f>'Net Gen'!B1047</f>
        <v>ML1KP-Mitchell 1 KP</v>
      </c>
      <c r="B1047" s="303">
        <f>'Net Gen'!C1047</f>
        <v>44665.5</v>
      </c>
      <c r="C1047" s="304" t="str">
        <f>'Net Gen'!P1047</f>
        <v>OFFLINE</v>
      </c>
      <c r="D1047" s="304">
        <f>'Net Gen'!E1047</f>
        <v>0</v>
      </c>
      <c r="E1047" s="304">
        <f>'Net Gen'!I1047</f>
        <v>0</v>
      </c>
      <c r="F1047" s="304">
        <f>'Net Gen'!K1047</f>
        <v>0</v>
      </c>
      <c r="G1047" s="304">
        <f>'Net Gen'!N1047</f>
        <v>0</v>
      </c>
      <c r="H1047" s="304">
        <f>'Net Gen'!O1047</f>
        <v>770</v>
      </c>
      <c r="J1047" s="124">
        <f t="shared" si="65"/>
        <v>0.5</v>
      </c>
      <c r="K1047" s="112">
        <f t="shared" si="66"/>
        <v>0</v>
      </c>
      <c r="L1047" s="106">
        <f t="shared" si="67"/>
        <v>385</v>
      </c>
      <c r="M1047" s="127">
        <f t="shared" si="68"/>
        <v>0</v>
      </c>
    </row>
    <row r="1048" spans="1:13" x14ac:dyDescent="0.2">
      <c r="A1048" s="218" t="str">
        <f>'Net Gen'!B1048</f>
        <v>ML1KP-Mitchell 1 KP</v>
      </c>
      <c r="B1048" s="303">
        <f>'Net Gen'!C1048</f>
        <v>44665.541666666664</v>
      </c>
      <c r="C1048" s="304" t="str">
        <f>'Net Gen'!P1048</f>
        <v>OFFLINE</v>
      </c>
      <c r="D1048" s="304">
        <f>'Net Gen'!E1048</f>
        <v>0</v>
      </c>
      <c r="E1048" s="304">
        <f>'Net Gen'!I1048</f>
        <v>0</v>
      </c>
      <c r="F1048" s="304">
        <f>'Net Gen'!K1048</f>
        <v>0</v>
      </c>
      <c r="G1048" s="304">
        <f>'Net Gen'!N1048</f>
        <v>0</v>
      </c>
      <c r="H1048" s="304">
        <f>'Net Gen'!O1048</f>
        <v>770</v>
      </c>
      <c r="J1048" s="124">
        <f t="shared" si="65"/>
        <v>0.5</v>
      </c>
      <c r="K1048" s="112">
        <f t="shared" si="66"/>
        <v>0</v>
      </c>
      <c r="L1048" s="106">
        <f t="shared" si="67"/>
        <v>385</v>
      </c>
      <c r="M1048" s="127">
        <f t="shared" si="68"/>
        <v>0</v>
      </c>
    </row>
    <row r="1049" spans="1:13" x14ac:dyDescent="0.2">
      <c r="A1049" s="218" t="str">
        <f>'Net Gen'!B1049</f>
        <v>ML1KP-Mitchell 1 KP</v>
      </c>
      <c r="B1049" s="303">
        <f>'Net Gen'!C1049</f>
        <v>44665.583333333336</v>
      </c>
      <c r="C1049" s="304" t="str">
        <f>'Net Gen'!P1049</f>
        <v>OFFLINE</v>
      </c>
      <c r="D1049" s="304">
        <f>'Net Gen'!E1049</f>
        <v>0</v>
      </c>
      <c r="E1049" s="304">
        <f>'Net Gen'!I1049</f>
        <v>0</v>
      </c>
      <c r="F1049" s="304">
        <f>'Net Gen'!K1049</f>
        <v>0</v>
      </c>
      <c r="G1049" s="304">
        <f>'Net Gen'!N1049</f>
        <v>0</v>
      </c>
      <c r="H1049" s="304">
        <f>'Net Gen'!O1049</f>
        <v>770</v>
      </c>
      <c r="J1049" s="124">
        <f t="shared" si="65"/>
        <v>0.5</v>
      </c>
      <c r="K1049" s="112">
        <f t="shared" si="66"/>
        <v>0</v>
      </c>
      <c r="L1049" s="106">
        <f t="shared" si="67"/>
        <v>385</v>
      </c>
      <c r="M1049" s="127">
        <f t="shared" si="68"/>
        <v>0</v>
      </c>
    </row>
    <row r="1050" spans="1:13" x14ac:dyDescent="0.2">
      <c r="A1050" s="218" t="str">
        <f>'Net Gen'!B1050</f>
        <v>ML1KP-Mitchell 1 KP</v>
      </c>
      <c r="B1050" s="303">
        <f>'Net Gen'!C1050</f>
        <v>44665.625</v>
      </c>
      <c r="C1050" s="304" t="str">
        <f>'Net Gen'!P1050</f>
        <v>OFFLINE</v>
      </c>
      <c r="D1050" s="304">
        <f>'Net Gen'!E1050</f>
        <v>0</v>
      </c>
      <c r="E1050" s="304">
        <f>'Net Gen'!I1050</f>
        <v>0</v>
      </c>
      <c r="F1050" s="304">
        <f>'Net Gen'!K1050</f>
        <v>0</v>
      </c>
      <c r="G1050" s="304">
        <f>'Net Gen'!N1050</f>
        <v>0</v>
      </c>
      <c r="H1050" s="304">
        <f>'Net Gen'!O1050</f>
        <v>770</v>
      </c>
      <c r="J1050" s="124">
        <f t="shared" si="65"/>
        <v>0.5</v>
      </c>
      <c r="K1050" s="112">
        <f t="shared" si="66"/>
        <v>0</v>
      </c>
      <c r="L1050" s="106">
        <f t="shared" si="67"/>
        <v>385</v>
      </c>
      <c r="M1050" s="127">
        <f t="shared" si="68"/>
        <v>0</v>
      </c>
    </row>
    <row r="1051" spans="1:13" x14ac:dyDescent="0.2">
      <c r="A1051" s="218" t="str">
        <f>'Net Gen'!B1051</f>
        <v>ML1KP-Mitchell 1 KP</v>
      </c>
      <c r="B1051" s="303">
        <f>'Net Gen'!C1051</f>
        <v>44665.666666666664</v>
      </c>
      <c r="C1051" s="304" t="str">
        <f>'Net Gen'!P1051</f>
        <v>OFFLINE</v>
      </c>
      <c r="D1051" s="304">
        <f>'Net Gen'!E1051</f>
        <v>0</v>
      </c>
      <c r="E1051" s="304">
        <f>'Net Gen'!I1051</f>
        <v>0</v>
      </c>
      <c r="F1051" s="304">
        <f>'Net Gen'!K1051</f>
        <v>0</v>
      </c>
      <c r="G1051" s="304">
        <f>'Net Gen'!N1051</f>
        <v>0</v>
      </c>
      <c r="H1051" s="304">
        <f>'Net Gen'!O1051</f>
        <v>770</v>
      </c>
      <c r="J1051" s="124">
        <f t="shared" si="65"/>
        <v>0.5</v>
      </c>
      <c r="K1051" s="112">
        <f t="shared" si="66"/>
        <v>0</v>
      </c>
      <c r="L1051" s="106">
        <f t="shared" si="67"/>
        <v>385</v>
      </c>
      <c r="M1051" s="127">
        <f t="shared" si="68"/>
        <v>0</v>
      </c>
    </row>
    <row r="1052" spans="1:13" x14ac:dyDescent="0.2">
      <c r="A1052" s="218" t="str">
        <f>'Net Gen'!B1052</f>
        <v>ML1KP-Mitchell 1 KP</v>
      </c>
      <c r="B1052" s="303">
        <f>'Net Gen'!C1052</f>
        <v>44665.708333333336</v>
      </c>
      <c r="C1052" s="304" t="str">
        <f>'Net Gen'!P1052</f>
        <v>OFFLINE</v>
      </c>
      <c r="D1052" s="304">
        <f>'Net Gen'!E1052</f>
        <v>0</v>
      </c>
      <c r="E1052" s="304">
        <f>'Net Gen'!I1052</f>
        <v>0</v>
      </c>
      <c r="F1052" s="304">
        <f>'Net Gen'!K1052</f>
        <v>0</v>
      </c>
      <c r="G1052" s="304">
        <f>'Net Gen'!N1052</f>
        <v>0</v>
      </c>
      <c r="H1052" s="304">
        <f>'Net Gen'!O1052</f>
        <v>770</v>
      </c>
      <c r="J1052" s="124">
        <f t="shared" si="65"/>
        <v>0.5</v>
      </c>
      <c r="K1052" s="112">
        <f t="shared" si="66"/>
        <v>0</v>
      </c>
      <c r="L1052" s="106">
        <f t="shared" si="67"/>
        <v>385</v>
      </c>
      <c r="M1052" s="127">
        <f t="shared" si="68"/>
        <v>0</v>
      </c>
    </row>
    <row r="1053" spans="1:13" x14ac:dyDescent="0.2">
      <c r="A1053" s="218" t="str">
        <f>'Net Gen'!B1053</f>
        <v>ML1KP-Mitchell 1 KP</v>
      </c>
      <c r="B1053" s="303">
        <f>'Net Gen'!C1053</f>
        <v>44665.75</v>
      </c>
      <c r="C1053" s="304" t="str">
        <f>'Net Gen'!P1053</f>
        <v>OFFLINE</v>
      </c>
      <c r="D1053" s="304">
        <f>'Net Gen'!E1053</f>
        <v>0</v>
      </c>
      <c r="E1053" s="304">
        <f>'Net Gen'!I1053</f>
        <v>0</v>
      </c>
      <c r="F1053" s="304">
        <f>'Net Gen'!K1053</f>
        <v>0</v>
      </c>
      <c r="G1053" s="304">
        <f>'Net Gen'!N1053</f>
        <v>0</v>
      </c>
      <c r="H1053" s="304">
        <f>'Net Gen'!O1053</f>
        <v>770</v>
      </c>
      <c r="J1053" s="124">
        <f t="shared" si="65"/>
        <v>0.5</v>
      </c>
      <c r="K1053" s="112">
        <f t="shared" si="66"/>
        <v>0</v>
      </c>
      <c r="L1053" s="106">
        <f t="shared" si="67"/>
        <v>385</v>
      </c>
      <c r="M1053" s="127">
        <f t="shared" si="68"/>
        <v>0</v>
      </c>
    </row>
    <row r="1054" spans="1:13" x14ac:dyDescent="0.2">
      <c r="A1054" s="218" t="str">
        <f>'Net Gen'!B1054</f>
        <v>ML1KP-Mitchell 1 KP</v>
      </c>
      <c r="B1054" s="303">
        <f>'Net Gen'!C1054</f>
        <v>44665.791666666664</v>
      </c>
      <c r="C1054" s="304" t="str">
        <f>'Net Gen'!P1054</f>
        <v>OFFLINE</v>
      </c>
      <c r="D1054" s="304">
        <f>'Net Gen'!E1054</f>
        <v>0</v>
      </c>
      <c r="E1054" s="304">
        <f>'Net Gen'!I1054</f>
        <v>0</v>
      </c>
      <c r="F1054" s="304">
        <f>'Net Gen'!K1054</f>
        <v>0</v>
      </c>
      <c r="G1054" s="304">
        <f>'Net Gen'!N1054</f>
        <v>0</v>
      </c>
      <c r="H1054" s="304">
        <f>'Net Gen'!O1054</f>
        <v>770</v>
      </c>
      <c r="J1054" s="124">
        <f t="shared" si="65"/>
        <v>0.5</v>
      </c>
      <c r="K1054" s="112">
        <f t="shared" si="66"/>
        <v>0</v>
      </c>
      <c r="L1054" s="106">
        <f t="shared" si="67"/>
        <v>385</v>
      </c>
      <c r="M1054" s="127">
        <f t="shared" si="68"/>
        <v>0</v>
      </c>
    </row>
    <row r="1055" spans="1:13" x14ac:dyDescent="0.2">
      <c r="A1055" s="218" t="str">
        <f>'Net Gen'!B1055</f>
        <v>ML1KP-Mitchell 1 KP</v>
      </c>
      <c r="B1055" s="303">
        <f>'Net Gen'!C1055</f>
        <v>44665.833333333336</v>
      </c>
      <c r="C1055" s="304" t="str">
        <f>'Net Gen'!P1055</f>
        <v>OFFLINE</v>
      </c>
      <c r="D1055" s="304">
        <f>'Net Gen'!E1055</f>
        <v>0</v>
      </c>
      <c r="E1055" s="304">
        <f>'Net Gen'!I1055</f>
        <v>0</v>
      </c>
      <c r="F1055" s="304">
        <f>'Net Gen'!K1055</f>
        <v>0</v>
      </c>
      <c r="G1055" s="304">
        <f>'Net Gen'!N1055</f>
        <v>0</v>
      </c>
      <c r="H1055" s="304">
        <f>'Net Gen'!O1055</f>
        <v>770</v>
      </c>
      <c r="J1055" s="124">
        <f t="shared" si="65"/>
        <v>0.5</v>
      </c>
      <c r="K1055" s="112">
        <f t="shared" si="66"/>
        <v>0</v>
      </c>
      <c r="L1055" s="106">
        <f t="shared" si="67"/>
        <v>385</v>
      </c>
      <c r="M1055" s="127">
        <f t="shared" si="68"/>
        <v>0</v>
      </c>
    </row>
    <row r="1056" spans="1:13" x14ac:dyDescent="0.2">
      <c r="A1056" s="218" t="str">
        <f>'Net Gen'!B1056</f>
        <v>ML1KP-Mitchell 1 KP</v>
      </c>
      <c r="B1056" s="303">
        <f>'Net Gen'!C1056</f>
        <v>44665.875</v>
      </c>
      <c r="C1056" s="304" t="str">
        <f>'Net Gen'!P1056</f>
        <v>OFFLINE</v>
      </c>
      <c r="D1056" s="304">
        <f>'Net Gen'!E1056</f>
        <v>0</v>
      </c>
      <c r="E1056" s="304">
        <f>'Net Gen'!I1056</f>
        <v>0</v>
      </c>
      <c r="F1056" s="304">
        <f>'Net Gen'!K1056</f>
        <v>0</v>
      </c>
      <c r="G1056" s="304">
        <f>'Net Gen'!N1056</f>
        <v>0</v>
      </c>
      <c r="H1056" s="304">
        <f>'Net Gen'!O1056</f>
        <v>770</v>
      </c>
      <c r="J1056" s="124">
        <f t="shared" si="65"/>
        <v>0.5</v>
      </c>
      <c r="K1056" s="112">
        <f t="shared" si="66"/>
        <v>0</v>
      </c>
      <c r="L1056" s="106">
        <f t="shared" si="67"/>
        <v>385</v>
      </c>
      <c r="M1056" s="127">
        <f t="shared" si="68"/>
        <v>0</v>
      </c>
    </row>
    <row r="1057" spans="1:13" x14ac:dyDescent="0.2">
      <c r="A1057" s="218" t="str">
        <f>'Net Gen'!B1057</f>
        <v>ML1KP-Mitchell 1 KP</v>
      </c>
      <c r="B1057" s="303">
        <f>'Net Gen'!C1057</f>
        <v>44665.916666666664</v>
      </c>
      <c r="C1057" s="304" t="str">
        <f>'Net Gen'!P1057</f>
        <v>OFFLINE</v>
      </c>
      <c r="D1057" s="304">
        <f>'Net Gen'!E1057</f>
        <v>0</v>
      </c>
      <c r="E1057" s="304">
        <f>'Net Gen'!I1057</f>
        <v>0</v>
      </c>
      <c r="F1057" s="304">
        <f>'Net Gen'!K1057</f>
        <v>0</v>
      </c>
      <c r="G1057" s="304">
        <f>'Net Gen'!N1057</f>
        <v>0</v>
      </c>
      <c r="H1057" s="304">
        <f>'Net Gen'!O1057</f>
        <v>770</v>
      </c>
      <c r="J1057" s="124">
        <f t="shared" si="65"/>
        <v>0.5</v>
      </c>
      <c r="K1057" s="112">
        <f t="shared" si="66"/>
        <v>0</v>
      </c>
      <c r="L1057" s="106">
        <f t="shared" si="67"/>
        <v>385</v>
      </c>
      <c r="M1057" s="127">
        <f t="shared" si="68"/>
        <v>0</v>
      </c>
    </row>
    <row r="1058" spans="1:13" x14ac:dyDescent="0.2">
      <c r="A1058" s="218" t="str">
        <f>'Net Gen'!B1058</f>
        <v>ML1KP-Mitchell 1 KP</v>
      </c>
      <c r="B1058" s="303">
        <f>'Net Gen'!C1058</f>
        <v>44665.958333333336</v>
      </c>
      <c r="C1058" s="304" t="str">
        <f>'Net Gen'!P1058</f>
        <v>OFFLINE</v>
      </c>
      <c r="D1058" s="304">
        <f>'Net Gen'!E1058</f>
        <v>0</v>
      </c>
      <c r="E1058" s="304">
        <f>'Net Gen'!I1058</f>
        <v>0</v>
      </c>
      <c r="F1058" s="304">
        <f>'Net Gen'!K1058</f>
        <v>0</v>
      </c>
      <c r="G1058" s="304">
        <f>'Net Gen'!N1058</f>
        <v>0</v>
      </c>
      <c r="H1058" s="304">
        <f>'Net Gen'!O1058</f>
        <v>770</v>
      </c>
      <c r="J1058" s="124">
        <f t="shared" si="65"/>
        <v>0.5</v>
      </c>
      <c r="K1058" s="112">
        <f t="shared" si="66"/>
        <v>0</v>
      </c>
      <c r="L1058" s="106">
        <f t="shared" si="67"/>
        <v>385</v>
      </c>
      <c r="M1058" s="127">
        <f t="shared" si="68"/>
        <v>0</v>
      </c>
    </row>
    <row r="1059" spans="1:13" x14ac:dyDescent="0.2">
      <c r="A1059" s="218" t="str">
        <f>'Net Gen'!B1059</f>
        <v>ML1KP-Mitchell 1 KP</v>
      </c>
      <c r="B1059" s="303">
        <f>'Net Gen'!C1059</f>
        <v>44666</v>
      </c>
      <c r="C1059" s="304" t="str">
        <f>'Net Gen'!P1059</f>
        <v>OFFLINE</v>
      </c>
      <c r="D1059" s="304">
        <f>'Net Gen'!E1059</f>
        <v>0</v>
      </c>
      <c r="E1059" s="304">
        <f>'Net Gen'!I1059</f>
        <v>0</v>
      </c>
      <c r="F1059" s="304">
        <f>'Net Gen'!K1059</f>
        <v>0</v>
      </c>
      <c r="G1059" s="304">
        <f>'Net Gen'!N1059</f>
        <v>0</v>
      </c>
      <c r="H1059" s="304">
        <f>'Net Gen'!O1059</f>
        <v>770</v>
      </c>
      <c r="J1059" s="124">
        <f t="shared" si="65"/>
        <v>0.5</v>
      </c>
      <c r="K1059" s="112">
        <f t="shared" si="66"/>
        <v>0</v>
      </c>
      <c r="L1059" s="106">
        <f t="shared" si="67"/>
        <v>385</v>
      </c>
      <c r="M1059" s="127">
        <f t="shared" si="68"/>
        <v>0</v>
      </c>
    </row>
    <row r="1060" spans="1:13" x14ac:dyDescent="0.2">
      <c r="A1060" s="218" t="str">
        <f>'Net Gen'!B1060</f>
        <v>ML1KP-Mitchell 1 KP</v>
      </c>
      <c r="B1060" s="303">
        <f>'Net Gen'!C1060</f>
        <v>44666.041666666664</v>
      </c>
      <c r="C1060" s="304" t="str">
        <f>'Net Gen'!P1060</f>
        <v>OFFLINE</v>
      </c>
      <c r="D1060" s="304">
        <f>'Net Gen'!E1060</f>
        <v>0</v>
      </c>
      <c r="E1060" s="304">
        <f>'Net Gen'!I1060</f>
        <v>0</v>
      </c>
      <c r="F1060" s="304">
        <f>'Net Gen'!K1060</f>
        <v>0</v>
      </c>
      <c r="G1060" s="304">
        <f>'Net Gen'!N1060</f>
        <v>0</v>
      </c>
      <c r="H1060" s="304">
        <f>'Net Gen'!O1060</f>
        <v>770</v>
      </c>
      <c r="J1060" s="124">
        <f t="shared" si="65"/>
        <v>0.5</v>
      </c>
      <c r="K1060" s="112">
        <f t="shared" si="66"/>
        <v>0</v>
      </c>
      <c r="L1060" s="106">
        <f t="shared" si="67"/>
        <v>385</v>
      </c>
      <c r="M1060" s="127">
        <f t="shared" si="68"/>
        <v>0</v>
      </c>
    </row>
    <row r="1061" spans="1:13" x14ac:dyDescent="0.2">
      <c r="A1061" s="218" t="str">
        <f>'Net Gen'!B1061</f>
        <v>ML1KP-Mitchell 1 KP</v>
      </c>
      <c r="B1061" s="303">
        <f>'Net Gen'!C1061</f>
        <v>44666.083333333336</v>
      </c>
      <c r="C1061" s="304" t="str">
        <f>'Net Gen'!P1061</f>
        <v>OFFLINE</v>
      </c>
      <c r="D1061" s="304">
        <f>'Net Gen'!E1061</f>
        <v>0</v>
      </c>
      <c r="E1061" s="304">
        <f>'Net Gen'!I1061</f>
        <v>0</v>
      </c>
      <c r="F1061" s="304">
        <f>'Net Gen'!K1061</f>
        <v>0</v>
      </c>
      <c r="G1061" s="304">
        <f>'Net Gen'!N1061</f>
        <v>0</v>
      </c>
      <c r="H1061" s="304">
        <f>'Net Gen'!O1061</f>
        <v>770</v>
      </c>
      <c r="J1061" s="124">
        <f t="shared" si="65"/>
        <v>0.5</v>
      </c>
      <c r="K1061" s="112">
        <f t="shared" si="66"/>
        <v>0</v>
      </c>
      <c r="L1061" s="106">
        <f t="shared" si="67"/>
        <v>385</v>
      </c>
      <c r="M1061" s="127">
        <f t="shared" si="68"/>
        <v>0</v>
      </c>
    </row>
    <row r="1062" spans="1:13" x14ac:dyDescent="0.2">
      <c r="A1062" s="218" t="str">
        <f>'Net Gen'!B1062</f>
        <v>ML1KP-Mitchell 1 KP</v>
      </c>
      <c r="B1062" s="303">
        <f>'Net Gen'!C1062</f>
        <v>44666.125</v>
      </c>
      <c r="C1062" s="304" t="str">
        <f>'Net Gen'!P1062</f>
        <v>OFFLINE</v>
      </c>
      <c r="D1062" s="304">
        <f>'Net Gen'!E1062</f>
        <v>0</v>
      </c>
      <c r="E1062" s="304">
        <f>'Net Gen'!I1062</f>
        <v>0</v>
      </c>
      <c r="F1062" s="304">
        <f>'Net Gen'!K1062</f>
        <v>0</v>
      </c>
      <c r="G1062" s="304">
        <f>'Net Gen'!N1062</f>
        <v>0</v>
      </c>
      <c r="H1062" s="304">
        <f>'Net Gen'!O1062</f>
        <v>770</v>
      </c>
      <c r="J1062" s="124">
        <f t="shared" si="65"/>
        <v>0.5</v>
      </c>
      <c r="K1062" s="112">
        <f t="shared" si="66"/>
        <v>0</v>
      </c>
      <c r="L1062" s="106">
        <f t="shared" si="67"/>
        <v>385</v>
      </c>
      <c r="M1062" s="127">
        <f t="shared" si="68"/>
        <v>0</v>
      </c>
    </row>
    <row r="1063" spans="1:13" x14ac:dyDescent="0.2">
      <c r="A1063" s="218" t="str">
        <f>'Net Gen'!B1063</f>
        <v>ML1KP-Mitchell 1 KP</v>
      </c>
      <c r="B1063" s="303">
        <f>'Net Gen'!C1063</f>
        <v>44666.166666666664</v>
      </c>
      <c r="C1063" s="304" t="str">
        <f>'Net Gen'!P1063</f>
        <v>OFFLINE</v>
      </c>
      <c r="D1063" s="304">
        <f>'Net Gen'!E1063</f>
        <v>0</v>
      </c>
      <c r="E1063" s="304">
        <f>'Net Gen'!I1063</f>
        <v>0</v>
      </c>
      <c r="F1063" s="304">
        <f>'Net Gen'!K1063</f>
        <v>0</v>
      </c>
      <c r="G1063" s="304">
        <f>'Net Gen'!N1063</f>
        <v>0</v>
      </c>
      <c r="H1063" s="304">
        <f>'Net Gen'!O1063</f>
        <v>770</v>
      </c>
      <c r="J1063" s="124">
        <f t="shared" si="65"/>
        <v>0.5</v>
      </c>
      <c r="K1063" s="112">
        <f t="shared" si="66"/>
        <v>0</v>
      </c>
      <c r="L1063" s="106">
        <f t="shared" si="67"/>
        <v>385</v>
      </c>
      <c r="M1063" s="127">
        <f t="shared" si="68"/>
        <v>0</v>
      </c>
    </row>
    <row r="1064" spans="1:13" x14ac:dyDescent="0.2">
      <c r="A1064" s="218" t="str">
        <f>'Net Gen'!B1064</f>
        <v>ML1KP-Mitchell 1 KP</v>
      </c>
      <c r="B1064" s="303">
        <f>'Net Gen'!C1064</f>
        <v>44666.208333333336</v>
      </c>
      <c r="C1064" s="304" t="str">
        <f>'Net Gen'!P1064</f>
        <v>OFFLINE</v>
      </c>
      <c r="D1064" s="304">
        <f>'Net Gen'!E1064</f>
        <v>0</v>
      </c>
      <c r="E1064" s="304">
        <f>'Net Gen'!I1064</f>
        <v>0</v>
      </c>
      <c r="F1064" s="304">
        <f>'Net Gen'!K1064</f>
        <v>0</v>
      </c>
      <c r="G1064" s="304">
        <f>'Net Gen'!N1064</f>
        <v>0</v>
      </c>
      <c r="H1064" s="304">
        <f>'Net Gen'!O1064</f>
        <v>770</v>
      </c>
      <c r="J1064" s="124">
        <f t="shared" si="65"/>
        <v>0.5</v>
      </c>
      <c r="K1064" s="112">
        <f t="shared" si="66"/>
        <v>0</v>
      </c>
      <c r="L1064" s="106">
        <f t="shared" si="67"/>
        <v>385</v>
      </c>
      <c r="M1064" s="127">
        <f t="shared" si="68"/>
        <v>0</v>
      </c>
    </row>
    <row r="1065" spans="1:13" x14ac:dyDescent="0.2">
      <c r="A1065" s="218" t="str">
        <f>'Net Gen'!B1065</f>
        <v>ML1KP-Mitchell 1 KP</v>
      </c>
      <c r="B1065" s="303">
        <f>'Net Gen'!C1065</f>
        <v>44666.25</v>
      </c>
      <c r="C1065" s="304" t="str">
        <f>'Net Gen'!P1065</f>
        <v>OFFLINE</v>
      </c>
      <c r="D1065" s="304">
        <f>'Net Gen'!E1065</f>
        <v>0</v>
      </c>
      <c r="E1065" s="304">
        <f>'Net Gen'!I1065</f>
        <v>0</v>
      </c>
      <c r="F1065" s="304">
        <f>'Net Gen'!K1065</f>
        <v>0</v>
      </c>
      <c r="G1065" s="304">
        <f>'Net Gen'!N1065</f>
        <v>0</v>
      </c>
      <c r="H1065" s="304">
        <f>'Net Gen'!O1065</f>
        <v>770</v>
      </c>
      <c r="J1065" s="124">
        <f t="shared" si="65"/>
        <v>0.5</v>
      </c>
      <c r="K1065" s="112">
        <f t="shared" si="66"/>
        <v>0</v>
      </c>
      <c r="L1065" s="106">
        <f t="shared" si="67"/>
        <v>385</v>
      </c>
      <c r="M1065" s="127">
        <f t="shared" si="68"/>
        <v>0</v>
      </c>
    </row>
    <row r="1066" spans="1:13" x14ac:dyDescent="0.2">
      <c r="A1066" s="218" t="str">
        <f>'Net Gen'!B1066</f>
        <v>ML1KP-Mitchell 1 KP</v>
      </c>
      <c r="B1066" s="303">
        <f>'Net Gen'!C1066</f>
        <v>44666.291666666664</v>
      </c>
      <c r="C1066" s="304" t="str">
        <f>'Net Gen'!P1066</f>
        <v>OFFLINE</v>
      </c>
      <c r="D1066" s="304">
        <f>'Net Gen'!E1066</f>
        <v>0</v>
      </c>
      <c r="E1066" s="304">
        <f>'Net Gen'!I1066</f>
        <v>0</v>
      </c>
      <c r="F1066" s="304">
        <f>'Net Gen'!K1066</f>
        <v>0</v>
      </c>
      <c r="G1066" s="304">
        <f>'Net Gen'!N1066</f>
        <v>0</v>
      </c>
      <c r="H1066" s="304">
        <f>'Net Gen'!O1066</f>
        <v>770</v>
      </c>
      <c r="J1066" s="124">
        <f t="shared" si="65"/>
        <v>0.5</v>
      </c>
      <c r="K1066" s="112">
        <f t="shared" si="66"/>
        <v>0</v>
      </c>
      <c r="L1066" s="106">
        <f t="shared" si="67"/>
        <v>385</v>
      </c>
      <c r="M1066" s="127">
        <f t="shared" si="68"/>
        <v>0</v>
      </c>
    </row>
    <row r="1067" spans="1:13" x14ac:dyDescent="0.2">
      <c r="A1067" s="218" t="str">
        <f>'Net Gen'!B1067</f>
        <v>ML1KP-Mitchell 1 KP</v>
      </c>
      <c r="B1067" s="303">
        <f>'Net Gen'!C1067</f>
        <v>44666.333333333336</v>
      </c>
      <c r="C1067" s="304" t="str">
        <f>'Net Gen'!P1067</f>
        <v>OFFLINE</v>
      </c>
      <c r="D1067" s="304">
        <f>'Net Gen'!E1067</f>
        <v>0</v>
      </c>
      <c r="E1067" s="304">
        <f>'Net Gen'!I1067</f>
        <v>0</v>
      </c>
      <c r="F1067" s="304">
        <f>'Net Gen'!K1067</f>
        <v>0</v>
      </c>
      <c r="G1067" s="304">
        <f>'Net Gen'!N1067</f>
        <v>0</v>
      </c>
      <c r="H1067" s="304">
        <f>'Net Gen'!O1067</f>
        <v>770</v>
      </c>
      <c r="J1067" s="124">
        <f t="shared" si="65"/>
        <v>0.5</v>
      </c>
      <c r="K1067" s="112">
        <f t="shared" si="66"/>
        <v>0</v>
      </c>
      <c r="L1067" s="106">
        <f t="shared" si="67"/>
        <v>385</v>
      </c>
      <c r="M1067" s="127">
        <f t="shared" si="68"/>
        <v>0</v>
      </c>
    </row>
    <row r="1068" spans="1:13" x14ac:dyDescent="0.2">
      <c r="A1068" s="218" t="str">
        <f>'Net Gen'!B1068</f>
        <v>ML1KP-Mitchell 1 KP</v>
      </c>
      <c r="B1068" s="303">
        <f>'Net Gen'!C1068</f>
        <v>44666.375</v>
      </c>
      <c r="C1068" s="304" t="str">
        <f>'Net Gen'!P1068</f>
        <v>OFFLINE</v>
      </c>
      <c r="D1068" s="304">
        <f>'Net Gen'!E1068</f>
        <v>0</v>
      </c>
      <c r="E1068" s="304">
        <f>'Net Gen'!I1068</f>
        <v>0</v>
      </c>
      <c r="F1068" s="304">
        <f>'Net Gen'!K1068</f>
        <v>0</v>
      </c>
      <c r="G1068" s="304">
        <f>'Net Gen'!N1068</f>
        <v>0</v>
      </c>
      <c r="H1068" s="304">
        <f>'Net Gen'!O1068</f>
        <v>770</v>
      </c>
      <c r="J1068" s="124">
        <f t="shared" si="65"/>
        <v>0.5</v>
      </c>
      <c r="K1068" s="112">
        <f t="shared" si="66"/>
        <v>0</v>
      </c>
      <c r="L1068" s="106">
        <f t="shared" si="67"/>
        <v>385</v>
      </c>
      <c r="M1068" s="127">
        <f t="shared" si="68"/>
        <v>0</v>
      </c>
    </row>
    <row r="1069" spans="1:13" x14ac:dyDescent="0.2">
      <c r="A1069" s="218" t="str">
        <f>'Net Gen'!B1069</f>
        <v>ML1KP-Mitchell 1 KP</v>
      </c>
      <c r="B1069" s="303">
        <f>'Net Gen'!C1069</f>
        <v>44666.416666666664</v>
      </c>
      <c r="C1069" s="304" t="str">
        <f>'Net Gen'!P1069</f>
        <v>OFFLINE</v>
      </c>
      <c r="D1069" s="304">
        <f>'Net Gen'!E1069</f>
        <v>0</v>
      </c>
      <c r="E1069" s="304">
        <f>'Net Gen'!I1069</f>
        <v>0</v>
      </c>
      <c r="F1069" s="304">
        <f>'Net Gen'!K1069</f>
        <v>0</v>
      </c>
      <c r="G1069" s="304">
        <f>'Net Gen'!N1069</f>
        <v>0</v>
      </c>
      <c r="H1069" s="304">
        <f>'Net Gen'!O1069</f>
        <v>770</v>
      </c>
      <c r="J1069" s="124">
        <f t="shared" si="65"/>
        <v>0.5</v>
      </c>
      <c r="K1069" s="112">
        <f t="shared" si="66"/>
        <v>0</v>
      </c>
      <c r="L1069" s="106">
        <f t="shared" si="67"/>
        <v>385</v>
      </c>
      <c r="M1069" s="127">
        <f t="shared" si="68"/>
        <v>0</v>
      </c>
    </row>
    <row r="1070" spans="1:13" x14ac:dyDescent="0.2">
      <c r="A1070" s="218" t="str">
        <f>'Net Gen'!B1070</f>
        <v>ML1KP-Mitchell 1 KP</v>
      </c>
      <c r="B1070" s="303">
        <f>'Net Gen'!C1070</f>
        <v>44666.458333333336</v>
      </c>
      <c r="C1070" s="304" t="str">
        <f>'Net Gen'!P1070</f>
        <v>OFFLINE</v>
      </c>
      <c r="D1070" s="304">
        <f>'Net Gen'!E1070</f>
        <v>0</v>
      </c>
      <c r="E1070" s="304">
        <f>'Net Gen'!I1070</f>
        <v>0</v>
      </c>
      <c r="F1070" s="304">
        <f>'Net Gen'!K1070</f>
        <v>0</v>
      </c>
      <c r="G1070" s="304">
        <f>'Net Gen'!N1070</f>
        <v>0</v>
      </c>
      <c r="H1070" s="304">
        <f>'Net Gen'!O1070</f>
        <v>770</v>
      </c>
      <c r="J1070" s="124">
        <f t="shared" si="65"/>
        <v>0.5</v>
      </c>
      <c r="K1070" s="112">
        <f t="shared" si="66"/>
        <v>0</v>
      </c>
      <c r="L1070" s="106">
        <f t="shared" si="67"/>
        <v>385</v>
      </c>
      <c r="M1070" s="127">
        <f t="shared" si="68"/>
        <v>0</v>
      </c>
    </row>
    <row r="1071" spans="1:13" x14ac:dyDescent="0.2">
      <c r="A1071" s="218" t="str">
        <f>'Net Gen'!B1071</f>
        <v>ML1KP-Mitchell 1 KP</v>
      </c>
      <c r="B1071" s="303">
        <f>'Net Gen'!C1071</f>
        <v>44666.5</v>
      </c>
      <c r="C1071" s="304" t="str">
        <f>'Net Gen'!P1071</f>
        <v>OFFLINE</v>
      </c>
      <c r="D1071" s="304">
        <f>'Net Gen'!E1071</f>
        <v>0</v>
      </c>
      <c r="E1071" s="304">
        <f>'Net Gen'!I1071</f>
        <v>0</v>
      </c>
      <c r="F1071" s="304">
        <f>'Net Gen'!K1071</f>
        <v>0</v>
      </c>
      <c r="G1071" s="304">
        <f>'Net Gen'!N1071</f>
        <v>0</v>
      </c>
      <c r="H1071" s="304">
        <f>'Net Gen'!O1071</f>
        <v>770</v>
      </c>
      <c r="J1071" s="124">
        <f t="shared" si="65"/>
        <v>0.5</v>
      </c>
      <c r="K1071" s="112">
        <f t="shared" si="66"/>
        <v>0</v>
      </c>
      <c r="L1071" s="106">
        <f t="shared" si="67"/>
        <v>385</v>
      </c>
      <c r="M1071" s="127">
        <f t="shared" si="68"/>
        <v>0</v>
      </c>
    </row>
    <row r="1072" spans="1:13" x14ac:dyDescent="0.2">
      <c r="A1072" s="218" t="str">
        <f>'Net Gen'!B1072</f>
        <v>ML1KP-Mitchell 1 KP</v>
      </c>
      <c r="B1072" s="303">
        <f>'Net Gen'!C1072</f>
        <v>44666.541666666664</v>
      </c>
      <c r="C1072" s="304" t="str">
        <f>'Net Gen'!P1072</f>
        <v>OFFLINE</v>
      </c>
      <c r="D1072" s="304">
        <f>'Net Gen'!E1072</f>
        <v>0</v>
      </c>
      <c r="E1072" s="304">
        <f>'Net Gen'!I1072</f>
        <v>0</v>
      </c>
      <c r="F1072" s="304">
        <f>'Net Gen'!K1072</f>
        <v>0</v>
      </c>
      <c r="G1072" s="304">
        <f>'Net Gen'!N1072</f>
        <v>0</v>
      </c>
      <c r="H1072" s="304">
        <f>'Net Gen'!O1072</f>
        <v>770</v>
      </c>
      <c r="J1072" s="124">
        <f t="shared" si="65"/>
        <v>0.5</v>
      </c>
      <c r="K1072" s="112">
        <f t="shared" si="66"/>
        <v>0</v>
      </c>
      <c r="L1072" s="106">
        <f t="shared" si="67"/>
        <v>385</v>
      </c>
      <c r="M1072" s="127">
        <f t="shared" si="68"/>
        <v>0</v>
      </c>
    </row>
    <row r="1073" spans="1:13" x14ac:dyDescent="0.2">
      <c r="A1073" s="218" t="str">
        <f>'Net Gen'!B1073</f>
        <v>ML1KP-Mitchell 1 KP</v>
      </c>
      <c r="B1073" s="303">
        <f>'Net Gen'!C1073</f>
        <v>44666.583333333336</v>
      </c>
      <c r="C1073" s="304" t="str">
        <f>'Net Gen'!P1073</f>
        <v>OFFLINE</v>
      </c>
      <c r="D1073" s="304">
        <f>'Net Gen'!E1073</f>
        <v>0</v>
      </c>
      <c r="E1073" s="304">
        <f>'Net Gen'!I1073</f>
        <v>0</v>
      </c>
      <c r="F1073" s="304">
        <f>'Net Gen'!K1073</f>
        <v>0</v>
      </c>
      <c r="G1073" s="304">
        <f>'Net Gen'!N1073</f>
        <v>0</v>
      </c>
      <c r="H1073" s="304">
        <f>'Net Gen'!O1073</f>
        <v>770</v>
      </c>
      <c r="J1073" s="124">
        <f t="shared" si="65"/>
        <v>0.5</v>
      </c>
      <c r="K1073" s="112">
        <f t="shared" si="66"/>
        <v>0</v>
      </c>
      <c r="L1073" s="106">
        <f t="shared" si="67"/>
        <v>385</v>
      </c>
      <c r="M1073" s="127">
        <f t="shared" si="68"/>
        <v>0</v>
      </c>
    </row>
    <row r="1074" spans="1:13" x14ac:dyDescent="0.2">
      <c r="A1074" s="218" t="str">
        <f>'Net Gen'!B1074</f>
        <v>ML1KP-Mitchell 1 KP</v>
      </c>
      <c r="B1074" s="303">
        <f>'Net Gen'!C1074</f>
        <v>44666.625</v>
      </c>
      <c r="C1074" s="304" t="str">
        <f>'Net Gen'!P1074</f>
        <v>OFFLINE</v>
      </c>
      <c r="D1074" s="304">
        <f>'Net Gen'!E1074</f>
        <v>0</v>
      </c>
      <c r="E1074" s="304">
        <f>'Net Gen'!I1074</f>
        <v>0</v>
      </c>
      <c r="F1074" s="304">
        <f>'Net Gen'!K1074</f>
        <v>0</v>
      </c>
      <c r="G1074" s="304">
        <f>'Net Gen'!N1074</f>
        <v>0</v>
      </c>
      <c r="H1074" s="304">
        <f>'Net Gen'!O1074</f>
        <v>770</v>
      </c>
      <c r="J1074" s="124">
        <f t="shared" si="65"/>
        <v>0.5</v>
      </c>
      <c r="K1074" s="112">
        <f t="shared" si="66"/>
        <v>0</v>
      </c>
      <c r="L1074" s="106">
        <f t="shared" si="67"/>
        <v>385</v>
      </c>
      <c r="M1074" s="127">
        <f t="shared" si="68"/>
        <v>0</v>
      </c>
    </row>
    <row r="1075" spans="1:13" x14ac:dyDescent="0.2">
      <c r="A1075" s="218" t="str">
        <f>'Net Gen'!B1075</f>
        <v>ML1KP-Mitchell 1 KP</v>
      </c>
      <c r="B1075" s="303">
        <f>'Net Gen'!C1075</f>
        <v>44666.666666666664</v>
      </c>
      <c r="C1075" s="304" t="str">
        <f>'Net Gen'!P1075</f>
        <v>OFFLINE</v>
      </c>
      <c r="D1075" s="304">
        <f>'Net Gen'!E1075</f>
        <v>0</v>
      </c>
      <c r="E1075" s="304">
        <f>'Net Gen'!I1075</f>
        <v>0</v>
      </c>
      <c r="F1075" s="304">
        <f>'Net Gen'!K1075</f>
        <v>0</v>
      </c>
      <c r="G1075" s="304">
        <f>'Net Gen'!N1075</f>
        <v>0</v>
      </c>
      <c r="H1075" s="304">
        <f>'Net Gen'!O1075</f>
        <v>770</v>
      </c>
      <c r="J1075" s="124">
        <f t="shared" si="65"/>
        <v>0.5</v>
      </c>
      <c r="K1075" s="112">
        <f t="shared" si="66"/>
        <v>0</v>
      </c>
      <c r="L1075" s="106">
        <f t="shared" si="67"/>
        <v>385</v>
      </c>
      <c r="M1075" s="127">
        <f t="shared" si="68"/>
        <v>0</v>
      </c>
    </row>
    <row r="1076" spans="1:13" x14ac:dyDescent="0.2">
      <c r="A1076" s="218" t="str">
        <f>'Net Gen'!B1076</f>
        <v>ML1KP-Mitchell 1 KP</v>
      </c>
      <c r="B1076" s="303">
        <f>'Net Gen'!C1076</f>
        <v>44666.708333333336</v>
      </c>
      <c r="C1076" s="304" t="str">
        <f>'Net Gen'!P1076</f>
        <v>OFFLINE</v>
      </c>
      <c r="D1076" s="304">
        <f>'Net Gen'!E1076</f>
        <v>0</v>
      </c>
      <c r="E1076" s="304">
        <f>'Net Gen'!I1076</f>
        <v>0</v>
      </c>
      <c r="F1076" s="304">
        <f>'Net Gen'!K1076</f>
        <v>0</v>
      </c>
      <c r="G1076" s="304">
        <f>'Net Gen'!N1076</f>
        <v>0</v>
      </c>
      <c r="H1076" s="304">
        <f>'Net Gen'!O1076</f>
        <v>770</v>
      </c>
      <c r="J1076" s="124">
        <f t="shared" si="65"/>
        <v>0.5</v>
      </c>
      <c r="K1076" s="112">
        <f t="shared" si="66"/>
        <v>0</v>
      </c>
      <c r="L1076" s="106">
        <f t="shared" si="67"/>
        <v>385</v>
      </c>
      <c r="M1076" s="127">
        <f t="shared" si="68"/>
        <v>0</v>
      </c>
    </row>
    <row r="1077" spans="1:13" x14ac:dyDescent="0.2">
      <c r="A1077" s="218" t="str">
        <f>'Net Gen'!B1077</f>
        <v>ML1KP-Mitchell 1 KP</v>
      </c>
      <c r="B1077" s="303">
        <f>'Net Gen'!C1077</f>
        <v>44666.75</v>
      </c>
      <c r="C1077" s="304" t="str">
        <f>'Net Gen'!P1077</f>
        <v>OFFLINE</v>
      </c>
      <c r="D1077" s="304">
        <f>'Net Gen'!E1077</f>
        <v>0</v>
      </c>
      <c r="E1077" s="304">
        <f>'Net Gen'!I1077</f>
        <v>0</v>
      </c>
      <c r="F1077" s="304">
        <f>'Net Gen'!K1077</f>
        <v>0</v>
      </c>
      <c r="G1077" s="304">
        <f>'Net Gen'!N1077</f>
        <v>0</v>
      </c>
      <c r="H1077" s="304">
        <f>'Net Gen'!O1077</f>
        <v>770</v>
      </c>
      <c r="J1077" s="124">
        <f t="shared" si="65"/>
        <v>0.5</v>
      </c>
      <c r="K1077" s="112">
        <f t="shared" si="66"/>
        <v>0</v>
      </c>
      <c r="L1077" s="106">
        <f t="shared" si="67"/>
        <v>385</v>
      </c>
      <c r="M1077" s="127">
        <f t="shared" si="68"/>
        <v>0</v>
      </c>
    </row>
    <row r="1078" spans="1:13" x14ac:dyDescent="0.2">
      <c r="A1078" s="218" t="str">
        <f>'Net Gen'!B1078</f>
        <v>ML1KP-Mitchell 1 KP</v>
      </c>
      <c r="B1078" s="303">
        <f>'Net Gen'!C1078</f>
        <v>44666.791666666664</v>
      </c>
      <c r="C1078" s="304" t="str">
        <f>'Net Gen'!P1078</f>
        <v>OFFLINE</v>
      </c>
      <c r="D1078" s="304">
        <f>'Net Gen'!E1078</f>
        <v>0</v>
      </c>
      <c r="E1078" s="304">
        <f>'Net Gen'!I1078</f>
        <v>0</v>
      </c>
      <c r="F1078" s="304">
        <f>'Net Gen'!K1078</f>
        <v>0</v>
      </c>
      <c r="G1078" s="304">
        <f>'Net Gen'!N1078</f>
        <v>0</v>
      </c>
      <c r="H1078" s="304">
        <f>'Net Gen'!O1078</f>
        <v>770</v>
      </c>
      <c r="J1078" s="124">
        <f t="shared" si="65"/>
        <v>0.5</v>
      </c>
      <c r="K1078" s="112">
        <f t="shared" si="66"/>
        <v>0</v>
      </c>
      <c r="L1078" s="106">
        <f t="shared" si="67"/>
        <v>385</v>
      </c>
      <c r="M1078" s="127">
        <f t="shared" si="68"/>
        <v>0</v>
      </c>
    </row>
    <row r="1079" spans="1:13" x14ac:dyDescent="0.2">
      <c r="A1079" s="218" t="str">
        <f>'Net Gen'!B1079</f>
        <v>ML1KP-Mitchell 1 KP</v>
      </c>
      <c r="B1079" s="303">
        <f>'Net Gen'!C1079</f>
        <v>44666.833333333336</v>
      </c>
      <c r="C1079" s="304" t="str">
        <f>'Net Gen'!P1079</f>
        <v>OFFLINE</v>
      </c>
      <c r="D1079" s="304">
        <f>'Net Gen'!E1079</f>
        <v>0</v>
      </c>
      <c r="E1079" s="304">
        <f>'Net Gen'!I1079</f>
        <v>0</v>
      </c>
      <c r="F1079" s="304">
        <f>'Net Gen'!K1079</f>
        <v>0</v>
      </c>
      <c r="G1079" s="304">
        <f>'Net Gen'!N1079</f>
        <v>0</v>
      </c>
      <c r="H1079" s="304">
        <f>'Net Gen'!O1079</f>
        <v>770</v>
      </c>
      <c r="J1079" s="124">
        <f t="shared" si="65"/>
        <v>0.5</v>
      </c>
      <c r="K1079" s="112">
        <f t="shared" si="66"/>
        <v>0</v>
      </c>
      <c r="L1079" s="106">
        <f t="shared" si="67"/>
        <v>385</v>
      </c>
      <c r="M1079" s="127">
        <f t="shared" si="68"/>
        <v>0</v>
      </c>
    </row>
    <row r="1080" spans="1:13" x14ac:dyDescent="0.2">
      <c r="A1080" s="218" t="str">
        <f>'Net Gen'!B1080</f>
        <v>ML1KP-Mitchell 1 KP</v>
      </c>
      <c r="B1080" s="303">
        <f>'Net Gen'!C1080</f>
        <v>44666.875</v>
      </c>
      <c r="C1080" s="304" t="str">
        <f>'Net Gen'!P1080</f>
        <v>OFFLINE</v>
      </c>
      <c r="D1080" s="304">
        <f>'Net Gen'!E1080</f>
        <v>0</v>
      </c>
      <c r="E1080" s="304">
        <f>'Net Gen'!I1080</f>
        <v>0</v>
      </c>
      <c r="F1080" s="304">
        <f>'Net Gen'!K1080</f>
        <v>0</v>
      </c>
      <c r="G1080" s="304">
        <f>'Net Gen'!N1080</f>
        <v>0</v>
      </c>
      <c r="H1080" s="304">
        <f>'Net Gen'!O1080</f>
        <v>770</v>
      </c>
      <c r="J1080" s="124">
        <f t="shared" si="65"/>
        <v>0.5</v>
      </c>
      <c r="K1080" s="112">
        <f t="shared" si="66"/>
        <v>0</v>
      </c>
      <c r="L1080" s="106">
        <f t="shared" si="67"/>
        <v>385</v>
      </c>
      <c r="M1080" s="127">
        <f t="shared" si="68"/>
        <v>0</v>
      </c>
    </row>
    <row r="1081" spans="1:13" x14ac:dyDescent="0.2">
      <c r="A1081" s="218" t="str">
        <f>'Net Gen'!B1081</f>
        <v>ML1KP-Mitchell 1 KP</v>
      </c>
      <c r="B1081" s="303">
        <f>'Net Gen'!C1081</f>
        <v>44666.916666666664</v>
      </c>
      <c r="C1081" s="304" t="str">
        <f>'Net Gen'!P1081</f>
        <v>OFFLINE</v>
      </c>
      <c r="D1081" s="304">
        <f>'Net Gen'!E1081</f>
        <v>0</v>
      </c>
      <c r="E1081" s="304">
        <f>'Net Gen'!I1081</f>
        <v>0</v>
      </c>
      <c r="F1081" s="304">
        <f>'Net Gen'!K1081</f>
        <v>0</v>
      </c>
      <c r="G1081" s="304">
        <f>'Net Gen'!N1081</f>
        <v>0</v>
      </c>
      <c r="H1081" s="304">
        <f>'Net Gen'!O1081</f>
        <v>770</v>
      </c>
      <c r="J1081" s="124">
        <f t="shared" si="65"/>
        <v>0.5</v>
      </c>
      <c r="K1081" s="112">
        <f t="shared" si="66"/>
        <v>0</v>
      </c>
      <c r="L1081" s="106">
        <f t="shared" si="67"/>
        <v>385</v>
      </c>
      <c r="M1081" s="127">
        <f t="shared" si="68"/>
        <v>0</v>
      </c>
    </row>
    <row r="1082" spans="1:13" x14ac:dyDescent="0.2">
      <c r="A1082" s="218" t="str">
        <f>'Net Gen'!B1082</f>
        <v>ML1KP-Mitchell 1 KP</v>
      </c>
      <c r="B1082" s="303">
        <f>'Net Gen'!C1082</f>
        <v>44666.958333333336</v>
      </c>
      <c r="C1082" s="304" t="str">
        <f>'Net Gen'!P1082</f>
        <v>OFFLINE</v>
      </c>
      <c r="D1082" s="304">
        <f>'Net Gen'!E1082</f>
        <v>0</v>
      </c>
      <c r="E1082" s="304">
        <f>'Net Gen'!I1082</f>
        <v>0</v>
      </c>
      <c r="F1082" s="304">
        <f>'Net Gen'!K1082</f>
        <v>0</v>
      </c>
      <c r="G1082" s="304">
        <f>'Net Gen'!N1082</f>
        <v>0</v>
      </c>
      <c r="H1082" s="304">
        <f>'Net Gen'!O1082</f>
        <v>770</v>
      </c>
      <c r="J1082" s="124">
        <f t="shared" si="65"/>
        <v>0.5</v>
      </c>
      <c r="K1082" s="112">
        <f t="shared" si="66"/>
        <v>0</v>
      </c>
      <c r="L1082" s="106">
        <f t="shared" si="67"/>
        <v>385</v>
      </c>
      <c r="M1082" s="127">
        <f t="shared" si="68"/>
        <v>0</v>
      </c>
    </row>
    <row r="1083" spans="1:13" x14ac:dyDescent="0.2">
      <c r="A1083" s="218" t="str">
        <f>'Net Gen'!B1083</f>
        <v>ML1KP-Mitchell 1 KP</v>
      </c>
      <c r="B1083" s="303">
        <f>'Net Gen'!C1083</f>
        <v>44667</v>
      </c>
      <c r="C1083" s="304" t="str">
        <f>'Net Gen'!P1083</f>
        <v>OFFLINE</v>
      </c>
      <c r="D1083" s="304">
        <f>'Net Gen'!E1083</f>
        <v>0</v>
      </c>
      <c r="E1083" s="304">
        <f>'Net Gen'!I1083</f>
        <v>0</v>
      </c>
      <c r="F1083" s="304">
        <f>'Net Gen'!K1083</f>
        <v>0</v>
      </c>
      <c r="G1083" s="304">
        <f>'Net Gen'!N1083</f>
        <v>0</v>
      </c>
      <c r="H1083" s="304">
        <f>'Net Gen'!O1083</f>
        <v>770</v>
      </c>
      <c r="J1083" s="124">
        <f t="shared" si="65"/>
        <v>0.5</v>
      </c>
      <c r="K1083" s="112">
        <f t="shared" si="66"/>
        <v>0</v>
      </c>
      <c r="L1083" s="106">
        <f t="shared" si="67"/>
        <v>385</v>
      </c>
      <c r="M1083" s="127">
        <f t="shared" si="68"/>
        <v>0</v>
      </c>
    </row>
    <row r="1084" spans="1:13" x14ac:dyDescent="0.2">
      <c r="A1084" s="218" t="str">
        <f>'Net Gen'!B1084</f>
        <v>ML1KP-Mitchell 1 KP</v>
      </c>
      <c r="B1084" s="303">
        <f>'Net Gen'!C1084</f>
        <v>44667.041666666664</v>
      </c>
      <c r="C1084" s="304" t="str">
        <f>'Net Gen'!P1084</f>
        <v>OFFLINE</v>
      </c>
      <c r="D1084" s="304">
        <f>'Net Gen'!E1084</f>
        <v>0</v>
      </c>
      <c r="E1084" s="304">
        <f>'Net Gen'!I1084</f>
        <v>0</v>
      </c>
      <c r="F1084" s="304">
        <f>'Net Gen'!K1084</f>
        <v>0</v>
      </c>
      <c r="G1084" s="304">
        <f>'Net Gen'!N1084</f>
        <v>0</v>
      </c>
      <c r="H1084" s="304">
        <f>'Net Gen'!O1084</f>
        <v>770</v>
      </c>
      <c r="J1084" s="124">
        <f t="shared" si="65"/>
        <v>0.5</v>
      </c>
      <c r="K1084" s="112">
        <f t="shared" si="66"/>
        <v>0</v>
      </c>
      <c r="L1084" s="106">
        <f t="shared" si="67"/>
        <v>385</v>
      </c>
      <c r="M1084" s="127">
        <f t="shared" si="68"/>
        <v>0</v>
      </c>
    </row>
    <row r="1085" spans="1:13" x14ac:dyDescent="0.2">
      <c r="A1085" s="218" t="str">
        <f>'Net Gen'!B1085</f>
        <v>ML1KP-Mitchell 1 KP</v>
      </c>
      <c r="B1085" s="303">
        <f>'Net Gen'!C1085</f>
        <v>44667.083333333336</v>
      </c>
      <c r="C1085" s="304" t="str">
        <f>'Net Gen'!P1085</f>
        <v>OFFLINE</v>
      </c>
      <c r="D1085" s="304">
        <f>'Net Gen'!E1085</f>
        <v>0</v>
      </c>
      <c r="E1085" s="304">
        <f>'Net Gen'!I1085</f>
        <v>0</v>
      </c>
      <c r="F1085" s="304">
        <f>'Net Gen'!K1085</f>
        <v>0</v>
      </c>
      <c r="G1085" s="304">
        <f>'Net Gen'!N1085</f>
        <v>0</v>
      </c>
      <c r="H1085" s="304">
        <f>'Net Gen'!O1085</f>
        <v>770</v>
      </c>
      <c r="J1085" s="124">
        <f t="shared" si="65"/>
        <v>0.5</v>
      </c>
      <c r="K1085" s="112">
        <f t="shared" si="66"/>
        <v>0</v>
      </c>
      <c r="L1085" s="106">
        <f t="shared" si="67"/>
        <v>385</v>
      </c>
      <c r="M1085" s="127">
        <f t="shared" si="68"/>
        <v>0</v>
      </c>
    </row>
    <row r="1086" spans="1:13" x14ac:dyDescent="0.2">
      <c r="A1086" s="218" t="str">
        <f>'Net Gen'!B1086</f>
        <v>ML1KP-Mitchell 1 KP</v>
      </c>
      <c r="B1086" s="303">
        <f>'Net Gen'!C1086</f>
        <v>44667.125</v>
      </c>
      <c r="C1086" s="304" t="str">
        <f>'Net Gen'!P1086</f>
        <v>OFFLINE</v>
      </c>
      <c r="D1086" s="304">
        <f>'Net Gen'!E1086</f>
        <v>0</v>
      </c>
      <c r="E1086" s="304">
        <f>'Net Gen'!I1086</f>
        <v>0</v>
      </c>
      <c r="F1086" s="304">
        <f>'Net Gen'!K1086</f>
        <v>0</v>
      </c>
      <c r="G1086" s="304">
        <f>'Net Gen'!N1086</f>
        <v>0</v>
      </c>
      <c r="H1086" s="304">
        <f>'Net Gen'!O1086</f>
        <v>770</v>
      </c>
      <c r="J1086" s="124">
        <f t="shared" si="65"/>
        <v>0.5</v>
      </c>
      <c r="K1086" s="112">
        <f t="shared" si="66"/>
        <v>0</v>
      </c>
      <c r="L1086" s="106">
        <f t="shared" si="67"/>
        <v>385</v>
      </c>
      <c r="M1086" s="127">
        <f t="shared" si="68"/>
        <v>0</v>
      </c>
    </row>
    <row r="1087" spans="1:13" x14ac:dyDescent="0.2">
      <c r="A1087" s="218" t="str">
        <f>'Net Gen'!B1087</f>
        <v>ML1KP-Mitchell 1 KP</v>
      </c>
      <c r="B1087" s="303">
        <f>'Net Gen'!C1087</f>
        <v>44667.166666666664</v>
      </c>
      <c r="C1087" s="304" t="str">
        <f>'Net Gen'!P1087</f>
        <v>OFFLINE</v>
      </c>
      <c r="D1087" s="304">
        <f>'Net Gen'!E1087</f>
        <v>0</v>
      </c>
      <c r="E1087" s="304">
        <f>'Net Gen'!I1087</f>
        <v>0</v>
      </c>
      <c r="F1087" s="304">
        <f>'Net Gen'!K1087</f>
        <v>0</v>
      </c>
      <c r="G1087" s="304">
        <f>'Net Gen'!N1087</f>
        <v>0</v>
      </c>
      <c r="H1087" s="304">
        <f>'Net Gen'!O1087</f>
        <v>770</v>
      </c>
      <c r="J1087" s="124">
        <f t="shared" si="65"/>
        <v>0.5</v>
      </c>
      <c r="K1087" s="112">
        <f t="shared" si="66"/>
        <v>0</v>
      </c>
      <c r="L1087" s="106">
        <f t="shared" si="67"/>
        <v>385</v>
      </c>
      <c r="M1087" s="127">
        <f t="shared" si="68"/>
        <v>0</v>
      </c>
    </row>
    <row r="1088" spans="1:13" x14ac:dyDescent="0.2">
      <c r="A1088" s="218" t="str">
        <f>'Net Gen'!B1088</f>
        <v>ML1KP-Mitchell 1 KP</v>
      </c>
      <c r="B1088" s="303">
        <f>'Net Gen'!C1088</f>
        <v>44667.208333333336</v>
      </c>
      <c r="C1088" s="304" t="str">
        <f>'Net Gen'!P1088</f>
        <v>OFFLINE</v>
      </c>
      <c r="D1088" s="304">
        <f>'Net Gen'!E1088</f>
        <v>0</v>
      </c>
      <c r="E1088" s="304">
        <f>'Net Gen'!I1088</f>
        <v>0</v>
      </c>
      <c r="F1088" s="304">
        <f>'Net Gen'!K1088</f>
        <v>0</v>
      </c>
      <c r="G1088" s="304">
        <f>'Net Gen'!N1088</f>
        <v>0</v>
      </c>
      <c r="H1088" s="304">
        <f>'Net Gen'!O1088</f>
        <v>770</v>
      </c>
      <c r="J1088" s="124">
        <f t="shared" si="65"/>
        <v>0.5</v>
      </c>
      <c r="K1088" s="112">
        <f t="shared" si="66"/>
        <v>0</v>
      </c>
      <c r="L1088" s="106">
        <f t="shared" si="67"/>
        <v>385</v>
      </c>
      <c r="M1088" s="127">
        <f t="shared" si="68"/>
        <v>0</v>
      </c>
    </row>
    <row r="1089" spans="1:13" x14ac:dyDescent="0.2">
      <c r="A1089" s="218" t="str">
        <f>'Net Gen'!B1089</f>
        <v>ML1KP-Mitchell 1 KP</v>
      </c>
      <c r="B1089" s="303">
        <f>'Net Gen'!C1089</f>
        <v>44667.25</v>
      </c>
      <c r="C1089" s="304" t="str">
        <f>'Net Gen'!P1089</f>
        <v>OFFLINE</v>
      </c>
      <c r="D1089" s="304">
        <f>'Net Gen'!E1089</f>
        <v>0</v>
      </c>
      <c r="E1089" s="304">
        <f>'Net Gen'!I1089</f>
        <v>0</v>
      </c>
      <c r="F1089" s="304">
        <f>'Net Gen'!K1089</f>
        <v>0</v>
      </c>
      <c r="G1089" s="304">
        <f>'Net Gen'!N1089</f>
        <v>0</v>
      </c>
      <c r="H1089" s="304">
        <f>'Net Gen'!O1089</f>
        <v>770</v>
      </c>
      <c r="J1089" s="124">
        <f t="shared" si="65"/>
        <v>0.5</v>
      </c>
      <c r="K1089" s="112">
        <f t="shared" si="66"/>
        <v>0</v>
      </c>
      <c r="L1089" s="106">
        <f t="shared" si="67"/>
        <v>385</v>
      </c>
      <c r="M1089" s="127">
        <f t="shared" si="68"/>
        <v>0</v>
      </c>
    </row>
    <row r="1090" spans="1:13" x14ac:dyDescent="0.2">
      <c r="A1090" s="218" t="str">
        <f>'Net Gen'!B1090</f>
        <v>ML1KP-Mitchell 1 KP</v>
      </c>
      <c r="B1090" s="303">
        <f>'Net Gen'!C1090</f>
        <v>44667.291666666664</v>
      </c>
      <c r="C1090" s="304" t="str">
        <f>'Net Gen'!P1090</f>
        <v>OFFLINE</v>
      </c>
      <c r="D1090" s="304">
        <f>'Net Gen'!E1090</f>
        <v>0</v>
      </c>
      <c r="E1090" s="304">
        <f>'Net Gen'!I1090</f>
        <v>0</v>
      </c>
      <c r="F1090" s="304">
        <f>'Net Gen'!K1090</f>
        <v>0</v>
      </c>
      <c r="G1090" s="304">
        <f>'Net Gen'!N1090</f>
        <v>0</v>
      </c>
      <c r="H1090" s="304">
        <f>'Net Gen'!O1090</f>
        <v>770</v>
      </c>
      <c r="J1090" s="124">
        <f t="shared" si="65"/>
        <v>0.5</v>
      </c>
      <c r="K1090" s="112">
        <f t="shared" si="66"/>
        <v>0</v>
      </c>
      <c r="L1090" s="106">
        <f t="shared" si="67"/>
        <v>385</v>
      </c>
      <c r="M1090" s="127">
        <f t="shared" si="68"/>
        <v>0</v>
      </c>
    </row>
    <row r="1091" spans="1:13" x14ac:dyDescent="0.2">
      <c r="A1091" s="218" t="str">
        <f>'Net Gen'!B1091</f>
        <v>ML1KP-Mitchell 1 KP</v>
      </c>
      <c r="B1091" s="303">
        <f>'Net Gen'!C1091</f>
        <v>44667.333333333336</v>
      </c>
      <c r="C1091" s="304" t="str">
        <f>'Net Gen'!P1091</f>
        <v>OFFLINE</v>
      </c>
      <c r="D1091" s="304">
        <f>'Net Gen'!E1091</f>
        <v>0</v>
      </c>
      <c r="E1091" s="304">
        <f>'Net Gen'!I1091</f>
        <v>0</v>
      </c>
      <c r="F1091" s="304">
        <f>'Net Gen'!K1091</f>
        <v>0</v>
      </c>
      <c r="G1091" s="304">
        <f>'Net Gen'!N1091</f>
        <v>0</v>
      </c>
      <c r="H1091" s="304">
        <f>'Net Gen'!O1091</f>
        <v>770</v>
      </c>
      <c r="J1091" s="124">
        <f t="shared" si="65"/>
        <v>0.5</v>
      </c>
      <c r="K1091" s="112">
        <f t="shared" si="66"/>
        <v>0</v>
      </c>
      <c r="L1091" s="106">
        <f t="shared" si="67"/>
        <v>385</v>
      </c>
      <c r="M1091" s="127">
        <f t="shared" si="68"/>
        <v>0</v>
      </c>
    </row>
    <row r="1092" spans="1:13" x14ac:dyDescent="0.2">
      <c r="A1092" s="218" t="str">
        <f>'Net Gen'!B1092</f>
        <v>ML1KP-Mitchell 1 KP</v>
      </c>
      <c r="B1092" s="303">
        <f>'Net Gen'!C1092</f>
        <v>44667.375</v>
      </c>
      <c r="C1092" s="304" t="str">
        <f>'Net Gen'!P1092</f>
        <v>OFFLINE</v>
      </c>
      <c r="D1092" s="304">
        <f>'Net Gen'!E1092</f>
        <v>0</v>
      </c>
      <c r="E1092" s="304">
        <f>'Net Gen'!I1092</f>
        <v>0</v>
      </c>
      <c r="F1092" s="304">
        <f>'Net Gen'!K1092</f>
        <v>0</v>
      </c>
      <c r="G1092" s="304">
        <f>'Net Gen'!N1092</f>
        <v>0</v>
      </c>
      <c r="H1092" s="304">
        <f>'Net Gen'!O1092</f>
        <v>770</v>
      </c>
      <c r="J1092" s="124">
        <f t="shared" si="65"/>
        <v>0.5</v>
      </c>
      <c r="K1092" s="112">
        <f t="shared" si="66"/>
        <v>0</v>
      </c>
      <c r="L1092" s="106">
        <f t="shared" si="67"/>
        <v>385</v>
      </c>
      <c r="M1092" s="127">
        <f t="shared" si="68"/>
        <v>0</v>
      </c>
    </row>
    <row r="1093" spans="1:13" x14ac:dyDescent="0.2">
      <c r="A1093" s="218" t="str">
        <f>'Net Gen'!B1093</f>
        <v>ML1KP-Mitchell 1 KP</v>
      </c>
      <c r="B1093" s="303">
        <f>'Net Gen'!C1093</f>
        <v>44667.416666666664</v>
      </c>
      <c r="C1093" s="304" t="str">
        <f>'Net Gen'!P1093</f>
        <v>OFFLINE</v>
      </c>
      <c r="D1093" s="304">
        <f>'Net Gen'!E1093</f>
        <v>0</v>
      </c>
      <c r="E1093" s="304">
        <f>'Net Gen'!I1093</f>
        <v>0</v>
      </c>
      <c r="F1093" s="304">
        <f>'Net Gen'!K1093</f>
        <v>0</v>
      </c>
      <c r="G1093" s="304">
        <f>'Net Gen'!N1093</f>
        <v>0</v>
      </c>
      <c r="H1093" s="304">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3">
        <f>'Net Gen'!C1094</f>
        <v>44667.458333333336</v>
      </c>
      <c r="C1094" s="304" t="str">
        <f>'Net Gen'!P1094</f>
        <v>OFFLINE</v>
      </c>
      <c r="D1094" s="304">
        <f>'Net Gen'!E1094</f>
        <v>0</v>
      </c>
      <c r="E1094" s="304">
        <f>'Net Gen'!I1094</f>
        <v>0</v>
      </c>
      <c r="F1094" s="304">
        <f>'Net Gen'!K1094</f>
        <v>0</v>
      </c>
      <c r="G1094" s="304">
        <f>'Net Gen'!N1094</f>
        <v>0</v>
      </c>
      <c r="H1094" s="304">
        <f>'Net Gen'!O1094</f>
        <v>770</v>
      </c>
      <c r="J1094" s="124">
        <f t="shared" si="69"/>
        <v>0.5</v>
      </c>
      <c r="K1094" s="112">
        <f t="shared" si="70"/>
        <v>0</v>
      </c>
      <c r="L1094" s="106">
        <f t="shared" si="71"/>
        <v>385</v>
      </c>
      <c r="M1094" s="127">
        <f t="shared" si="72"/>
        <v>0</v>
      </c>
    </row>
    <row r="1095" spans="1:13" x14ac:dyDescent="0.2">
      <c r="A1095" s="218" t="str">
        <f>'Net Gen'!B1095</f>
        <v>ML1KP-Mitchell 1 KP</v>
      </c>
      <c r="B1095" s="303">
        <f>'Net Gen'!C1095</f>
        <v>44667.5</v>
      </c>
      <c r="C1095" s="304" t="str">
        <f>'Net Gen'!P1095</f>
        <v>OFFLINE</v>
      </c>
      <c r="D1095" s="304">
        <f>'Net Gen'!E1095</f>
        <v>0</v>
      </c>
      <c r="E1095" s="304">
        <f>'Net Gen'!I1095</f>
        <v>0</v>
      </c>
      <c r="F1095" s="304">
        <f>'Net Gen'!K1095</f>
        <v>0</v>
      </c>
      <c r="G1095" s="304">
        <f>'Net Gen'!N1095</f>
        <v>0</v>
      </c>
      <c r="H1095" s="304">
        <f>'Net Gen'!O1095</f>
        <v>770</v>
      </c>
      <c r="J1095" s="124">
        <f t="shared" si="69"/>
        <v>0.5</v>
      </c>
      <c r="K1095" s="112">
        <f t="shared" si="70"/>
        <v>0</v>
      </c>
      <c r="L1095" s="106">
        <f t="shared" si="71"/>
        <v>385</v>
      </c>
      <c r="M1095" s="127">
        <f t="shared" si="72"/>
        <v>0</v>
      </c>
    </row>
    <row r="1096" spans="1:13" x14ac:dyDescent="0.2">
      <c r="A1096" s="218" t="str">
        <f>'Net Gen'!B1096</f>
        <v>ML1KP-Mitchell 1 KP</v>
      </c>
      <c r="B1096" s="303">
        <f>'Net Gen'!C1096</f>
        <v>44667.541666666664</v>
      </c>
      <c r="C1096" s="304" t="str">
        <f>'Net Gen'!P1096</f>
        <v>OFFLINE</v>
      </c>
      <c r="D1096" s="304">
        <f>'Net Gen'!E1096</f>
        <v>0</v>
      </c>
      <c r="E1096" s="304">
        <f>'Net Gen'!I1096</f>
        <v>0</v>
      </c>
      <c r="F1096" s="304">
        <f>'Net Gen'!K1096</f>
        <v>0</v>
      </c>
      <c r="G1096" s="304">
        <f>'Net Gen'!N1096</f>
        <v>0</v>
      </c>
      <c r="H1096" s="304">
        <f>'Net Gen'!O1096</f>
        <v>770</v>
      </c>
      <c r="J1096" s="124">
        <f t="shared" si="69"/>
        <v>0.5</v>
      </c>
      <c r="K1096" s="112">
        <f t="shared" si="70"/>
        <v>0</v>
      </c>
      <c r="L1096" s="106">
        <f t="shared" si="71"/>
        <v>385</v>
      </c>
      <c r="M1096" s="127">
        <f t="shared" si="72"/>
        <v>0</v>
      </c>
    </row>
    <row r="1097" spans="1:13" x14ac:dyDescent="0.2">
      <c r="A1097" s="218" t="str">
        <f>'Net Gen'!B1097</f>
        <v>ML1KP-Mitchell 1 KP</v>
      </c>
      <c r="B1097" s="303">
        <f>'Net Gen'!C1097</f>
        <v>44667.583333333336</v>
      </c>
      <c r="C1097" s="304" t="str">
        <f>'Net Gen'!P1097</f>
        <v>OFFLINE</v>
      </c>
      <c r="D1097" s="304">
        <f>'Net Gen'!E1097</f>
        <v>0</v>
      </c>
      <c r="E1097" s="304">
        <f>'Net Gen'!I1097</f>
        <v>0</v>
      </c>
      <c r="F1097" s="304">
        <f>'Net Gen'!K1097</f>
        <v>0</v>
      </c>
      <c r="G1097" s="304">
        <f>'Net Gen'!N1097</f>
        <v>0</v>
      </c>
      <c r="H1097" s="304">
        <f>'Net Gen'!O1097</f>
        <v>770</v>
      </c>
      <c r="J1097" s="124">
        <f t="shared" si="69"/>
        <v>0.5</v>
      </c>
      <c r="K1097" s="112">
        <f t="shared" si="70"/>
        <v>0</v>
      </c>
      <c r="L1097" s="106">
        <f t="shared" si="71"/>
        <v>385</v>
      </c>
      <c r="M1097" s="127">
        <f t="shared" si="72"/>
        <v>0</v>
      </c>
    </row>
    <row r="1098" spans="1:13" x14ac:dyDescent="0.2">
      <c r="A1098" s="218" t="str">
        <f>'Net Gen'!B1098</f>
        <v>ML1KP-Mitchell 1 KP</v>
      </c>
      <c r="B1098" s="303">
        <f>'Net Gen'!C1098</f>
        <v>44667.625</v>
      </c>
      <c r="C1098" s="304" t="str">
        <f>'Net Gen'!P1098</f>
        <v>OFFLINE</v>
      </c>
      <c r="D1098" s="304">
        <f>'Net Gen'!E1098</f>
        <v>0</v>
      </c>
      <c r="E1098" s="304">
        <f>'Net Gen'!I1098</f>
        <v>0</v>
      </c>
      <c r="F1098" s="304">
        <f>'Net Gen'!K1098</f>
        <v>0</v>
      </c>
      <c r="G1098" s="304">
        <f>'Net Gen'!N1098</f>
        <v>0</v>
      </c>
      <c r="H1098" s="304">
        <f>'Net Gen'!O1098</f>
        <v>770</v>
      </c>
      <c r="J1098" s="124">
        <f t="shared" si="69"/>
        <v>0.5</v>
      </c>
      <c r="K1098" s="112">
        <f t="shared" si="70"/>
        <v>0</v>
      </c>
      <c r="L1098" s="106">
        <f t="shared" si="71"/>
        <v>385</v>
      </c>
      <c r="M1098" s="127">
        <f t="shared" si="72"/>
        <v>0</v>
      </c>
    </row>
    <row r="1099" spans="1:13" x14ac:dyDescent="0.2">
      <c r="A1099" s="218" t="str">
        <f>'Net Gen'!B1099</f>
        <v>ML1KP-Mitchell 1 KP</v>
      </c>
      <c r="B1099" s="303">
        <f>'Net Gen'!C1099</f>
        <v>44667.666666666664</v>
      </c>
      <c r="C1099" s="304" t="str">
        <f>'Net Gen'!P1099</f>
        <v>OFFLINE</v>
      </c>
      <c r="D1099" s="304">
        <f>'Net Gen'!E1099</f>
        <v>0</v>
      </c>
      <c r="E1099" s="304">
        <f>'Net Gen'!I1099</f>
        <v>0</v>
      </c>
      <c r="F1099" s="304">
        <f>'Net Gen'!K1099</f>
        <v>0</v>
      </c>
      <c r="G1099" s="304">
        <f>'Net Gen'!N1099</f>
        <v>0</v>
      </c>
      <c r="H1099" s="304">
        <f>'Net Gen'!O1099</f>
        <v>770</v>
      </c>
      <c r="J1099" s="124">
        <f t="shared" si="69"/>
        <v>0.5</v>
      </c>
      <c r="K1099" s="112">
        <f t="shared" si="70"/>
        <v>0</v>
      </c>
      <c r="L1099" s="106">
        <f t="shared" si="71"/>
        <v>385</v>
      </c>
      <c r="M1099" s="127">
        <f t="shared" si="72"/>
        <v>0</v>
      </c>
    </row>
    <row r="1100" spans="1:13" x14ac:dyDescent="0.2">
      <c r="A1100" s="218" t="str">
        <f>'Net Gen'!B1100</f>
        <v>ML1KP-Mitchell 1 KP</v>
      </c>
      <c r="B1100" s="303">
        <f>'Net Gen'!C1100</f>
        <v>44667.708333333336</v>
      </c>
      <c r="C1100" s="304" t="str">
        <f>'Net Gen'!P1100</f>
        <v>OFFLINE</v>
      </c>
      <c r="D1100" s="304">
        <f>'Net Gen'!E1100</f>
        <v>0</v>
      </c>
      <c r="E1100" s="304">
        <f>'Net Gen'!I1100</f>
        <v>0</v>
      </c>
      <c r="F1100" s="304">
        <f>'Net Gen'!K1100</f>
        <v>0</v>
      </c>
      <c r="G1100" s="304">
        <f>'Net Gen'!N1100</f>
        <v>0</v>
      </c>
      <c r="H1100" s="304">
        <f>'Net Gen'!O1100</f>
        <v>770</v>
      </c>
      <c r="J1100" s="124">
        <f t="shared" si="69"/>
        <v>0.5</v>
      </c>
      <c r="K1100" s="112">
        <f t="shared" si="70"/>
        <v>0</v>
      </c>
      <c r="L1100" s="106">
        <f t="shared" si="71"/>
        <v>385</v>
      </c>
      <c r="M1100" s="127">
        <f t="shared" si="72"/>
        <v>0</v>
      </c>
    </row>
    <row r="1101" spans="1:13" x14ac:dyDescent="0.2">
      <c r="A1101" s="218" t="str">
        <f>'Net Gen'!B1101</f>
        <v>ML1KP-Mitchell 1 KP</v>
      </c>
      <c r="B1101" s="303">
        <f>'Net Gen'!C1101</f>
        <v>44667.75</v>
      </c>
      <c r="C1101" s="304" t="str">
        <f>'Net Gen'!P1101</f>
        <v>OFFLINE</v>
      </c>
      <c r="D1101" s="304">
        <f>'Net Gen'!E1101</f>
        <v>0</v>
      </c>
      <c r="E1101" s="304">
        <f>'Net Gen'!I1101</f>
        <v>0</v>
      </c>
      <c r="F1101" s="304">
        <f>'Net Gen'!K1101</f>
        <v>0</v>
      </c>
      <c r="G1101" s="304">
        <f>'Net Gen'!N1101</f>
        <v>0</v>
      </c>
      <c r="H1101" s="304">
        <f>'Net Gen'!O1101</f>
        <v>770</v>
      </c>
      <c r="J1101" s="124">
        <f t="shared" si="69"/>
        <v>0.5</v>
      </c>
      <c r="K1101" s="112">
        <f t="shared" si="70"/>
        <v>0</v>
      </c>
      <c r="L1101" s="106">
        <f t="shared" si="71"/>
        <v>385</v>
      </c>
      <c r="M1101" s="127">
        <f t="shared" si="72"/>
        <v>0</v>
      </c>
    </row>
    <row r="1102" spans="1:13" x14ac:dyDescent="0.2">
      <c r="A1102" s="218" t="str">
        <f>'Net Gen'!B1102</f>
        <v>ML1KP-Mitchell 1 KP</v>
      </c>
      <c r="B1102" s="303">
        <f>'Net Gen'!C1102</f>
        <v>44667.791666666664</v>
      </c>
      <c r="C1102" s="304" t="str">
        <f>'Net Gen'!P1102</f>
        <v>OFFLINE</v>
      </c>
      <c r="D1102" s="304">
        <f>'Net Gen'!E1102</f>
        <v>0</v>
      </c>
      <c r="E1102" s="304">
        <f>'Net Gen'!I1102</f>
        <v>0</v>
      </c>
      <c r="F1102" s="304">
        <f>'Net Gen'!K1102</f>
        <v>0</v>
      </c>
      <c r="G1102" s="304">
        <f>'Net Gen'!N1102</f>
        <v>0</v>
      </c>
      <c r="H1102" s="304">
        <f>'Net Gen'!O1102</f>
        <v>770</v>
      </c>
      <c r="J1102" s="124">
        <f t="shared" si="69"/>
        <v>0.5</v>
      </c>
      <c r="K1102" s="112">
        <f t="shared" si="70"/>
        <v>0</v>
      </c>
      <c r="L1102" s="106">
        <f t="shared" si="71"/>
        <v>385</v>
      </c>
      <c r="M1102" s="127">
        <f t="shared" si="72"/>
        <v>0</v>
      </c>
    </row>
    <row r="1103" spans="1:13" x14ac:dyDescent="0.2">
      <c r="A1103" s="218" t="str">
        <f>'Net Gen'!B1103</f>
        <v>ML1KP-Mitchell 1 KP</v>
      </c>
      <c r="B1103" s="303">
        <f>'Net Gen'!C1103</f>
        <v>44667.833333333336</v>
      </c>
      <c r="C1103" s="304" t="str">
        <f>'Net Gen'!P1103</f>
        <v>OFFLINE</v>
      </c>
      <c r="D1103" s="304">
        <f>'Net Gen'!E1103</f>
        <v>0</v>
      </c>
      <c r="E1103" s="304">
        <f>'Net Gen'!I1103</f>
        <v>0</v>
      </c>
      <c r="F1103" s="304">
        <f>'Net Gen'!K1103</f>
        <v>0</v>
      </c>
      <c r="G1103" s="304">
        <f>'Net Gen'!N1103</f>
        <v>0</v>
      </c>
      <c r="H1103" s="304">
        <f>'Net Gen'!O1103</f>
        <v>770</v>
      </c>
      <c r="J1103" s="124">
        <f t="shared" si="69"/>
        <v>0.5</v>
      </c>
      <c r="K1103" s="112">
        <f t="shared" si="70"/>
        <v>0</v>
      </c>
      <c r="L1103" s="106">
        <f t="shared" si="71"/>
        <v>385</v>
      </c>
      <c r="M1103" s="127">
        <f t="shared" si="72"/>
        <v>0</v>
      </c>
    </row>
    <row r="1104" spans="1:13" x14ac:dyDescent="0.2">
      <c r="A1104" s="218" t="str">
        <f>'Net Gen'!B1104</f>
        <v>ML1KP-Mitchell 1 KP</v>
      </c>
      <c r="B1104" s="303">
        <f>'Net Gen'!C1104</f>
        <v>44667.875</v>
      </c>
      <c r="C1104" s="304" t="str">
        <f>'Net Gen'!P1104</f>
        <v>OFFLINE</v>
      </c>
      <c r="D1104" s="304">
        <f>'Net Gen'!E1104</f>
        <v>0</v>
      </c>
      <c r="E1104" s="304">
        <f>'Net Gen'!I1104</f>
        <v>0</v>
      </c>
      <c r="F1104" s="304">
        <f>'Net Gen'!K1104</f>
        <v>0</v>
      </c>
      <c r="G1104" s="304">
        <f>'Net Gen'!N1104</f>
        <v>0</v>
      </c>
      <c r="H1104" s="304">
        <f>'Net Gen'!O1104</f>
        <v>770</v>
      </c>
      <c r="J1104" s="124">
        <f t="shared" si="69"/>
        <v>0.5</v>
      </c>
      <c r="K1104" s="112">
        <f t="shared" si="70"/>
        <v>0</v>
      </c>
      <c r="L1104" s="106">
        <f t="shared" si="71"/>
        <v>385</v>
      </c>
      <c r="M1104" s="127">
        <f t="shared" si="72"/>
        <v>0</v>
      </c>
    </row>
    <row r="1105" spans="1:13" x14ac:dyDescent="0.2">
      <c r="A1105" s="218" t="str">
        <f>'Net Gen'!B1105</f>
        <v>ML1KP-Mitchell 1 KP</v>
      </c>
      <c r="B1105" s="303">
        <f>'Net Gen'!C1105</f>
        <v>44667.916666666664</v>
      </c>
      <c r="C1105" s="304" t="str">
        <f>'Net Gen'!P1105</f>
        <v>OFFLINE</v>
      </c>
      <c r="D1105" s="304">
        <f>'Net Gen'!E1105</f>
        <v>0</v>
      </c>
      <c r="E1105" s="304">
        <f>'Net Gen'!I1105</f>
        <v>0</v>
      </c>
      <c r="F1105" s="304">
        <f>'Net Gen'!K1105</f>
        <v>0</v>
      </c>
      <c r="G1105" s="304">
        <f>'Net Gen'!N1105</f>
        <v>0</v>
      </c>
      <c r="H1105" s="304">
        <f>'Net Gen'!O1105</f>
        <v>770</v>
      </c>
      <c r="J1105" s="124">
        <f t="shared" si="69"/>
        <v>0.5</v>
      </c>
      <c r="K1105" s="112">
        <f t="shared" si="70"/>
        <v>0</v>
      </c>
      <c r="L1105" s="106">
        <f t="shared" si="71"/>
        <v>385</v>
      </c>
      <c r="M1105" s="127">
        <f t="shared" si="72"/>
        <v>0</v>
      </c>
    </row>
    <row r="1106" spans="1:13" x14ac:dyDescent="0.2">
      <c r="A1106" s="218" t="str">
        <f>'Net Gen'!B1106</f>
        <v>ML1KP-Mitchell 1 KP</v>
      </c>
      <c r="B1106" s="303">
        <f>'Net Gen'!C1106</f>
        <v>44667.958333333336</v>
      </c>
      <c r="C1106" s="304" t="str">
        <f>'Net Gen'!P1106</f>
        <v>OFFLINE</v>
      </c>
      <c r="D1106" s="304">
        <f>'Net Gen'!E1106</f>
        <v>0</v>
      </c>
      <c r="E1106" s="304">
        <f>'Net Gen'!I1106</f>
        <v>0</v>
      </c>
      <c r="F1106" s="304">
        <f>'Net Gen'!K1106</f>
        <v>0</v>
      </c>
      <c r="G1106" s="304">
        <f>'Net Gen'!N1106</f>
        <v>0</v>
      </c>
      <c r="H1106" s="304">
        <f>'Net Gen'!O1106</f>
        <v>770</v>
      </c>
      <c r="J1106" s="124">
        <f t="shared" si="69"/>
        <v>0.5</v>
      </c>
      <c r="K1106" s="112">
        <f t="shared" si="70"/>
        <v>0</v>
      </c>
      <c r="L1106" s="106">
        <f t="shared" si="71"/>
        <v>385</v>
      </c>
      <c r="M1106" s="127">
        <f t="shared" si="72"/>
        <v>0</v>
      </c>
    </row>
    <row r="1107" spans="1:13" x14ac:dyDescent="0.2">
      <c r="A1107" s="218" t="str">
        <f>'Net Gen'!B1107</f>
        <v>ML1KP-Mitchell 1 KP</v>
      </c>
      <c r="B1107" s="303">
        <f>'Net Gen'!C1107</f>
        <v>44668</v>
      </c>
      <c r="C1107" s="304" t="str">
        <f>'Net Gen'!P1107</f>
        <v>OFFLINE</v>
      </c>
      <c r="D1107" s="304">
        <f>'Net Gen'!E1107</f>
        <v>0</v>
      </c>
      <c r="E1107" s="304">
        <f>'Net Gen'!I1107</f>
        <v>0</v>
      </c>
      <c r="F1107" s="304">
        <f>'Net Gen'!K1107</f>
        <v>0</v>
      </c>
      <c r="G1107" s="304">
        <f>'Net Gen'!N1107</f>
        <v>0</v>
      </c>
      <c r="H1107" s="304">
        <f>'Net Gen'!O1107</f>
        <v>770</v>
      </c>
      <c r="J1107" s="124">
        <f t="shared" si="69"/>
        <v>0.5</v>
      </c>
      <c r="K1107" s="112">
        <f t="shared" si="70"/>
        <v>0</v>
      </c>
      <c r="L1107" s="106">
        <f t="shared" si="71"/>
        <v>385</v>
      </c>
      <c r="M1107" s="127">
        <f t="shared" si="72"/>
        <v>0</v>
      </c>
    </row>
    <row r="1108" spans="1:13" x14ac:dyDescent="0.2">
      <c r="A1108" s="218" t="str">
        <f>'Net Gen'!B1108</f>
        <v>ML1KP-Mitchell 1 KP</v>
      </c>
      <c r="B1108" s="303">
        <f>'Net Gen'!C1108</f>
        <v>44668.041666666664</v>
      </c>
      <c r="C1108" s="304" t="str">
        <f>'Net Gen'!P1108</f>
        <v>OFFLINE</v>
      </c>
      <c r="D1108" s="304">
        <f>'Net Gen'!E1108</f>
        <v>0</v>
      </c>
      <c r="E1108" s="304">
        <f>'Net Gen'!I1108</f>
        <v>0</v>
      </c>
      <c r="F1108" s="304">
        <f>'Net Gen'!K1108</f>
        <v>0</v>
      </c>
      <c r="G1108" s="304">
        <f>'Net Gen'!N1108</f>
        <v>0</v>
      </c>
      <c r="H1108" s="304">
        <f>'Net Gen'!O1108</f>
        <v>770</v>
      </c>
      <c r="J1108" s="124">
        <f t="shared" si="69"/>
        <v>0.5</v>
      </c>
      <c r="K1108" s="112">
        <f t="shared" si="70"/>
        <v>0</v>
      </c>
      <c r="L1108" s="106">
        <f t="shared" si="71"/>
        <v>385</v>
      </c>
      <c r="M1108" s="127">
        <f t="shared" si="72"/>
        <v>0</v>
      </c>
    </row>
    <row r="1109" spans="1:13" x14ac:dyDescent="0.2">
      <c r="A1109" s="218" t="str">
        <f>'Net Gen'!B1109</f>
        <v>ML1KP-Mitchell 1 KP</v>
      </c>
      <c r="B1109" s="303">
        <f>'Net Gen'!C1109</f>
        <v>44668.083333333336</v>
      </c>
      <c r="C1109" s="304" t="str">
        <f>'Net Gen'!P1109</f>
        <v>OFFLINE</v>
      </c>
      <c r="D1109" s="304">
        <f>'Net Gen'!E1109</f>
        <v>0</v>
      </c>
      <c r="E1109" s="304">
        <f>'Net Gen'!I1109</f>
        <v>0</v>
      </c>
      <c r="F1109" s="304">
        <f>'Net Gen'!K1109</f>
        <v>0</v>
      </c>
      <c r="G1109" s="304">
        <f>'Net Gen'!N1109</f>
        <v>0</v>
      </c>
      <c r="H1109" s="304">
        <f>'Net Gen'!O1109</f>
        <v>770</v>
      </c>
      <c r="J1109" s="124">
        <f t="shared" si="69"/>
        <v>0.5</v>
      </c>
      <c r="K1109" s="112">
        <f t="shared" si="70"/>
        <v>0</v>
      </c>
      <c r="L1109" s="106">
        <f t="shared" si="71"/>
        <v>385</v>
      </c>
      <c r="M1109" s="127">
        <f t="shared" si="72"/>
        <v>0</v>
      </c>
    </row>
    <row r="1110" spans="1:13" x14ac:dyDescent="0.2">
      <c r="A1110" s="218" t="str">
        <f>'Net Gen'!B1110</f>
        <v>ML1KP-Mitchell 1 KP</v>
      </c>
      <c r="B1110" s="303">
        <f>'Net Gen'!C1110</f>
        <v>44668.125</v>
      </c>
      <c r="C1110" s="304" t="str">
        <f>'Net Gen'!P1110</f>
        <v>OFFLINE</v>
      </c>
      <c r="D1110" s="304">
        <f>'Net Gen'!E1110</f>
        <v>0</v>
      </c>
      <c r="E1110" s="304">
        <f>'Net Gen'!I1110</f>
        <v>0</v>
      </c>
      <c r="F1110" s="304">
        <f>'Net Gen'!K1110</f>
        <v>0</v>
      </c>
      <c r="G1110" s="304">
        <f>'Net Gen'!N1110</f>
        <v>0</v>
      </c>
      <c r="H1110" s="304">
        <f>'Net Gen'!O1110</f>
        <v>770</v>
      </c>
      <c r="J1110" s="124">
        <f t="shared" si="69"/>
        <v>0.5</v>
      </c>
      <c r="K1110" s="112">
        <f t="shared" si="70"/>
        <v>0</v>
      </c>
      <c r="L1110" s="106">
        <f t="shared" si="71"/>
        <v>385</v>
      </c>
      <c r="M1110" s="127">
        <f t="shared" si="72"/>
        <v>0</v>
      </c>
    </row>
    <row r="1111" spans="1:13" x14ac:dyDescent="0.2">
      <c r="A1111" s="218" t="str">
        <f>'Net Gen'!B1111</f>
        <v>ML1KP-Mitchell 1 KP</v>
      </c>
      <c r="B1111" s="303">
        <f>'Net Gen'!C1111</f>
        <v>44668.166666666664</v>
      </c>
      <c r="C1111" s="304" t="str">
        <f>'Net Gen'!P1111</f>
        <v>OFFLINE</v>
      </c>
      <c r="D1111" s="304">
        <f>'Net Gen'!E1111</f>
        <v>0</v>
      </c>
      <c r="E1111" s="304">
        <f>'Net Gen'!I1111</f>
        <v>0</v>
      </c>
      <c r="F1111" s="304">
        <f>'Net Gen'!K1111</f>
        <v>0</v>
      </c>
      <c r="G1111" s="304">
        <f>'Net Gen'!N1111</f>
        <v>0</v>
      </c>
      <c r="H1111" s="304">
        <f>'Net Gen'!O1111</f>
        <v>770</v>
      </c>
      <c r="J1111" s="124">
        <f t="shared" si="69"/>
        <v>0.5</v>
      </c>
      <c r="K1111" s="112">
        <f t="shared" si="70"/>
        <v>0</v>
      </c>
      <c r="L1111" s="106">
        <f t="shared" si="71"/>
        <v>385</v>
      </c>
      <c r="M1111" s="127">
        <f t="shared" si="72"/>
        <v>0</v>
      </c>
    </row>
    <row r="1112" spans="1:13" x14ac:dyDescent="0.2">
      <c r="A1112" s="218" t="str">
        <f>'Net Gen'!B1112</f>
        <v>ML1KP-Mitchell 1 KP</v>
      </c>
      <c r="B1112" s="303">
        <f>'Net Gen'!C1112</f>
        <v>44668.208333333336</v>
      </c>
      <c r="C1112" s="304" t="str">
        <f>'Net Gen'!P1112</f>
        <v>OFFLINE</v>
      </c>
      <c r="D1112" s="304">
        <f>'Net Gen'!E1112</f>
        <v>0</v>
      </c>
      <c r="E1112" s="304">
        <f>'Net Gen'!I1112</f>
        <v>0</v>
      </c>
      <c r="F1112" s="304">
        <f>'Net Gen'!K1112</f>
        <v>0</v>
      </c>
      <c r="G1112" s="304">
        <f>'Net Gen'!N1112</f>
        <v>0</v>
      </c>
      <c r="H1112" s="304">
        <f>'Net Gen'!O1112</f>
        <v>770</v>
      </c>
      <c r="J1112" s="124">
        <f t="shared" si="69"/>
        <v>0.5</v>
      </c>
      <c r="K1112" s="112">
        <f t="shared" si="70"/>
        <v>0</v>
      </c>
      <c r="L1112" s="106">
        <f t="shared" si="71"/>
        <v>385</v>
      </c>
      <c r="M1112" s="127">
        <f t="shared" si="72"/>
        <v>0</v>
      </c>
    </row>
    <row r="1113" spans="1:13" x14ac:dyDescent="0.2">
      <c r="A1113" s="218" t="str">
        <f>'Net Gen'!B1113</f>
        <v>ML1KP-Mitchell 1 KP</v>
      </c>
      <c r="B1113" s="303">
        <f>'Net Gen'!C1113</f>
        <v>44668.25</v>
      </c>
      <c r="C1113" s="304" t="str">
        <f>'Net Gen'!P1113</f>
        <v>OFFLINE</v>
      </c>
      <c r="D1113" s="304">
        <f>'Net Gen'!E1113</f>
        <v>0</v>
      </c>
      <c r="E1113" s="304">
        <f>'Net Gen'!I1113</f>
        <v>0</v>
      </c>
      <c r="F1113" s="304">
        <f>'Net Gen'!K1113</f>
        <v>0</v>
      </c>
      <c r="G1113" s="304">
        <f>'Net Gen'!N1113</f>
        <v>0</v>
      </c>
      <c r="H1113" s="304">
        <f>'Net Gen'!O1113</f>
        <v>770</v>
      </c>
      <c r="J1113" s="124">
        <f t="shared" si="69"/>
        <v>0.5</v>
      </c>
      <c r="K1113" s="112">
        <f t="shared" si="70"/>
        <v>0</v>
      </c>
      <c r="L1113" s="106">
        <f t="shared" si="71"/>
        <v>385</v>
      </c>
      <c r="M1113" s="127">
        <f t="shared" si="72"/>
        <v>0</v>
      </c>
    </row>
    <row r="1114" spans="1:13" x14ac:dyDescent="0.2">
      <c r="A1114" s="218" t="str">
        <f>'Net Gen'!B1114</f>
        <v>ML1KP-Mitchell 1 KP</v>
      </c>
      <c r="B1114" s="303">
        <f>'Net Gen'!C1114</f>
        <v>44668.291666666664</v>
      </c>
      <c r="C1114" s="304" t="str">
        <f>'Net Gen'!P1114</f>
        <v>OFFLINE</v>
      </c>
      <c r="D1114" s="304">
        <f>'Net Gen'!E1114</f>
        <v>0</v>
      </c>
      <c r="E1114" s="304">
        <f>'Net Gen'!I1114</f>
        <v>0</v>
      </c>
      <c r="F1114" s="304">
        <f>'Net Gen'!K1114</f>
        <v>0</v>
      </c>
      <c r="G1114" s="304">
        <f>'Net Gen'!N1114</f>
        <v>0</v>
      </c>
      <c r="H1114" s="304">
        <f>'Net Gen'!O1114</f>
        <v>770</v>
      </c>
      <c r="J1114" s="124">
        <f t="shared" si="69"/>
        <v>0.5</v>
      </c>
      <c r="K1114" s="112">
        <f t="shared" si="70"/>
        <v>0</v>
      </c>
      <c r="L1114" s="106">
        <f t="shared" si="71"/>
        <v>385</v>
      </c>
      <c r="M1114" s="127">
        <f t="shared" si="72"/>
        <v>0</v>
      </c>
    </row>
    <row r="1115" spans="1:13" x14ac:dyDescent="0.2">
      <c r="A1115" s="218" t="str">
        <f>'Net Gen'!B1115</f>
        <v>ML1KP-Mitchell 1 KP</v>
      </c>
      <c r="B1115" s="303">
        <f>'Net Gen'!C1115</f>
        <v>44668.333333333336</v>
      </c>
      <c r="C1115" s="304" t="str">
        <f>'Net Gen'!P1115</f>
        <v>OFFLINE</v>
      </c>
      <c r="D1115" s="304">
        <f>'Net Gen'!E1115</f>
        <v>0</v>
      </c>
      <c r="E1115" s="304">
        <f>'Net Gen'!I1115</f>
        <v>0</v>
      </c>
      <c r="F1115" s="304">
        <f>'Net Gen'!K1115</f>
        <v>0</v>
      </c>
      <c r="G1115" s="304">
        <f>'Net Gen'!N1115</f>
        <v>0</v>
      </c>
      <c r="H1115" s="304">
        <f>'Net Gen'!O1115</f>
        <v>770</v>
      </c>
      <c r="J1115" s="124">
        <f t="shared" si="69"/>
        <v>0.5</v>
      </c>
      <c r="K1115" s="112">
        <f t="shared" si="70"/>
        <v>0</v>
      </c>
      <c r="L1115" s="106">
        <f t="shared" si="71"/>
        <v>385</v>
      </c>
      <c r="M1115" s="127">
        <f t="shared" si="72"/>
        <v>0</v>
      </c>
    </row>
    <row r="1116" spans="1:13" x14ac:dyDescent="0.2">
      <c r="A1116" s="218" t="str">
        <f>'Net Gen'!B1116</f>
        <v>ML1KP-Mitchell 1 KP</v>
      </c>
      <c r="B1116" s="303">
        <f>'Net Gen'!C1116</f>
        <v>44668.375</v>
      </c>
      <c r="C1116" s="304" t="str">
        <f>'Net Gen'!P1116</f>
        <v>OFFLINE</v>
      </c>
      <c r="D1116" s="304">
        <f>'Net Gen'!E1116</f>
        <v>0</v>
      </c>
      <c r="E1116" s="304">
        <f>'Net Gen'!I1116</f>
        <v>0</v>
      </c>
      <c r="F1116" s="304">
        <f>'Net Gen'!K1116</f>
        <v>0</v>
      </c>
      <c r="G1116" s="304">
        <f>'Net Gen'!N1116</f>
        <v>0</v>
      </c>
      <c r="H1116" s="304">
        <f>'Net Gen'!O1116</f>
        <v>770</v>
      </c>
      <c r="J1116" s="124">
        <f t="shared" si="69"/>
        <v>0.5</v>
      </c>
      <c r="K1116" s="112">
        <f t="shared" si="70"/>
        <v>0</v>
      </c>
      <c r="L1116" s="106">
        <f t="shared" si="71"/>
        <v>385</v>
      </c>
      <c r="M1116" s="127">
        <f t="shared" si="72"/>
        <v>0</v>
      </c>
    </row>
    <row r="1117" spans="1:13" x14ac:dyDescent="0.2">
      <c r="A1117" s="218" t="str">
        <f>'Net Gen'!B1117</f>
        <v>ML1KP-Mitchell 1 KP</v>
      </c>
      <c r="B1117" s="303">
        <f>'Net Gen'!C1117</f>
        <v>44668.416666666664</v>
      </c>
      <c r="C1117" s="304" t="str">
        <f>'Net Gen'!P1117</f>
        <v>OFFLINE</v>
      </c>
      <c r="D1117" s="304">
        <f>'Net Gen'!E1117</f>
        <v>0</v>
      </c>
      <c r="E1117" s="304">
        <f>'Net Gen'!I1117</f>
        <v>0</v>
      </c>
      <c r="F1117" s="304">
        <f>'Net Gen'!K1117</f>
        <v>0</v>
      </c>
      <c r="G1117" s="304">
        <f>'Net Gen'!N1117</f>
        <v>0</v>
      </c>
      <c r="H1117" s="304">
        <f>'Net Gen'!O1117</f>
        <v>770</v>
      </c>
      <c r="J1117" s="124">
        <f t="shared" si="69"/>
        <v>0.5</v>
      </c>
      <c r="K1117" s="112">
        <f t="shared" si="70"/>
        <v>0</v>
      </c>
      <c r="L1117" s="106">
        <f t="shared" si="71"/>
        <v>385</v>
      </c>
      <c r="M1117" s="127">
        <f t="shared" si="72"/>
        <v>0</v>
      </c>
    </row>
    <row r="1118" spans="1:13" x14ac:dyDescent="0.2">
      <c r="A1118" s="218" t="str">
        <f>'Net Gen'!B1118</f>
        <v>ML1KP-Mitchell 1 KP</v>
      </c>
      <c r="B1118" s="303">
        <f>'Net Gen'!C1118</f>
        <v>44668.458333333336</v>
      </c>
      <c r="C1118" s="304" t="str">
        <f>'Net Gen'!P1118</f>
        <v>OFFLINE</v>
      </c>
      <c r="D1118" s="304">
        <f>'Net Gen'!E1118</f>
        <v>0</v>
      </c>
      <c r="E1118" s="304">
        <f>'Net Gen'!I1118</f>
        <v>0</v>
      </c>
      <c r="F1118" s="304">
        <f>'Net Gen'!K1118</f>
        <v>0</v>
      </c>
      <c r="G1118" s="304">
        <f>'Net Gen'!N1118</f>
        <v>0</v>
      </c>
      <c r="H1118" s="304">
        <f>'Net Gen'!O1118</f>
        <v>770</v>
      </c>
      <c r="J1118" s="124">
        <f t="shared" si="69"/>
        <v>0.5</v>
      </c>
      <c r="K1118" s="112">
        <f t="shared" si="70"/>
        <v>0</v>
      </c>
      <c r="L1118" s="106">
        <f t="shared" si="71"/>
        <v>385</v>
      </c>
      <c r="M1118" s="127">
        <f t="shared" si="72"/>
        <v>0</v>
      </c>
    </row>
    <row r="1119" spans="1:13" x14ac:dyDescent="0.2">
      <c r="A1119" s="218" t="str">
        <f>'Net Gen'!B1119</f>
        <v>ML1KP-Mitchell 1 KP</v>
      </c>
      <c r="B1119" s="303">
        <f>'Net Gen'!C1119</f>
        <v>44668.5</v>
      </c>
      <c r="C1119" s="304" t="str">
        <f>'Net Gen'!P1119</f>
        <v>OFFLINE</v>
      </c>
      <c r="D1119" s="304">
        <f>'Net Gen'!E1119</f>
        <v>0</v>
      </c>
      <c r="E1119" s="304">
        <f>'Net Gen'!I1119</f>
        <v>0</v>
      </c>
      <c r="F1119" s="304">
        <f>'Net Gen'!K1119</f>
        <v>0</v>
      </c>
      <c r="G1119" s="304">
        <f>'Net Gen'!N1119</f>
        <v>0</v>
      </c>
      <c r="H1119" s="304">
        <f>'Net Gen'!O1119</f>
        <v>770</v>
      </c>
      <c r="J1119" s="124">
        <f t="shared" si="69"/>
        <v>0.5</v>
      </c>
      <c r="K1119" s="112">
        <f t="shared" si="70"/>
        <v>0</v>
      </c>
      <c r="L1119" s="106">
        <f t="shared" si="71"/>
        <v>385</v>
      </c>
      <c r="M1119" s="127">
        <f t="shared" si="72"/>
        <v>0</v>
      </c>
    </row>
    <row r="1120" spans="1:13" x14ac:dyDescent="0.2">
      <c r="A1120" s="218" t="str">
        <f>'Net Gen'!B1120</f>
        <v>ML1KP-Mitchell 1 KP</v>
      </c>
      <c r="B1120" s="303">
        <f>'Net Gen'!C1120</f>
        <v>44668.541666666664</v>
      </c>
      <c r="C1120" s="304" t="str">
        <f>'Net Gen'!P1120</f>
        <v>OFFLINE</v>
      </c>
      <c r="D1120" s="304">
        <f>'Net Gen'!E1120</f>
        <v>0</v>
      </c>
      <c r="E1120" s="304">
        <f>'Net Gen'!I1120</f>
        <v>0</v>
      </c>
      <c r="F1120" s="304">
        <f>'Net Gen'!K1120</f>
        <v>0</v>
      </c>
      <c r="G1120" s="304">
        <f>'Net Gen'!N1120</f>
        <v>0</v>
      </c>
      <c r="H1120" s="304">
        <f>'Net Gen'!O1120</f>
        <v>770</v>
      </c>
      <c r="J1120" s="124">
        <f t="shared" si="69"/>
        <v>0.5</v>
      </c>
      <c r="K1120" s="112">
        <f t="shared" si="70"/>
        <v>0</v>
      </c>
      <c r="L1120" s="106">
        <f t="shared" si="71"/>
        <v>385</v>
      </c>
      <c r="M1120" s="127">
        <f t="shared" si="72"/>
        <v>0</v>
      </c>
    </row>
    <row r="1121" spans="1:13" x14ac:dyDescent="0.2">
      <c r="A1121" s="218" t="str">
        <f>'Net Gen'!B1121</f>
        <v>ML1KP-Mitchell 1 KP</v>
      </c>
      <c r="B1121" s="303">
        <f>'Net Gen'!C1121</f>
        <v>44668.583333333336</v>
      </c>
      <c r="C1121" s="304" t="str">
        <f>'Net Gen'!P1121</f>
        <v>OFFLINE</v>
      </c>
      <c r="D1121" s="304">
        <f>'Net Gen'!E1121</f>
        <v>0</v>
      </c>
      <c r="E1121" s="304">
        <f>'Net Gen'!I1121</f>
        <v>0</v>
      </c>
      <c r="F1121" s="304">
        <f>'Net Gen'!K1121</f>
        <v>0</v>
      </c>
      <c r="G1121" s="304">
        <f>'Net Gen'!N1121</f>
        <v>0</v>
      </c>
      <c r="H1121" s="304">
        <f>'Net Gen'!O1121</f>
        <v>770</v>
      </c>
      <c r="J1121" s="124">
        <f t="shared" si="69"/>
        <v>0.5</v>
      </c>
      <c r="K1121" s="112">
        <f t="shared" si="70"/>
        <v>0</v>
      </c>
      <c r="L1121" s="106">
        <f t="shared" si="71"/>
        <v>385</v>
      </c>
      <c r="M1121" s="127">
        <f t="shared" si="72"/>
        <v>0</v>
      </c>
    </row>
    <row r="1122" spans="1:13" x14ac:dyDescent="0.2">
      <c r="A1122" s="218" t="str">
        <f>'Net Gen'!B1122</f>
        <v>ML1KP-Mitchell 1 KP</v>
      </c>
      <c r="B1122" s="303">
        <f>'Net Gen'!C1122</f>
        <v>44668.625</v>
      </c>
      <c r="C1122" s="304" t="str">
        <f>'Net Gen'!P1122</f>
        <v>OFFLINE</v>
      </c>
      <c r="D1122" s="304">
        <f>'Net Gen'!E1122</f>
        <v>0</v>
      </c>
      <c r="E1122" s="304">
        <f>'Net Gen'!I1122</f>
        <v>0</v>
      </c>
      <c r="F1122" s="304">
        <f>'Net Gen'!K1122</f>
        <v>0</v>
      </c>
      <c r="G1122" s="304">
        <f>'Net Gen'!N1122</f>
        <v>0</v>
      </c>
      <c r="H1122" s="304">
        <f>'Net Gen'!O1122</f>
        <v>770</v>
      </c>
      <c r="J1122" s="124">
        <f t="shared" si="69"/>
        <v>0.5</v>
      </c>
      <c r="K1122" s="112">
        <f t="shared" si="70"/>
        <v>0</v>
      </c>
      <c r="L1122" s="106">
        <f t="shared" si="71"/>
        <v>385</v>
      </c>
      <c r="M1122" s="127">
        <f t="shared" si="72"/>
        <v>0</v>
      </c>
    </row>
    <row r="1123" spans="1:13" x14ac:dyDescent="0.2">
      <c r="A1123" s="218" t="str">
        <f>'Net Gen'!B1123</f>
        <v>ML1KP-Mitchell 1 KP</v>
      </c>
      <c r="B1123" s="303">
        <f>'Net Gen'!C1123</f>
        <v>44668.666666666664</v>
      </c>
      <c r="C1123" s="304" t="str">
        <f>'Net Gen'!P1123</f>
        <v>OFFLINE</v>
      </c>
      <c r="D1123" s="304">
        <f>'Net Gen'!E1123</f>
        <v>0</v>
      </c>
      <c r="E1123" s="304">
        <f>'Net Gen'!I1123</f>
        <v>0</v>
      </c>
      <c r="F1123" s="304">
        <f>'Net Gen'!K1123</f>
        <v>0</v>
      </c>
      <c r="G1123" s="304">
        <f>'Net Gen'!N1123</f>
        <v>0</v>
      </c>
      <c r="H1123" s="304">
        <f>'Net Gen'!O1123</f>
        <v>770</v>
      </c>
      <c r="J1123" s="124">
        <f t="shared" si="69"/>
        <v>0.5</v>
      </c>
      <c r="K1123" s="112">
        <f t="shared" si="70"/>
        <v>0</v>
      </c>
      <c r="L1123" s="106">
        <f t="shared" si="71"/>
        <v>385</v>
      </c>
      <c r="M1123" s="127">
        <f t="shared" si="72"/>
        <v>0</v>
      </c>
    </row>
    <row r="1124" spans="1:13" x14ac:dyDescent="0.2">
      <c r="A1124" s="218" t="str">
        <f>'Net Gen'!B1124</f>
        <v>ML1KP-Mitchell 1 KP</v>
      </c>
      <c r="B1124" s="303">
        <f>'Net Gen'!C1124</f>
        <v>44668.708333333336</v>
      </c>
      <c r="C1124" s="304" t="str">
        <f>'Net Gen'!P1124</f>
        <v>OFFLINE</v>
      </c>
      <c r="D1124" s="304">
        <f>'Net Gen'!E1124</f>
        <v>0</v>
      </c>
      <c r="E1124" s="304">
        <f>'Net Gen'!I1124</f>
        <v>0</v>
      </c>
      <c r="F1124" s="304">
        <f>'Net Gen'!K1124</f>
        <v>0</v>
      </c>
      <c r="G1124" s="304">
        <f>'Net Gen'!N1124</f>
        <v>0</v>
      </c>
      <c r="H1124" s="304">
        <f>'Net Gen'!O1124</f>
        <v>770</v>
      </c>
      <c r="J1124" s="124">
        <f t="shared" si="69"/>
        <v>0.5</v>
      </c>
      <c r="K1124" s="112">
        <f t="shared" si="70"/>
        <v>0</v>
      </c>
      <c r="L1124" s="106">
        <f t="shared" si="71"/>
        <v>385</v>
      </c>
      <c r="M1124" s="127">
        <f t="shared" si="72"/>
        <v>0</v>
      </c>
    </row>
    <row r="1125" spans="1:13" x14ac:dyDescent="0.2">
      <c r="A1125" s="218" t="str">
        <f>'Net Gen'!B1125</f>
        <v>ML1KP-Mitchell 1 KP</v>
      </c>
      <c r="B1125" s="303">
        <f>'Net Gen'!C1125</f>
        <v>44668.75</v>
      </c>
      <c r="C1125" s="304" t="str">
        <f>'Net Gen'!P1125</f>
        <v>OFFLINE</v>
      </c>
      <c r="D1125" s="304">
        <f>'Net Gen'!E1125</f>
        <v>0</v>
      </c>
      <c r="E1125" s="304">
        <f>'Net Gen'!I1125</f>
        <v>0</v>
      </c>
      <c r="F1125" s="304">
        <f>'Net Gen'!K1125</f>
        <v>0</v>
      </c>
      <c r="G1125" s="304">
        <f>'Net Gen'!N1125</f>
        <v>0</v>
      </c>
      <c r="H1125" s="304">
        <f>'Net Gen'!O1125</f>
        <v>770</v>
      </c>
      <c r="J1125" s="124">
        <f t="shared" si="69"/>
        <v>0.5</v>
      </c>
      <c r="K1125" s="112">
        <f t="shared" si="70"/>
        <v>0</v>
      </c>
      <c r="L1125" s="106">
        <f t="shared" si="71"/>
        <v>385</v>
      </c>
      <c r="M1125" s="127">
        <f t="shared" si="72"/>
        <v>0</v>
      </c>
    </row>
    <row r="1126" spans="1:13" x14ac:dyDescent="0.2">
      <c r="A1126" s="218" t="str">
        <f>'Net Gen'!B1126</f>
        <v>ML1KP-Mitchell 1 KP</v>
      </c>
      <c r="B1126" s="303">
        <f>'Net Gen'!C1126</f>
        <v>44668.791666666664</v>
      </c>
      <c r="C1126" s="304" t="str">
        <f>'Net Gen'!P1126</f>
        <v>OFFLINE</v>
      </c>
      <c r="D1126" s="304">
        <f>'Net Gen'!E1126</f>
        <v>0</v>
      </c>
      <c r="E1126" s="304">
        <f>'Net Gen'!I1126</f>
        <v>0</v>
      </c>
      <c r="F1126" s="304">
        <f>'Net Gen'!K1126</f>
        <v>0</v>
      </c>
      <c r="G1126" s="304">
        <f>'Net Gen'!N1126</f>
        <v>0</v>
      </c>
      <c r="H1126" s="304">
        <f>'Net Gen'!O1126</f>
        <v>770</v>
      </c>
      <c r="J1126" s="124">
        <f t="shared" si="69"/>
        <v>0.5</v>
      </c>
      <c r="K1126" s="112">
        <f t="shared" si="70"/>
        <v>0</v>
      </c>
      <c r="L1126" s="106">
        <f t="shared" si="71"/>
        <v>385</v>
      </c>
      <c r="M1126" s="127">
        <f t="shared" si="72"/>
        <v>0</v>
      </c>
    </row>
    <row r="1127" spans="1:13" x14ac:dyDescent="0.2">
      <c r="A1127" s="218" t="str">
        <f>'Net Gen'!B1127</f>
        <v>ML1KP-Mitchell 1 KP</v>
      </c>
      <c r="B1127" s="303">
        <f>'Net Gen'!C1127</f>
        <v>44668.833333333336</v>
      </c>
      <c r="C1127" s="304" t="str">
        <f>'Net Gen'!P1127</f>
        <v>OFFLINE</v>
      </c>
      <c r="D1127" s="304">
        <f>'Net Gen'!E1127</f>
        <v>0</v>
      </c>
      <c r="E1127" s="304">
        <f>'Net Gen'!I1127</f>
        <v>0</v>
      </c>
      <c r="F1127" s="304">
        <f>'Net Gen'!K1127</f>
        <v>0</v>
      </c>
      <c r="G1127" s="304">
        <f>'Net Gen'!N1127</f>
        <v>0</v>
      </c>
      <c r="H1127" s="304">
        <f>'Net Gen'!O1127</f>
        <v>770</v>
      </c>
      <c r="J1127" s="124">
        <f t="shared" si="69"/>
        <v>0.5</v>
      </c>
      <c r="K1127" s="112">
        <f t="shared" si="70"/>
        <v>0</v>
      </c>
      <c r="L1127" s="106">
        <f t="shared" si="71"/>
        <v>385</v>
      </c>
      <c r="M1127" s="127">
        <f t="shared" si="72"/>
        <v>0</v>
      </c>
    </row>
    <row r="1128" spans="1:13" x14ac:dyDescent="0.2">
      <c r="A1128" s="218" t="str">
        <f>'Net Gen'!B1128</f>
        <v>ML1KP-Mitchell 1 KP</v>
      </c>
      <c r="B1128" s="303">
        <f>'Net Gen'!C1128</f>
        <v>44668.875</v>
      </c>
      <c r="C1128" s="304" t="str">
        <f>'Net Gen'!P1128</f>
        <v>OFFLINE</v>
      </c>
      <c r="D1128" s="304">
        <f>'Net Gen'!E1128</f>
        <v>0</v>
      </c>
      <c r="E1128" s="304">
        <f>'Net Gen'!I1128</f>
        <v>0</v>
      </c>
      <c r="F1128" s="304">
        <f>'Net Gen'!K1128</f>
        <v>0</v>
      </c>
      <c r="G1128" s="304">
        <f>'Net Gen'!N1128</f>
        <v>0</v>
      </c>
      <c r="H1128" s="304">
        <f>'Net Gen'!O1128</f>
        <v>770</v>
      </c>
      <c r="J1128" s="124">
        <f t="shared" si="69"/>
        <v>0.5</v>
      </c>
      <c r="K1128" s="112">
        <f t="shared" si="70"/>
        <v>0</v>
      </c>
      <c r="L1128" s="106">
        <f t="shared" si="71"/>
        <v>385</v>
      </c>
      <c r="M1128" s="127">
        <f t="shared" si="72"/>
        <v>0</v>
      </c>
    </row>
    <row r="1129" spans="1:13" x14ac:dyDescent="0.2">
      <c r="A1129" s="218" t="str">
        <f>'Net Gen'!B1129</f>
        <v>ML1KP-Mitchell 1 KP</v>
      </c>
      <c r="B1129" s="303">
        <f>'Net Gen'!C1129</f>
        <v>44668.916666666664</v>
      </c>
      <c r="C1129" s="304" t="str">
        <f>'Net Gen'!P1129</f>
        <v>OFFLINE</v>
      </c>
      <c r="D1129" s="304">
        <f>'Net Gen'!E1129</f>
        <v>0</v>
      </c>
      <c r="E1129" s="304">
        <f>'Net Gen'!I1129</f>
        <v>0</v>
      </c>
      <c r="F1129" s="304">
        <f>'Net Gen'!K1129</f>
        <v>0</v>
      </c>
      <c r="G1129" s="304">
        <f>'Net Gen'!N1129</f>
        <v>0</v>
      </c>
      <c r="H1129" s="304">
        <f>'Net Gen'!O1129</f>
        <v>770</v>
      </c>
      <c r="J1129" s="124">
        <f t="shared" si="69"/>
        <v>0.5</v>
      </c>
      <c r="K1129" s="112">
        <f t="shared" si="70"/>
        <v>0</v>
      </c>
      <c r="L1129" s="106">
        <f t="shared" si="71"/>
        <v>385</v>
      </c>
      <c r="M1129" s="127">
        <f t="shared" si="72"/>
        <v>0</v>
      </c>
    </row>
    <row r="1130" spans="1:13" x14ac:dyDescent="0.2">
      <c r="A1130" s="218" t="str">
        <f>'Net Gen'!B1130</f>
        <v>ML1KP-Mitchell 1 KP</v>
      </c>
      <c r="B1130" s="303">
        <f>'Net Gen'!C1130</f>
        <v>44668.958333333336</v>
      </c>
      <c r="C1130" s="304" t="str">
        <f>'Net Gen'!P1130</f>
        <v>OFFLINE</v>
      </c>
      <c r="D1130" s="304">
        <f>'Net Gen'!E1130</f>
        <v>0</v>
      </c>
      <c r="E1130" s="304">
        <f>'Net Gen'!I1130</f>
        <v>0</v>
      </c>
      <c r="F1130" s="304">
        <f>'Net Gen'!K1130</f>
        <v>0</v>
      </c>
      <c r="G1130" s="304">
        <f>'Net Gen'!N1130</f>
        <v>0</v>
      </c>
      <c r="H1130" s="304">
        <f>'Net Gen'!O1130</f>
        <v>770</v>
      </c>
      <c r="J1130" s="124">
        <f t="shared" si="69"/>
        <v>0.5</v>
      </c>
      <c r="K1130" s="112">
        <f t="shared" si="70"/>
        <v>0</v>
      </c>
      <c r="L1130" s="106">
        <f t="shared" si="71"/>
        <v>385</v>
      </c>
      <c r="M1130" s="127">
        <f t="shared" si="72"/>
        <v>0</v>
      </c>
    </row>
    <row r="1131" spans="1:13" x14ac:dyDescent="0.2">
      <c r="A1131" s="218" t="str">
        <f>'Net Gen'!B1131</f>
        <v>ML1KP-Mitchell 1 KP</v>
      </c>
      <c r="B1131" s="303">
        <f>'Net Gen'!C1131</f>
        <v>44669</v>
      </c>
      <c r="C1131" s="304" t="str">
        <f>'Net Gen'!P1131</f>
        <v>OFFLINE</v>
      </c>
      <c r="D1131" s="304">
        <f>'Net Gen'!E1131</f>
        <v>0</v>
      </c>
      <c r="E1131" s="304">
        <f>'Net Gen'!I1131</f>
        <v>0</v>
      </c>
      <c r="F1131" s="304">
        <f>'Net Gen'!K1131</f>
        <v>0</v>
      </c>
      <c r="G1131" s="304">
        <f>'Net Gen'!N1131</f>
        <v>0</v>
      </c>
      <c r="H1131" s="304">
        <f>'Net Gen'!O1131</f>
        <v>770</v>
      </c>
      <c r="J1131" s="124">
        <f t="shared" si="69"/>
        <v>0.5</v>
      </c>
      <c r="K1131" s="112">
        <f t="shared" si="70"/>
        <v>0</v>
      </c>
      <c r="L1131" s="106">
        <f t="shared" si="71"/>
        <v>385</v>
      </c>
      <c r="M1131" s="127">
        <f t="shared" si="72"/>
        <v>0</v>
      </c>
    </row>
    <row r="1132" spans="1:13" x14ac:dyDescent="0.2">
      <c r="A1132" s="218" t="str">
        <f>'Net Gen'!B1132</f>
        <v>ML1KP-Mitchell 1 KP</v>
      </c>
      <c r="B1132" s="303">
        <f>'Net Gen'!C1132</f>
        <v>44669.041666666664</v>
      </c>
      <c r="C1132" s="304" t="str">
        <f>'Net Gen'!P1132</f>
        <v>OFFLINE</v>
      </c>
      <c r="D1132" s="304">
        <f>'Net Gen'!E1132</f>
        <v>0</v>
      </c>
      <c r="E1132" s="304">
        <f>'Net Gen'!I1132</f>
        <v>0</v>
      </c>
      <c r="F1132" s="304">
        <f>'Net Gen'!K1132</f>
        <v>0</v>
      </c>
      <c r="G1132" s="304">
        <f>'Net Gen'!N1132</f>
        <v>0</v>
      </c>
      <c r="H1132" s="304">
        <f>'Net Gen'!O1132</f>
        <v>770</v>
      </c>
      <c r="J1132" s="124">
        <f t="shared" si="69"/>
        <v>0.5</v>
      </c>
      <c r="K1132" s="112">
        <f t="shared" si="70"/>
        <v>0</v>
      </c>
      <c r="L1132" s="106">
        <f t="shared" si="71"/>
        <v>385</v>
      </c>
      <c r="M1132" s="127">
        <f t="shared" si="72"/>
        <v>0</v>
      </c>
    </row>
    <row r="1133" spans="1:13" x14ac:dyDescent="0.2">
      <c r="A1133" s="218" t="str">
        <f>'Net Gen'!B1133</f>
        <v>ML1KP-Mitchell 1 KP</v>
      </c>
      <c r="B1133" s="303">
        <f>'Net Gen'!C1133</f>
        <v>44669.083333333336</v>
      </c>
      <c r="C1133" s="304" t="str">
        <f>'Net Gen'!P1133</f>
        <v>OFFLINE</v>
      </c>
      <c r="D1133" s="304">
        <f>'Net Gen'!E1133</f>
        <v>0</v>
      </c>
      <c r="E1133" s="304">
        <f>'Net Gen'!I1133</f>
        <v>0</v>
      </c>
      <c r="F1133" s="304">
        <f>'Net Gen'!K1133</f>
        <v>0</v>
      </c>
      <c r="G1133" s="304">
        <f>'Net Gen'!N1133</f>
        <v>0</v>
      </c>
      <c r="H1133" s="304">
        <f>'Net Gen'!O1133</f>
        <v>770</v>
      </c>
      <c r="J1133" s="124">
        <f t="shared" si="69"/>
        <v>0.5</v>
      </c>
      <c r="K1133" s="112">
        <f t="shared" si="70"/>
        <v>0</v>
      </c>
      <c r="L1133" s="106">
        <f t="shared" si="71"/>
        <v>385</v>
      </c>
      <c r="M1133" s="127">
        <f t="shared" si="72"/>
        <v>0</v>
      </c>
    </row>
    <row r="1134" spans="1:13" x14ac:dyDescent="0.2">
      <c r="A1134" s="218" t="str">
        <f>'Net Gen'!B1134</f>
        <v>ML1KP-Mitchell 1 KP</v>
      </c>
      <c r="B1134" s="303">
        <f>'Net Gen'!C1134</f>
        <v>44669.125</v>
      </c>
      <c r="C1134" s="304" t="str">
        <f>'Net Gen'!P1134</f>
        <v>OFFLINE</v>
      </c>
      <c r="D1134" s="304">
        <f>'Net Gen'!E1134</f>
        <v>0</v>
      </c>
      <c r="E1134" s="304">
        <f>'Net Gen'!I1134</f>
        <v>0</v>
      </c>
      <c r="F1134" s="304">
        <f>'Net Gen'!K1134</f>
        <v>0</v>
      </c>
      <c r="G1134" s="304">
        <f>'Net Gen'!N1134</f>
        <v>0</v>
      </c>
      <c r="H1134" s="304">
        <f>'Net Gen'!O1134</f>
        <v>770</v>
      </c>
      <c r="J1134" s="124">
        <f t="shared" si="69"/>
        <v>0.5</v>
      </c>
      <c r="K1134" s="112">
        <f t="shared" si="70"/>
        <v>0</v>
      </c>
      <c r="L1134" s="106">
        <f t="shared" si="71"/>
        <v>385</v>
      </c>
      <c r="M1134" s="127">
        <f t="shared" si="72"/>
        <v>0</v>
      </c>
    </row>
    <row r="1135" spans="1:13" x14ac:dyDescent="0.2">
      <c r="A1135" s="218" t="str">
        <f>'Net Gen'!B1135</f>
        <v>ML1KP-Mitchell 1 KP</v>
      </c>
      <c r="B1135" s="303">
        <f>'Net Gen'!C1135</f>
        <v>44669.166666666664</v>
      </c>
      <c r="C1135" s="304" t="str">
        <f>'Net Gen'!P1135</f>
        <v>OFFLINE</v>
      </c>
      <c r="D1135" s="304">
        <f>'Net Gen'!E1135</f>
        <v>0</v>
      </c>
      <c r="E1135" s="304">
        <f>'Net Gen'!I1135</f>
        <v>0</v>
      </c>
      <c r="F1135" s="304">
        <f>'Net Gen'!K1135</f>
        <v>0</v>
      </c>
      <c r="G1135" s="304">
        <f>'Net Gen'!N1135</f>
        <v>0</v>
      </c>
      <c r="H1135" s="304">
        <f>'Net Gen'!O1135</f>
        <v>770</v>
      </c>
      <c r="J1135" s="124">
        <f t="shared" si="69"/>
        <v>0.5</v>
      </c>
      <c r="K1135" s="112">
        <f t="shared" si="70"/>
        <v>0</v>
      </c>
      <c r="L1135" s="106">
        <f t="shared" si="71"/>
        <v>385</v>
      </c>
      <c r="M1135" s="127">
        <f t="shared" si="72"/>
        <v>0</v>
      </c>
    </row>
    <row r="1136" spans="1:13" x14ac:dyDescent="0.2">
      <c r="A1136" s="218" t="str">
        <f>'Net Gen'!B1136</f>
        <v>ML1KP-Mitchell 1 KP</v>
      </c>
      <c r="B1136" s="303">
        <f>'Net Gen'!C1136</f>
        <v>44669.208333333336</v>
      </c>
      <c r="C1136" s="304" t="str">
        <f>'Net Gen'!P1136</f>
        <v>OFFLINE</v>
      </c>
      <c r="D1136" s="304">
        <f>'Net Gen'!E1136</f>
        <v>0</v>
      </c>
      <c r="E1136" s="304">
        <f>'Net Gen'!I1136</f>
        <v>0</v>
      </c>
      <c r="F1136" s="304">
        <f>'Net Gen'!K1136</f>
        <v>0</v>
      </c>
      <c r="G1136" s="304">
        <f>'Net Gen'!N1136</f>
        <v>0</v>
      </c>
      <c r="H1136" s="304">
        <f>'Net Gen'!O1136</f>
        <v>770</v>
      </c>
      <c r="J1136" s="124">
        <f t="shared" si="69"/>
        <v>0.5</v>
      </c>
      <c r="K1136" s="112">
        <f t="shared" si="70"/>
        <v>0</v>
      </c>
      <c r="L1136" s="106">
        <f t="shared" si="71"/>
        <v>385</v>
      </c>
      <c r="M1136" s="127">
        <f t="shared" si="72"/>
        <v>0</v>
      </c>
    </row>
    <row r="1137" spans="1:13" x14ac:dyDescent="0.2">
      <c r="A1137" s="218" t="str">
        <f>'Net Gen'!B1137</f>
        <v>ML1KP-Mitchell 1 KP</v>
      </c>
      <c r="B1137" s="303">
        <f>'Net Gen'!C1137</f>
        <v>44669.25</v>
      </c>
      <c r="C1137" s="304" t="str">
        <f>'Net Gen'!P1137</f>
        <v>OFFLINE</v>
      </c>
      <c r="D1137" s="304">
        <f>'Net Gen'!E1137</f>
        <v>0</v>
      </c>
      <c r="E1137" s="304">
        <f>'Net Gen'!I1137</f>
        <v>0</v>
      </c>
      <c r="F1137" s="304">
        <f>'Net Gen'!K1137</f>
        <v>0</v>
      </c>
      <c r="G1137" s="304">
        <f>'Net Gen'!N1137</f>
        <v>0</v>
      </c>
      <c r="H1137" s="304">
        <f>'Net Gen'!O1137</f>
        <v>770</v>
      </c>
      <c r="J1137" s="124">
        <f t="shared" si="69"/>
        <v>0.5</v>
      </c>
      <c r="K1137" s="112">
        <f t="shared" si="70"/>
        <v>0</v>
      </c>
      <c r="L1137" s="106">
        <f t="shared" si="71"/>
        <v>385</v>
      </c>
      <c r="M1137" s="127">
        <f t="shared" si="72"/>
        <v>0</v>
      </c>
    </row>
    <row r="1138" spans="1:13" x14ac:dyDescent="0.2">
      <c r="A1138" s="218" t="str">
        <f>'Net Gen'!B1138</f>
        <v>ML1KP-Mitchell 1 KP</v>
      </c>
      <c r="B1138" s="303">
        <f>'Net Gen'!C1138</f>
        <v>44669.291666666664</v>
      </c>
      <c r="C1138" s="304" t="str">
        <f>'Net Gen'!P1138</f>
        <v>OFFLINE</v>
      </c>
      <c r="D1138" s="304">
        <f>'Net Gen'!E1138</f>
        <v>0</v>
      </c>
      <c r="E1138" s="304">
        <f>'Net Gen'!I1138</f>
        <v>0</v>
      </c>
      <c r="F1138" s="304">
        <f>'Net Gen'!K1138</f>
        <v>0</v>
      </c>
      <c r="G1138" s="304">
        <f>'Net Gen'!N1138</f>
        <v>0</v>
      </c>
      <c r="H1138" s="304">
        <f>'Net Gen'!O1138</f>
        <v>770</v>
      </c>
      <c r="J1138" s="124">
        <f t="shared" si="69"/>
        <v>0.5</v>
      </c>
      <c r="K1138" s="112">
        <f t="shared" si="70"/>
        <v>0</v>
      </c>
      <c r="L1138" s="106">
        <f t="shared" si="71"/>
        <v>385</v>
      </c>
      <c r="M1138" s="127">
        <f t="shared" si="72"/>
        <v>0</v>
      </c>
    </row>
    <row r="1139" spans="1:13" x14ac:dyDescent="0.2">
      <c r="A1139" s="218" t="str">
        <f>'Net Gen'!B1139</f>
        <v>ML1KP-Mitchell 1 KP</v>
      </c>
      <c r="B1139" s="303">
        <f>'Net Gen'!C1139</f>
        <v>44669.333333333336</v>
      </c>
      <c r="C1139" s="304" t="str">
        <f>'Net Gen'!P1139</f>
        <v>OFFLINE</v>
      </c>
      <c r="D1139" s="304">
        <f>'Net Gen'!E1139</f>
        <v>0</v>
      </c>
      <c r="E1139" s="304">
        <f>'Net Gen'!I1139</f>
        <v>0</v>
      </c>
      <c r="F1139" s="304">
        <f>'Net Gen'!K1139</f>
        <v>0</v>
      </c>
      <c r="G1139" s="304">
        <f>'Net Gen'!N1139</f>
        <v>0</v>
      </c>
      <c r="H1139" s="304">
        <f>'Net Gen'!O1139</f>
        <v>770</v>
      </c>
      <c r="J1139" s="124">
        <f t="shared" si="69"/>
        <v>0.5</v>
      </c>
      <c r="K1139" s="112">
        <f t="shared" si="70"/>
        <v>0</v>
      </c>
      <c r="L1139" s="106">
        <f t="shared" si="71"/>
        <v>385</v>
      </c>
      <c r="M1139" s="127">
        <f t="shared" si="72"/>
        <v>0</v>
      </c>
    </row>
    <row r="1140" spans="1:13" x14ac:dyDescent="0.2">
      <c r="A1140" s="218" t="str">
        <f>'Net Gen'!B1140</f>
        <v>ML1KP-Mitchell 1 KP</v>
      </c>
      <c r="B1140" s="303">
        <f>'Net Gen'!C1140</f>
        <v>44669.375</v>
      </c>
      <c r="C1140" s="304" t="str">
        <f>'Net Gen'!P1140</f>
        <v>OFFLINE</v>
      </c>
      <c r="D1140" s="304">
        <f>'Net Gen'!E1140</f>
        <v>0</v>
      </c>
      <c r="E1140" s="304">
        <f>'Net Gen'!I1140</f>
        <v>0</v>
      </c>
      <c r="F1140" s="304">
        <f>'Net Gen'!K1140</f>
        <v>0</v>
      </c>
      <c r="G1140" s="304">
        <f>'Net Gen'!N1140</f>
        <v>0</v>
      </c>
      <c r="H1140" s="304">
        <f>'Net Gen'!O1140</f>
        <v>770</v>
      </c>
      <c r="J1140" s="124">
        <f t="shared" si="69"/>
        <v>0.5</v>
      </c>
      <c r="K1140" s="112">
        <f t="shared" si="70"/>
        <v>0</v>
      </c>
      <c r="L1140" s="106">
        <f t="shared" si="71"/>
        <v>385</v>
      </c>
      <c r="M1140" s="127">
        <f t="shared" si="72"/>
        <v>0</v>
      </c>
    </row>
    <row r="1141" spans="1:13" x14ac:dyDescent="0.2">
      <c r="A1141" s="218" t="str">
        <f>'Net Gen'!B1141</f>
        <v>ML1KP-Mitchell 1 KP</v>
      </c>
      <c r="B1141" s="303">
        <f>'Net Gen'!C1141</f>
        <v>44669.416666666664</v>
      </c>
      <c r="C1141" s="304" t="str">
        <f>'Net Gen'!P1141</f>
        <v>OFFLINE</v>
      </c>
      <c r="D1141" s="304">
        <f>'Net Gen'!E1141</f>
        <v>0</v>
      </c>
      <c r="E1141" s="304">
        <f>'Net Gen'!I1141</f>
        <v>0</v>
      </c>
      <c r="F1141" s="304">
        <f>'Net Gen'!K1141</f>
        <v>0</v>
      </c>
      <c r="G1141" s="304">
        <f>'Net Gen'!N1141</f>
        <v>0</v>
      </c>
      <c r="H1141" s="304">
        <f>'Net Gen'!O1141</f>
        <v>770</v>
      </c>
      <c r="J1141" s="124">
        <f t="shared" si="69"/>
        <v>0.5</v>
      </c>
      <c r="K1141" s="112">
        <f t="shared" si="70"/>
        <v>0</v>
      </c>
      <c r="L1141" s="106">
        <f t="shared" si="71"/>
        <v>385</v>
      </c>
      <c r="M1141" s="127">
        <f t="shared" si="72"/>
        <v>0</v>
      </c>
    </row>
    <row r="1142" spans="1:13" x14ac:dyDescent="0.2">
      <c r="A1142" s="218" t="str">
        <f>'Net Gen'!B1142</f>
        <v>ML1KP-Mitchell 1 KP</v>
      </c>
      <c r="B1142" s="303">
        <f>'Net Gen'!C1142</f>
        <v>44669.458333333336</v>
      </c>
      <c r="C1142" s="304" t="str">
        <f>'Net Gen'!P1142</f>
        <v>OFFLINE</v>
      </c>
      <c r="D1142" s="304">
        <f>'Net Gen'!E1142</f>
        <v>0</v>
      </c>
      <c r="E1142" s="304">
        <f>'Net Gen'!I1142</f>
        <v>0</v>
      </c>
      <c r="F1142" s="304">
        <f>'Net Gen'!K1142</f>
        <v>0</v>
      </c>
      <c r="G1142" s="304">
        <f>'Net Gen'!N1142</f>
        <v>0</v>
      </c>
      <c r="H1142" s="304">
        <f>'Net Gen'!O1142</f>
        <v>770</v>
      </c>
      <c r="J1142" s="124">
        <f t="shared" si="69"/>
        <v>0.5</v>
      </c>
      <c r="K1142" s="112">
        <f t="shared" si="70"/>
        <v>0</v>
      </c>
      <c r="L1142" s="106">
        <f t="shared" si="71"/>
        <v>385</v>
      </c>
      <c r="M1142" s="127">
        <f t="shared" si="72"/>
        <v>0</v>
      </c>
    </row>
    <row r="1143" spans="1:13" x14ac:dyDescent="0.2">
      <c r="A1143" s="218" t="str">
        <f>'Net Gen'!B1143</f>
        <v>ML1KP-Mitchell 1 KP</v>
      </c>
      <c r="B1143" s="303">
        <f>'Net Gen'!C1143</f>
        <v>44669.5</v>
      </c>
      <c r="C1143" s="304" t="str">
        <f>'Net Gen'!P1143</f>
        <v>OFFLINE</v>
      </c>
      <c r="D1143" s="304">
        <f>'Net Gen'!E1143</f>
        <v>0</v>
      </c>
      <c r="E1143" s="304">
        <f>'Net Gen'!I1143</f>
        <v>0</v>
      </c>
      <c r="F1143" s="304">
        <f>'Net Gen'!K1143</f>
        <v>0</v>
      </c>
      <c r="G1143" s="304">
        <f>'Net Gen'!N1143</f>
        <v>0</v>
      </c>
      <c r="H1143" s="304">
        <f>'Net Gen'!O1143</f>
        <v>770</v>
      </c>
      <c r="J1143" s="124">
        <f t="shared" si="69"/>
        <v>0.5</v>
      </c>
      <c r="K1143" s="112">
        <f t="shared" si="70"/>
        <v>0</v>
      </c>
      <c r="L1143" s="106">
        <f t="shared" si="71"/>
        <v>385</v>
      </c>
      <c r="M1143" s="127">
        <f t="shared" si="72"/>
        <v>0</v>
      </c>
    </row>
    <row r="1144" spans="1:13" x14ac:dyDescent="0.2">
      <c r="A1144" s="218" t="str">
        <f>'Net Gen'!B1144</f>
        <v>ML1KP-Mitchell 1 KP</v>
      </c>
      <c r="B1144" s="303">
        <f>'Net Gen'!C1144</f>
        <v>44669.541666666664</v>
      </c>
      <c r="C1144" s="304" t="str">
        <f>'Net Gen'!P1144</f>
        <v>OFFLINE</v>
      </c>
      <c r="D1144" s="304">
        <f>'Net Gen'!E1144</f>
        <v>0</v>
      </c>
      <c r="E1144" s="304">
        <f>'Net Gen'!I1144</f>
        <v>0</v>
      </c>
      <c r="F1144" s="304">
        <f>'Net Gen'!K1144</f>
        <v>0</v>
      </c>
      <c r="G1144" s="304">
        <f>'Net Gen'!N1144</f>
        <v>0</v>
      </c>
      <c r="H1144" s="304">
        <f>'Net Gen'!O1144</f>
        <v>770</v>
      </c>
      <c r="J1144" s="124">
        <f t="shared" si="69"/>
        <v>0.5</v>
      </c>
      <c r="K1144" s="112">
        <f t="shared" si="70"/>
        <v>0</v>
      </c>
      <c r="L1144" s="106">
        <f t="shared" si="71"/>
        <v>385</v>
      </c>
      <c r="M1144" s="127">
        <f t="shared" si="72"/>
        <v>0</v>
      </c>
    </row>
    <row r="1145" spans="1:13" x14ac:dyDescent="0.2">
      <c r="A1145" s="218" t="str">
        <f>'Net Gen'!B1145</f>
        <v>ML1KP-Mitchell 1 KP</v>
      </c>
      <c r="B1145" s="303">
        <f>'Net Gen'!C1145</f>
        <v>44669.583333333336</v>
      </c>
      <c r="C1145" s="304" t="str">
        <f>'Net Gen'!P1145</f>
        <v>OFFLINE</v>
      </c>
      <c r="D1145" s="304">
        <f>'Net Gen'!E1145</f>
        <v>0</v>
      </c>
      <c r="E1145" s="304">
        <f>'Net Gen'!I1145</f>
        <v>0</v>
      </c>
      <c r="F1145" s="304">
        <f>'Net Gen'!K1145</f>
        <v>0</v>
      </c>
      <c r="G1145" s="304">
        <f>'Net Gen'!N1145</f>
        <v>0</v>
      </c>
      <c r="H1145" s="304">
        <f>'Net Gen'!O1145</f>
        <v>770</v>
      </c>
      <c r="J1145" s="124">
        <f t="shared" si="69"/>
        <v>0.5</v>
      </c>
      <c r="K1145" s="112">
        <f t="shared" si="70"/>
        <v>0</v>
      </c>
      <c r="L1145" s="106">
        <f t="shared" si="71"/>
        <v>385</v>
      </c>
      <c r="M1145" s="127">
        <f t="shared" si="72"/>
        <v>0</v>
      </c>
    </row>
    <row r="1146" spans="1:13" x14ac:dyDescent="0.2">
      <c r="A1146" s="218" t="str">
        <f>'Net Gen'!B1146</f>
        <v>ML1KP-Mitchell 1 KP</v>
      </c>
      <c r="B1146" s="303">
        <f>'Net Gen'!C1146</f>
        <v>44669.625</v>
      </c>
      <c r="C1146" s="304" t="str">
        <f>'Net Gen'!P1146</f>
        <v>OFFLINE</v>
      </c>
      <c r="D1146" s="304">
        <f>'Net Gen'!E1146</f>
        <v>0</v>
      </c>
      <c r="E1146" s="304">
        <f>'Net Gen'!I1146</f>
        <v>0</v>
      </c>
      <c r="F1146" s="304">
        <f>'Net Gen'!K1146</f>
        <v>0</v>
      </c>
      <c r="G1146" s="304">
        <f>'Net Gen'!N1146</f>
        <v>0</v>
      </c>
      <c r="H1146" s="304">
        <f>'Net Gen'!O1146</f>
        <v>770</v>
      </c>
      <c r="J1146" s="124">
        <f t="shared" si="69"/>
        <v>0.5</v>
      </c>
      <c r="K1146" s="112">
        <f t="shared" si="70"/>
        <v>0</v>
      </c>
      <c r="L1146" s="106">
        <f t="shared" si="71"/>
        <v>385</v>
      </c>
      <c r="M1146" s="127">
        <f t="shared" si="72"/>
        <v>0</v>
      </c>
    </row>
    <row r="1147" spans="1:13" x14ac:dyDescent="0.2">
      <c r="A1147" s="218" t="str">
        <f>'Net Gen'!B1147</f>
        <v>ML1KP-Mitchell 1 KP</v>
      </c>
      <c r="B1147" s="303">
        <f>'Net Gen'!C1147</f>
        <v>44669.666666666664</v>
      </c>
      <c r="C1147" s="304" t="str">
        <f>'Net Gen'!P1147</f>
        <v>OFFLINE</v>
      </c>
      <c r="D1147" s="304">
        <f>'Net Gen'!E1147</f>
        <v>0</v>
      </c>
      <c r="E1147" s="304">
        <f>'Net Gen'!I1147</f>
        <v>0</v>
      </c>
      <c r="F1147" s="304">
        <f>'Net Gen'!K1147</f>
        <v>0</v>
      </c>
      <c r="G1147" s="304">
        <f>'Net Gen'!N1147</f>
        <v>0</v>
      </c>
      <c r="H1147" s="304">
        <f>'Net Gen'!O1147</f>
        <v>770</v>
      </c>
      <c r="J1147" s="124">
        <f t="shared" si="69"/>
        <v>0.5</v>
      </c>
      <c r="K1147" s="112">
        <f t="shared" si="70"/>
        <v>0</v>
      </c>
      <c r="L1147" s="106">
        <f t="shared" si="71"/>
        <v>385</v>
      </c>
      <c r="M1147" s="127">
        <f t="shared" si="72"/>
        <v>0</v>
      </c>
    </row>
    <row r="1148" spans="1:13" x14ac:dyDescent="0.2">
      <c r="A1148" s="218" t="str">
        <f>'Net Gen'!B1148</f>
        <v>ML1KP-Mitchell 1 KP</v>
      </c>
      <c r="B1148" s="303">
        <f>'Net Gen'!C1148</f>
        <v>44669.708333333336</v>
      </c>
      <c r="C1148" s="304" t="str">
        <f>'Net Gen'!P1148</f>
        <v>OFFLINE</v>
      </c>
      <c r="D1148" s="304">
        <f>'Net Gen'!E1148</f>
        <v>0</v>
      </c>
      <c r="E1148" s="304">
        <f>'Net Gen'!I1148</f>
        <v>0</v>
      </c>
      <c r="F1148" s="304">
        <f>'Net Gen'!K1148</f>
        <v>0</v>
      </c>
      <c r="G1148" s="304">
        <f>'Net Gen'!N1148</f>
        <v>0</v>
      </c>
      <c r="H1148" s="304">
        <f>'Net Gen'!O1148</f>
        <v>770</v>
      </c>
      <c r="J1148" s="124">
        <f t="shared" si="69"/>
        <v>0.5</v>
      </c>
      <c r="K1148" s="112">
        <f t="shared" si="70"/>
        <v>0</v>
      </c>
      <c r="L1148" s="106">
        <f t="shared" si="71"/>
        <v>385</v>
      </c>
      <c r="M1148" s="127">
        <f t="shared" si="72"/>
        <v>0</v>
      </c>
    </row>
    <row r="1149" spans="1:13" x14ac:dyDescent="0.2">
      <c r="A1149" s="218" t="str">
        <f>'Net Gen'!B1149</f>
        <v>ML1KP-Mitchell 1 KP</v>
      </c>
      <c r="B1149" s="303">
        <f>'Net Gen'!C1149</f>
        <v>44669.75</v>
      </c>
      <c r="C1149" s="304" t="str">
        <f>'Net Gen'!P1149</f>
        <v>OFFLINE</v>
      </c>
      <c r="D1149" s="304">
        <f>'Net Gen'!E1149</f>
        <v>0</v>
      </c>
      <c r="E1149" s="304">
        <f>'Net Gen'!I1149</f>
        <v>0</v>
      </c>
      <c r="F1149" s="304">
        <f>'Net Gen'!K1149</f>
        <v>0</v>
      </c>
      <c r="G1149" s="304">
        <f>'Net Gen'!N1149</f>
        <v>0</v>
      </c>
      <c r="H1149" s="304">
        <f>'Net Gen'!O1149</f>
        <v>770</v>
      </c>
      <c r="J1149" s="124">
        <f t="shared" si="69"/>
        <v>0.5</v>
      </c>
      <c r="K1149" s="112">
        <f t="shared" si="70"/>
        <v>0</v>
      </c>
      <c r="L1149" s="106">
        <f t="shared" si="71"/>
        <v>385</v>
      </c>
      <c r="M1149" s="127">
        <f t="shared" si="72"/>
        <v>0</v>
      </c>
    </row>
    <row r="1150" spans="1:13" x14ac:dyDescent="0.2">
      <c r="A1150" s="218" t="str">
        <f>'Net Gen'!B1150</f>
        <v>ML1KP-Mitchell 1 KP</v>
      </c>
      <c r="B1150" s="303">
        <f>'Net Gen'!C1150</f>
        <v>44669.791666666664</v>
      </c>
      <c r="C1150" s="304" t="str">
        <f>'Net Gen'!P1150</f>
        <v>OFFLINE</v>
      </c>
      <c r="D1150" s="304">
        <f>'Net Gen'!E1150</f>
        <v>0</v>
      </c>
      <c r="E1150" s="304">
        <f>'Net Gen'!I1150</f>
        <v>0</v>
      </c>
      <c r="F1150" s="304">
        <f>'Net Gen'!K1150</f>
        <v>0</v>
      </c>
      <c r="G1150" s="304">
        <f>'Net Gen'!N1150</f>
        <v>0</v>
      </c>
      <c r="H1150" s="304">
        <f>'Net Gen'!O1150</f>
        <v>770</v>
      </c>
      <c r="J1150" s="124">
        <f t="shared" si="69"/>
        <v>0.5</v>
      </c>
      <c r="K1150" s="112">
        <f t="shared" si="70"/>
        <v>0</v>
      </c>
      <c r="L1150" s="106">
        <f t="shared" si="71"/>
        <v>385</v>
      </c>
      <c r="M1150" s="127">
        <f t="shared" si="72"/>
        <v>0</v>
      </c>
    </row>
    <row r="1151" spans="1:13" x14ac:dyDescent="0.2">
      <c r="A1151" s="218" t="str">
        <f>'Net Gen'!B1151</f>
        <v>ML1KP-Mitchell 1 KP</v>
      </c>
      <c r="B1151" s="303">
        <f>'Net Gen'!C1151</f>
        <v>44669.833333333336</v>
      </c>
      <c r="C1151" s="304" t="str">
        <f>'Net Gen'!P1151</f>
        <v>OFFLINE</v>
      </c>
      <c r="D1151" s="304">
        <f>'Net Gen'!E1151</f>
        <v>0</v>
      </c>
      <c r="E1151" s="304">
        <f>'Net Gen'!I1151</f>
        <v>0</v>
      </c>
      <c r="F1151" s="304">
        <f>'Net Gen'!K1151</f>
        <v>0</v>
      </c>
      <c r="G1151" s="304">
        <f>'Net Gen'!N1151</f>
        <v>0</v>
      </c>
      <c r="H1151" s="304">
        <f>'Net Gen'!O1151</f>
        <v>770</v>
      </c>
      <c r="J1151" s="124">
        <f t="shared" si="69"/>
        <v>0.5</v>
      </c>
      <c r="K1151" s="112">
        <f t="shared" si="70"/>
        <v>0</v>
      </c>
      <c r="L1151" s="106">
        <f t="shared" si="71"/>
        <v>385</v>
      </c>
      <c r="M1151" s="127">
        <f t="shared" si="72"/>
        <v>0</v>
      </c>
    </row>
    <row r="1152" spans="1:13" x14ac:dyDescent="0.2">
      <c r="A1152" s="218" t="str">
        <f>'Net Gen'!B1152</f>
        <v>ML1KP-Mitchell 1 KP</v>
      </c>
      <c r="B1152" s="303">
        <f>'Net Gen'!C1152</f>
        <v>44669.875</v>
      </c>
      <c r="C1152" s="304" t="str">
        <f>'Net Gen'!P1152</f>
        <v>OFFLINE</v>
      </c>
      <c r="D1152" s="304">
        <f>'Net Gen'!E1152</f>
        <v>0</v>
      </c>
      <c r="E1152" s="304">
        <f>'Net Gen'!I1152</f>
        <v>0</v>
      </c>
      <c r="F1152" s="304">
        <f>'Net Gen'!K1152</f>
        <v>0</v>
      </c>
      <c r="G1152" s="304">
        <f>'Net Gen'!N1152</f>
        <v>0</v>
      </c>
      <c r="H1152" s="304">
        <f>'Net Gen'!O1152</f>
        <v>770</v>
      </c>
      <c r="J1152" s="124">
        <f t="shared" si="69"/>
        <v>0.5</v>
      </c>
      <c r="K1152" s="112">
        <f t="shared" si="70"/>
        <v>0</v>
      </c>
      <c r="L1152" s="106">
        <f t="shared" si="71"/>
        <v>385</v>
      </c>
      <c r="M1152" s="127">
        <f t="shared" si="72"/>
        <v>0</v>
      </c>
    </row>
    <row r="1153" spans="1:13" x14ac:dyDescent="0.2">
      <c r="A1153" s="218" t="str">
        <f>'Net Gen'!B1153</f>
        <v>ML1KP-Mitchell 1 KP</v>
      </c>
      <c r="B1153" s="303">
        <f>'Net Gen'!C1153</f>
        <v>44669.916666666664</v>
      </c>
      <c r="C1153" s="304" t="str">
        <f>'Net Gen'!P1153</f>
        <v>OFFLINE</v>
      </c>
      <c r="D1153" s="304">
        <f>'Net Gen'!E1153</f>
        <v>0</v>
      </c>
      <c r="E1153" s="304">
        <f>'Net Gen'!I1153</f>
        <v>0</v>
      </c>
      <c r="F1153" s="304">
        <f>'Net Gen'!K1153</f>
        <v>0</v>
      </c>
      <c r="G1153" s="304">
        <f>'Net Gen'!N1153</f>
        <v>0</v>
      </c>
      <c r="H1153" s="304">
        <f>'Net Gen'!O1153</f>
        <v>770</v>
      </c>
      <c r="J1153" s="124">
        <f t="shared" si="69"/>
        <v>0.5</v>
      </c>
      <c r="K1153" s="112">
        <f t="shared" si="70"/>
        <v>0</v>
      </c>
      <c r="L1153" s="106">
        <f t="shared" si="71"/>
        <v>385</v>
      </c>
      <c r="M1153" s="127">
        <f t="shared" si="72"/>
        <v>0</v>
      </c>
    </row>
    <row r="1154" spans="1:13" x14ac:dyDescent="0.2">
      <c r="A1154" s="218" t="str">
        <f>'Net Gen'!B1154</f>
        <v>ML1KP-Mitchell 1 KP</v>
      </c>
      <c r="B1154" s="303">
        <f>'Net Gen'!C1154</f>
        <v>44669.958333333336</v>
      </c>
      <c r="C1154" s="304" t="str">
        <f>'Net Gen'!P1154</f>
        <v>OFFLINE</v>
      </c>
      <c r="D1154" s="304">
        <f>'Net Gen'!E1154</f>
        <v>0</v>
      </c>
      <c r="E1154" s="304">
        <f>'Net Gen'!I1154</f>
        <v>0</v>
      </c>
      <c r="F1154" s="304">
        <f>'Net Gen'!K1154</f>
        <v>0</v>
      </c>
      <c r="G1154" s="304">
        <f>'Net Gen'!N1154</f>
        <v>0</v>
      </c>
      <c r="H1154" s="304">
        <f>'Net Gen'!O1154</f>
        <v>770</v>
      </c>
      <c r="J1154" s="124">
        <f t="shared" si="69"/>
        <v>0.5</v>
      </c>
      <c r="K1154" s="112">
        <f t="shared" si="70"/>
        <v>0</v>
      </c>
      <c r="L1154" s="106">
        <f t="shared" si="71"/>
        <v>385</v>
      </c>
      <c r="M1154" s="127">
        <f t="shared" si="72"/>
        <v>0</v>
      </c>
    </row>
    <row r="1155" spans="1:13" x14ac:dyDescent="0.2">
      <c r="A1155" s="218" t="str">
        <f>'Net Gen'!B1155</f>
        <v>ML1KP-Mitchell 1 KP</v>
      </c>
      <c r="B1155" s="303">
        <f>'Net Gen'!C1155</f>
        <v>44670</v>
      </c>
      <c r="C1155" s="304" t="str">
        <f>'Net Gen'!P1155</f>
        <v>OFFLINE</v>
      </c>
      <c r="D1155" s="304">
        <f>'Net Gen'!E1155</f>
        <v>0</v>
      </c>
      <c r="E1155" s="304">
        <f>'Net Gen'!I1155</f>
        <v>0</v>
      </c>
      <c r="F1155" s="304">
        <f>'Net Gen'!K1155</f>
        <v>0</v>
      </c>
      <c r="G1155" s="304">
        <f>'Net Gen'!N1155</f>
        <v>0</v>
      </c>
      <c r="H1155" s="304">
        <f>'Net Gen'!O1155</f>
        <v>770</v>
      </c>
      <c r="J1155" s="124">
        <f t="shared" si="69"/>
        <v>0.5</v>
      </c>
      <c r="K1155" s="112">
        <f t="shared" si="70"/>
        <v>0</v>
      </c>
      <c r="L1155" s="106">
        <f t="shared" si="71"/>
        <v>385</v>
      </c>
      <c r="M1155" s="127">
        <f t="shared" si="72"/>
        <v>0</v>
      </c>
    </row>
    <row r="1156" spans="1:13" x14ac:dyDescent="0.2">
      <c r="A1156" s="218" t="str">
        <f>'Net Gen'!B1156</f>
        <v>ML1KP-Mitchell 1 KP</v>
      </c>
      <c r="B1156" s="303">
        <f>'Net Gen'!C1156</f>
        <v>44670.041666666664</v>
      </c>
      <c r="C1156" s="304" t="str">
        <f>'Net Gen'!P1156</f>
        <v>OFFLINE</v>
      </c>
      <c r="D1156" s="304">
        <f>'Net Gen'!E1156</f>
        <v>0</v>
      </c>
      <c r="E1156" s="304">
        <f>'Net Gen'!I1156</f>
        <v>0</v>
      </c>
      <c r="F1156" s="304">
        <f>'Net Gen'!K1156</f>
        <v>0</v>
      </c>
      <c r="G1156" s="304">
        <f>'Net Gen'!N1156</f>
        <v>0</v>
      </c>
      <c r="H1156" s="304">
        <f>'Net Gen'!O1156</f>
        <v>770</v>
      </c>
      <c r="J1156" s="124">
        <f t="shared" si="69"/>
        <v>0.5</v>
      </c>
      <c r="K1156" s="112">
        <f t="shared" si="70"/>
        <v>0</v>
      </c>
      <c r="L1156" s="106">
        <f t="shared" si="71"/>
        <v>385</v>
      </c>
      <c r="M1156" s="127">
        <f t="shared" si="72"/>
        <v>0</v>
      </c>
    </row>
    <row r="1157" spans="1:13" x14ac:dyDescent="0.2">
      <c r="A1157" s="218" t="str">
        <f>'Net Gen'!B1157</f>
        <v>ML1KP-Mitchell 1 KP</v>
      </c>
      <c r="B1157" s="303">
        <f>'Net Gen'!C1157</f>
        <v>44670.083333333336</v>
      </c>
      <c r="C1157" s="304" t="str">
        <f>'Net Gen'!P1157</f>
        <v>OFFLINE</v>
      </c>
      <c r="D1157" s="304">
        <f>'Net Gen'!E1157</f>
        <v>0</v>
      </c>
      <c r="E1157" s="304">
        <f>'Net Gen'!I1157</f>
        <v>0</v>
      </c>
      <c r="F1157" s="304">
        <f>'Net Gen'!K1157</f>
        <v>0</v>
      </c>
      <c r="G1157" s="304">
        <f>'Net Gen'!N1157</f>
        <v>0</v>
      </c>
      <c r="H1157" s="304">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3">
        <f>'Net Gen'!C1158</f>
        <v>44670.125</v>
      </c>
      <c r="C1158" s="304" t="str">
        <f>'Net Gen'!P1158</f>
        <v>OFFLINE</v>
      </c>
      <c r="D1158" s="304">
        <f>'Net Gen'!E1158</f>
        <v>0</v>
      </c>
      <c r="E1158" s="304">
        <f>'Net Gen'!I1158</f>
        <v>0</v>
      </c>
      <c r="F1158" s="304">
        <f>'Net Gen'!K1158</f>
        <v>0</v>
      </c>
      <c r="G1158" s="304">
        <f>'Net Gen'!N1158</f>
        <v>0</v>
      </c>
      <c r="H1158" s="304">
        <f>'Net Gen'!O1158</f>
        <v>770</v>
      </c>
      <c r="J1158" s="124">
        <f t="shared" si="73"/>
        <v>0.5</v>
      </c>
      <c r="K1158" s="112">
        <f t="shared" si="74"/>
        <v>0</v>
      </c>
      <c r="L1158" s="106">
        <f t="shared" si="75"/>
        <v>385</v>
      </c>
      <c r="M1158" s="127">
        <f t="shared" si="76"/>
        <v>0</v>
      </c>
    </row>
    <row r="1159" spans="1:13" x14ac:dyDescent="0.2">
      <c r="A1159" s="218" t="str">
        <f>'Net Gen'!B1159</f>
        <v>ML1KP-Mitchell 1 KP</v>
      </c>
      <c r="B1159" s="303">
        <f>'Net Gen'!C1159</f>
        <v>44670.166666666664</v>
      </c>
      <c r="C1159" s="304" t="str">
        <f>'Net Gen'!P1159</f>
        <v>OFFLINE</v>
      </c>
      <c r="D1159" s="304">
        <f>'Net Gen'!E1159</f>
        <v>0</v>
      </c>
      <c r="E1159" s="304">
        <f>'Net Gen'!I1159</f>
        <v>0</v>
      </c>
      <c r="F1159" s="304">
        <f>'Net Gen'!K1159</f>
        <v>0</v>
      </c>
      <c r="G1159" s="304">
        <f>'Net Gen'!N1159</f>
        <v>0</v>
      </c>
      <c r="H1159" s="304">
        <f>'Net Gen'!O1159</f>
        <v>770</v>
      </c>
      <c r="J1159" s="124">
        <f t="shared" si="73"/>
        <v>0.5</v>
      </c>
      <c r="K1159" s="112">
        <f t="shared" si="74"/>
        <v>0</v>
      </c>
      <c r="L1159" s="106">
        <f t="shared" si="75"/>
        <v>385</v>
      </c>
      <c r="M1159" s="127">
        <f t="shared" si="76"/>
        <v>0</v>
      </c>
    </row>
    <row r="1160" spans="1:13" x14ac:dyDescent="0.2">
      <c r="A1160" s="218" t="str">
        <f>'Net Gen'!B1160</f>
        <v>ML1KP-Mitchell 1 KP</v>
      </c>
      <c r="B1160" s="303">
        <f>'Net Gen'!C1160</f>
        <v>44670.208333333336</v>
      </c>
      <c r="C1160" s="304" t="str">
        <f>'Net Gen'!P1160</f>
        <v>OFFLINE</v>
      </c>
      <c r="D1160" s="304">
        <f>'Net Gen'!E1160</f>
        <v>0</v>
      </c>
      <c r="E1160" s="304">
        <f>'Net Gen'!I1160</f>
        <v>0</v>
      </c>
      <c r="F1160" s="304">
        <f>'Net Gen'!K1160</f>
        <v>0</v>
      </c>
      <c r="G1160" s="304">
        <f>'Net Gen'!N1160</f>
        <v>0</v>
      </c>
      <c r="H1160" s="304">
        <f>'Net Gen'!O1160</f>
        <v>770</v>
      </c>
      <c r="J1160" s="124">
        <f t="shared" si="73"/>
        <v>0.5</v>
      </c>
      <c r="K1160" s="112">
        <f t="shared" si="74"/>
        <v>0</v>
      </c>
      <c r="L1160" s="106">
        <f t="shared" si="75"/>
        <v>385</v>
      </c>
      <c r="M1160" s="127">
        <f t="shared" si="76"/>
        <v>0</v>
      </c>
    </row>
    <row r="1161" spans="1:13" x14ac:dyDescent="0.2">
      <c r="A1161" s="218" t="str">
        <f>'Net Gen'!B1161</f>
        <v>ML1KP-Mitchell 1 KP</v>
      </c>
      <c r="B1161" s="303">
        <f>'Net Gen'!C1161</f>
        <v>44670.25</v>
      </c>
      <c r="C1161" s="304" t="str">
        <f>'Net Gen'!P1161</f>
        <v>OFFLINE</v>
      </c>
      <c r="D1161" s="304">
        <f>'Net Gen'!E1161</f>
        <v>0</v>
      </c>
      <c r="E1161" s="304">
        <f>'Net Gen'!I1161</f>
        <v>0</v>
      </c>
      <c r="F1161" s="304">
        <f>'Net Gen'!K1161</f>
        <v>0</v>
      </c>
      <c r="G1161" s="304">
        <f>'Net Gen'!N1161</f>
        <v>0</v>
      </c>
      <c r="H1161" s="304">
        <f>'Net Gen'!O1161</f>
        <v>770</v>
      </c>
      <c r="J1161" s="124">
        <f t="shared" si="73"/>
        <v>0.5</v>
      </c>
      <c r="K1161" s="112">
        <f t="shared" si="74"/>
        <v>0</v>
      </c>
      <c r="L1161" s="106">
        <f t="shared" si="75"/>
        <v>385</v>
      </c>
      <c r="M1161" s="127">
        <f t="shared" si="76"/>
        <v>0</v>
      </c>
    </row>
    <row r="1162" spans="1:13" x14ac:dyDescent="0.2">
      <c r="A1162" s="218" t="str">
        <f>'Net Gen'!B1162</f>
        <v>ML1KP-Mitchell 1 KP</v>
      </c>
      <c r="B1162" s="303">
        <f>'Net Gen'!C1162</f>
        <v>44670.291666666664</v>
      </c>
      <c r="C1162" s="304" t="str">
        <f>'Net Gen'!P1162</f>
        <v>OFFLINE</v>
      </c>
      <c r="D1162" s="304">
        <f>'Net Gen'!E1162</f>
        <v>0</v>
      </c>
      <c r="E1162" s="304">
        <f>'Net Gen'!I1162</f>
        <v>0</v>
      </c>
      <c r="F1162" s="304">
        <f>'Net Gen'!K1162</f>
        <v>0</v>
      </c>
      <c r="G1162" s="304">
        <f>'Net Gen'!N1162</f>
        <v>0</v>
      </c>
      <c r="H1162" s="304">
        <f>'Net Gen'!O1162</f>
        <v>770</v>
      </c>
      <c r="J1162" s="124">
        <f t="shared" si="73"/>
        <v>0.5</v>
      </c>
      <c r="K1162" s="112">
        <f t="shared" si="74"/>
        <v>0</v>
      </c>
      <c r="L1162" s="106">
        <f t="shared" si="75"/>
        <v>385</v>
      </c>
      <c r="M1162" s="127">
        <f t="shared" si="76"/>
        <v>0</v>
      </c>
    </row>
    <row r="1163" spans="1:13" x14ac:dyDescent="0.2">
      <c r="A1163" s="218" t="str">
        <f>'Net Gen'!B1163</f>
        <v>ML1KP-Mitchell 1 KP</v>
      </c>
      <c r="B1163" s="303">
        <f>'Net Gen'!C1163</f>
        <v>44670.333333333336</v>
      </c>
      <c r="C1163" s="304" t="str">
        <f>'Net Gen'!P1163</f>
        <v>OFFLINE</v>
      </c>
      <c r="D1163" s="304">
        <f>'Net Gen'!E1163</f>
        <v>0</v>
      </c>
      <c r="E1163" s="304">
        <f>'Net Gen'!I1163</f>
        <v>0</v>
      </c>
      <c r="F1163" s="304">
        <f>'Net Gen'!K1163</f>
        <v>0</v>
      </c>
      <c r="G1163" s="304">
        <f>'Net Gen'!N1163</f>
        <v>0</v>
      </c>
      <c r="H1163" s="304">
        <f>'Net Gen'!O1163</f>
        <v>770</v>
      </c>
      <c r="J1163" s="124">
        <f t="shared" si="73"/>
        <v>0.5</v>
      </c>
      <c r="K1163" s="112">
        <f t="shared" si="74"/>
        <v>0</v>
      </c>
      <c r="L1163" s="106">
        <f t="shared" si="75"/>
        <v>385</v>
      </c>
      <c r="M1163" s="127">
        <f t="shared" si="76"/>
        <v>0</v>
      </c>
    </row>
    <row r="1164" spans="1:13" x14ac:dyDescent="0.2">
      <c r="A1164" s="218" t="str">
        <f>'Net Gen'!B1164</f>
        <v>ML1KP-Mitchell 1 KP</v>
      </c>
      <c r="B1164" s="303">
        <f>'Net Gen'!C1164</f>
        <v>44670.375</v>
      </c>
      <c r="C1164" s="304" t="str">
        <f>'Net Gen'!P1164</f>
        <v>OFFLINE</v>
      </c>
      <c r="D1164" s="304">
        <f>'Net Gen'!E1164</f>
        <v>0</v>
      </c>
      <c r="E1164" s="304">
        <f>'Net Gen'!I1164</f>
        <v>0</v>
      </c>
      <c r="F1164" s="304">
        <f>'Net Gen'!K1164</f>
        <v>0</v>
      </c>
      <c r="G1164" s="304">
        <f>'Net Gen'!N1164</f>
        <v>0</v>
      </c>
      <c r="H1164" s="304">
        <f>'Net Gen'!O1164</f>
        <v>770</v>
      </c>
      <c r="J1164" s="124">
        <f t="shared" si="73"/>
        <v>0.5</v>
      </c>
      <c r="K1164" s="112">
        <f t="shared" si="74"/>
        <v>0</v>
      </c>
      <c r="L1164" s="106">
        <f t="shared" si="75"/>
        <v>385</v>
      </c>
      <c r="M1164" s="127">
        <f t="shared" si="76"/>
        <v>0</v>
      </c>
    </row>
    <row r="1165" spans="1:13" x14ac:dyDescent="0.2">
      <c r="A1165" s="218" t="str">
        <f>'Net Gen'!B1165</f>
        <v>ML1KP-Mitchell 1 KP</v>
      </c>
      <c r="B1165" s="303">
        <f>'Net Gen'!C1165</f>
        <v>44670.416666666664</v>
      </c>
      <c r="C1165" s="304" t="str">
        <f>'Net Gen'!P1165</f>
        <v>OFFLINE</v>
      </c>
      <c r="D1165" s="304">
        <f>'Net Gen'!E1165</f>
        <v>0</v>
      </c>
      <c r="E1165" s="304">
        <f>'Net Gen'!I1165</f>
        <v>0</v>
      </c>
      <c r="F1165" s="304">
        <f>'Net Gen'!K1165</f>
        <v>0</v>
      </c>
      <c r="G1165" s="304">
        <f>'Net Gen'!N1165</f>
        <v>0</v>
      </c>
      <c r="H1165" s="304">
        <f>'Net Gen'!O1165</f>
        <v>770</v>
      </c>
      <c r="J1165" s="124">
        <f t="shared" si="73"/>
        <v>0.5</v>
      </c>
      <c r="K1165" s="112">
        <f t="shared" si="74"/>
        <v>0</v>
      </c>
      <c r="L1165" s="106">
        <f t="shared" si="75"/>
        <v>385</v>
      </c>
      <c r="M1165" s="127">
        <f t="shared" si="76"/>
        <v>0</v>
      </c>
    </row>
    <row r="1166" spans="1:13" x14ac:dyDescent="0.2">
      <c r="A1166" s="218" t="str">
        <f>'Net Gen'!B1166</f>
        <v>ML1KP-Mitchell 1 KP</v>
      </c>
      <c r="B1166" s="303">
        <f>'Net Gen'!C1166</f>
        <v>44670.458333333336</v>
      </c>
      <c r="C1166" s="304" t="str">
        <f>'Net Gen'!P1166</f>
        <v>OFFLINE</v>
      </c>
      <c r="D1166" s="304">
        <f>'Net Gen'!E1166</f>
        <v>0</v>
      </c>
      <c r="E1166" s="304">
        <f>'Net Gen'!I1166</f>
        <v>0</v>
      </c>
      <c r="F1166" s="304">
        <f>'Net Gen'!K1166</f>
        <v>0</v>
      </c>
      <c r="G1166" s="304">
        <f>'Net Gen'!N1166</f>
        <v>0</v>
      </c>
      <c r="H1166" s="304">
        <f>'Net Gen'!O1166</f>
        <v>770</v>
      </c>
      <c r="J1166" s="124">
        <f t="shared" si="73"/>
        <v>0.5</v>
      </c>
      <c r="K1166" s="112">
        <f t="shared" si="74"/>
        <v>0</v>
      </c>
      <c r="L1166" s="106">
        <f t="shared" si="75"/>
        <v>385</v>
      </c>
      <c r="M1166" s="127">
        <f t="shared" si="76"/>
        <v>0</v>
      </c>
    </row>
    <row r="1167" spans="1:13" x14ac:dyDescent="0.2">
      <c r="A1167" s="218" t="str">
        <f>'Net Gen'!B1167</f>
        <v>ML1KP-Mitchell 1 KP</v>
      </c>
      <c r="B1167" s="303">
        <f>'Net Gen'!C1167</f>
        <v>44670.5</v>
      </c>
      <c r="C1167" s="304" t="str">
        <f>'Net Gen'!P1167</f>
        <v>OFFLINE</v>
      </c>
      <c r="D1167" s="304">
        <f>'Net Gen'!E1167</f>
        <v>0</v>
      </c>
      <c r="E1167" s="304">
        <f>'Net Gen'!I1167</f>
        <v>0</v>
      </c>
      <c r="F1167" s="304">
        <f>'Net Gen'!K1167</f>
        <v>0</v>
      </c>
      <c r="G1167" s="304">
        <f>'Net Gen'!N1167</f>
        <v>0</v>
      </c>
      <c r="H1167" s="304">
        <f>'Net Gen'!O1167</f>
        <v>770</v>
      </c>
      <c r="J1167" s="124">
        <f t="shared" si="73"/>
        <v>0.5</v>
      </c>
      <c r="K1167" s="112">
        <f t="shared" si="74"/>
        <v>0</v>
      </c>
      <c r="L1167" s="106">
        <f t="shared" si="75"/>
        <v>385</v>
      </c>
      <c r="M1167" s="127">
        <f t="shared" si="76"/>
        <v>0</v>
      </c>
    </row>
    <row r="1168" spans="1:13" x14ac:dyDescent="0.2">
      <c r="A1168" s="218" t="str">
        <f>'Net Gen'!B1168</f>
        <v>ML1KP-Mitchell 1 KP</v>
      </c>
      <c r="B1168" s="303">
        <f>'Net Gen'!C1168</f>
        <v>44670.541666666664</v>
      </c>
      <c r="C1168" s="304" t="str">
        <f>'Net Gen'!P1168</f>
        <v>OFFLINE</v>
      </c>
      <c r="D1168" s="304">
        <f>'Net Gen'!E1168</f>
        <v>0</v>
      </c>
      <c r="E1168" s="304">
        <f>'Net Gen'!I1168</f>
        <v>0</v>
      </c>
      <c r="F1168" s="304">
        <f>'Net Gen'!K1168</f>
        <v>0</v>
      </c>
      <c r="G1168" s="304">
        <f>'Net Gen'!N1168</f>
        <v>0</v>
      </c>
      <c r="H1168" s="304">
        <f>'Net Gen'!O1168</f>
        <v>770</v>
      </c>
      <c r="J1168" s="124">
        <f t="shared" si="73"/>
        <v>0.5</v>
      </c>
      <c r="K1168" s="112">
        <f t="shared" si="74"/>
        <v>0</v>
      </c>
      <c r="L1168" s="106">
        <f t="shared" si="75"/>
        <v>385</v>
      </c>
      <c r="M1168" s="127">
        <f t="shared" si="76"/>
        <v>0</v>
      </c>
    </row>
    <row r="1169" spans="1:13" x14ac:dyDescent="0.2">
      <c r="A1169" s="218" t="str">
        <f>'Net Gen'!B1169</f>
        <v>ML1KP-Mitchell 1 KP</v>
      </c>
      <c r="B1169" s="303">
        <f>'Net Gen'!C1169</f>
        <v>44670.583333333336</v>
      </c>
      <c r="C1169" s="304" t="str">
        <f>'Net Gen'!P1169</f>
        <v>OFFLINE</v>
      </c>
      <c r="D1169" s="304">
        <f>'Net Gen'!E1169</f>
        <v>0</v>
      </c>
      <c r="E1169" s="304">
        <f>'Net Gen'!I1169</f>
        <v>0</v>
      </c>
      <c r="F1169" s="304">
        <f>'Net Gen'!K1169</f>
        <v>0</v>
      </c>
      <c r="G1169" s="304">
        <f>'Net Gen'!N1169</f>
        <v>0</v>
      </c>
      <c r="H1169" s="304">
        <f>'Net Gen'!O1169</f>
        <v>770</v>
      </c>
      <c r="J1169" s="124">
        <f t="shared" si="73"/>
        <v>0.5</v>
      </c>
      <c r="K1169" s="112">
        <f t="shared" si="74"/>
        <v>0</v>
      </c>
      <c r="L1169" s="106">
        <f t="shared" si="75"/>
        <v>385</v>
      </c>
      <c r="M1169" s="127">
        <f t="shared" si="76"/>
        <v>0</v>
      </c>
    </row>
    <row r="1170" spans="1:13" x14ac:dyDescent="0.2">
      <c r="A1170" s="218" t="str">
        <f>'Net Gen'!B1170</f>
        <v>ML1KP-Mitchell 1 KP</v>
      </c>
      <c r="B1170" s="303">
        <f>'Net Gen'!C1170</f>
        <v>44670.625</v>
      </c>
      <c r="C1170" s="304" t="str">
        <f>'Net Gen'!P1170</f>
        <v>OFFLINE</v>
      </c>
      <c r="D1170" s="304">
        <f>'Net Gen'!E1170</f>
        <v>0</v>
      </c>
      <c r="E1170" s="304">
        <f>'Net Gen'!I1170</f>
        <v>0</v>
      </c>
      <c r="F1170" s="304">
        <f>'Net Gen'!K1170</f>
        <v>0</v>
      </c>
      <c r="G1170" s="304">
        <f>'Net Gen'!N1170</f>
        <v>0</v>
      </c>
      <c r="H1170" s="304">
        <f>'Net Gen'!O1170</f>
        <v>770</v>
      </c>
      <c r="J1170" s="124">
        <f t="shared" si="73"/>
        <v>0.5</v>
      </c>
      <c r="K1170" s="112">
        <f t="shared" si="74"/>
        <v>0</v>
      </c>
      <c r="L1170" s="106">
        <f t="shared" si="75"/>
        <v>385</v>
      </c>
      <c r="M1170" s="127">
        <f t="shared" si="76"/>
        <v>0</v>
      </c>
    </row>
    <row r="1171" spans="1:13" x14ac:dyDescent="0.2">
      <c r="A1171" s="218" t="str">
        <f>'Net Gen'!B1171</f>
        <v>ML1KP-Mitchell 1 KP</v>
      </c>
      <c r="B1171" s="303">
        <f>'Net Gen'!C1171</f>
        <v>44670.666666666664</v>
      </c>
      <c r="C1171" s="304" t="str">
        <f>'Net Gen'!P1171</f>
        <v>OFFLINE</v>
      </c>
      <c r="D1171" s="304">
        <f>'Net Gen'!E1171</f>
        <v>0</v>
      </c>
      <c r="E1171" s="304">
        <f>'Net Gen'!I1171</f>
        <v>0</v>
      </c>
      <c r="F1171" s="304">
        <f>'Net Gen'!K1171</f>
        <v>0</v>
      </c>
      <c r="G1171" s="304">
        <f>'Net Gen'!N1171</f>
        <v>0</v>
      </c>
      <c r="H1171" s="304">
        <f>'Net Gen'!O1171</f>
        <v>770</v>
      </c>
      <c r="J1171" s="124">
        <f t="shared" si="73"/>
        <v>0.5</v>
      </c>
      <c r="K1171" s="112">
        <f t="shared" si="74"/>
        <v>0</v>
      </c>
      <c r="L1171" s="106">
        <f t="shared" si="75"/>
        <v>385</v>
      </c>
      <c r="M1171" s="127">
        <f t="shared" si="76"/>
        <v>0</v>
      </c>
    </row>
    <row r="1172" spans="1:13" x14ac:dyDescent="0.2">
      <c r="A1172" s="218" t="str">
        <f>'Net Gen'!B1172</f>
        <v>ML1KP-Mitchell 1 KP</v>
      </c>
      <c r="B1172" s="303">
        <f>'Net Gen'!C1172</f>
        <v>44670.708333333336</v>
      </c>
      <c r="C1172" s="304" t="str">
        <f>'Net Gen'!P1172</f>
        <v>OFFLINE</v>
      </c>
      <c r="D1172" s="304">
        <f>'Net Gen'!E1172</f>
        <v>0</v>
      </c>
      <c r="E1172" s="304">
        <f>'Net Gen'!I1172</f>
        <v>0</v>
      </c>
      <c r="F1172" s="304">
        <f>'Net Gen'!K1172</f>
        <v>0</v>
      </c>
      <c r="G1172" s="304">
        <f>'Net Gen'!N1172</f>
        <v>0</v>
      </c>
      <c r="H1172" s="304">
        <f>'Net Gen'!O1172</f>
        <v>770</v>
      </c>
      <c r="J1172" s="124">
        <f t="shared" si="73"/>
        <v>0.5</v>
      </c>
      <c r="K1172" s="112">
        <f t="shared" si="74"/>
        <v>0</v>
      </c>
      <c r="L1172" s="106">
        <f t="shared" si="75"/>
        <v>385</v>
      </c>
      <c r="M1172" s="127">
        <f t="shared" si="76"/>
        <v>0</v>
      </c>
    </row>
    <row r="1173" spans="1:13" x14ac:dyDescent="0.2">
      <c r="A1173" s="218" t="str">
        <f>'Net Gen'!B1173</f>
        <v>ML1KP-Mitchell 1 KP</v>
      </c>
      <c r="B1173" s="303">
        <f>'Net Gen'!C1173</f>
        <v>44670.75</v>
      </c>
      <c r="C1173" s="304" t="str">
        <f>'Net Gen'!P1173</f>
        <v>OFFLINE</v>
      </c>
      <c r="D1173" s="304">
        <f>'Net Gen'!E1173</f>
        <v>0</v>
      </c>
      <c r="E1173" s="304">
        <f>'Net Gen'!I1173</f>
        <v>0</v>
      </c>
      <c r="F1173" s="304">
        <f>'Net Gen'!K1173</f>
        <v>0</v>
      </c>
      <c r="G1173" s="304">
        <f>'Net Gen'!N1173</f>
        <v>0</v>
      </c>
      <c r="H1173" s="304">
        <f>'Net Gen'!O1173</f>
        <v>770</v>
      </c>
      <c r="J1173" s="124">
        <f t="shared" si="73"/>
        <v>0.5</v>
      </c>
      <c r="K1173" s="112">
        <f t="shared" si="74"/>
        <v>0</v>
      </c>
      <c r="L1173" s="106">
        <f t="shared" si="75"/>
        <v>385</v>
      </c>
      <c r="M1173" s="127">
        <f t="shared" si="76"/>
        <v>0</v>
      </c>
    </row>
    <row r="1174" spans="1:13" x14ac:dyDescent="0.2">
      <c r="A1174" s="218" t="str">
        <f>'Net Gen'!B1174</f>
        <v>ML1KP-Mitchell 1 KP</v>
      </c>
      <c r="B1174" s="303">
        <f>'Net Gen'!C1174</f>
        <v>44670.791666666664</v>
      </c>
      <c r="C1174" s="304" t="str">
        <f>'Net Gen'!P1174</f>
        <v>OFFLINE</v>
      </c>
      <c r="D1174" s="304">
        <f>'Net Gen'!E1174</f>
        <v>0</v>
      </c>
      <c r="E1174" s="304">
        <f>'Net Gen'!I1174</f>
        <v>0</v>
      </c>
      <c r="F1174" s="304">
        <f>'Net Gen'!K1174</f>
        <v>0</v>
      </c>
      <c r="G1174" s="304">
        <f>'Net Gen'!N1174</f>
        <v>0</v>
      </c>
      <c r="H1174" s="304">
        <f>'Net Gen'!O1174</f>
        <v>770</v>
      </c>
      <c r="J1174" s="124">
        <f t="shared" si="73"/>
        <v>0.5</v>
      </c>
      <c r="K1174" s="112">
        <f t="shared" si="74"/>
        <v>0</v>
      </c>
      <c r="L1174" s="106">
        <f t="shared" si="75"/>
        <v>385</v>
      </c>
      <c r="M1174" s="127">
        <f t="shared" si="76"/>
        <v>0</v>
      </c>
    </row>
    <row r="1175" spans="1:13" x14ac:dyDescent="0.2">
      <c r="A1175" s="218" t="str">
        <f>'Net Gen'!B1175</f>
        <v>ML1KP-Mitchell 1 KP</v>
      </c>
      <c r="B1175" s="303">
        <f>'Net Gen'!C1175</f>
        <v>44670.833333333336</v>
      </c>
      <c r="C1175" s="304" t="str">
        <f>'Net Gen'!P1175</f>
        <v>OFFLINE</v>
      </c>
      <c r="D1175" s="304">
        <f>'Net Gen'!E1175</f>
        <v>0</v>
      </c>
      <c r="E1175" s="304">
        <f>'Net Gen'!I1175</f>
        <v>0</v>
      </c>
      <c r="F1175" s="304">
        <f>'Net Gen'!K1175</f>
        <v>0</v>
      </c>
      <c r="G1175" s="304">
        <f>'Net Gen'!N1175</f>
        <v>0</v>
      </c>
      <c r="H1175" s="304">
        <f>'Net Gen'!O1175</f>
        <v>770</v>
      </c>
      <c r="J1175" s="124">
        <f t="shared" si="73"/>
        <v>0.5</v>
      </c>
      <c r="K1175" s="112">
        <f t="shared" si="74"/>
        <v>0</v>
      </c>
      <c r="L1175" s="106">
        <f t="shared" si="75"/>
        <v>385</v>
      </c>
      <c r="M1175" s="127">
        <f t="shared" si="76"/>
        <v>0</v>
      </c>
    </row>
    <row r="1176" spans="1:13" x14ac:dyDescent="0.2">
      <c r="A1176" s="218" t="str">
        <f>'Net Gen'!B1176</f>
        <v>ML1KP-Mitchell 1 KP</v>
      </c>
      <c r="B1176" s="303">
        <f>'Net Gen'!C1176</f>
        <v>44670.875</v>
      </c>
      <c r="C1176" s="304" t="str">
        <f>'Net Gen'!P1176</f>
        <v>OFFLINE</v>
      </c>
      <c r="D1176" s="304">
        <f>'Net Gen'!E1176</f>
        <v>0</v>
      </c>
      <c r="E1176" s="304">
        <f>'Net Gen'!I1176</f>
        <v>0</v>
      </c>
      <c r="F1176" s="304">
        <f>'Net Gen'!K1176</f>
        <v>0</v>
      </c>
      <c r="G1176" s="304">
        <f>'Net Gen'!N1176</f>
        <v>0</v>
      </c>
      <c r="H1176" s="304">
        <f>'Net Gen'!O1176</f>
        <v>770</v>
      </c>
      <c r="J1176" s="124">
        <f t="shared" si="73"/>
        <v>0.5</v>
      </c>
      <c r="K1176" s="112">
        <f t="shared" si="74"/>
        <v>0</v>
      </c>
      <c r="L1176" s="106">
        <f t="shared" si="75"/>
        <v>385</v>
      </c>
      <c r="M1176" s="127">
        <f t="shared" si="76"/>
        <v>0</v>
      </c>
    </row>
    <row r="1177" spans="1:13" x14ac:dyDescent="0.2">
      <c r="A1177" s="218" t="str">
        <f>'Net Gen'!B1177</f>
        <v>ML1KP-Mitchell 1 KP</v>
      </c>
      <c r="B1177" s="303">
        <f>'Net Gen'!C1177</f>
        <v>44670.916666666664</v>
      </c>
      <c r="C1177" s="304" t="str">
        <f>'Net Gen'!P1177</f>
        <v>OFFLINE</v>
      </c>
      <c r="D1177" s="304">
        <f>'Net Gen'!E1177</f>
        <v>0</v>
      </c>
      <c r="E1177" s="304">
        <f>'Net Gen'!I1177</f>
        <v>0</v>
      </c>
      <c r="F1177" s="304">
        <f>'Net Gen'!K1177</f>
        <v>0</v>
      </c>
      <c r="G1177" s="304">
        <f>'Net Gen'!N1177</f>
        <v>0</v>
      </c>
      <c r="H1177" s="304">
        <f>'Net Gen'!O1177</f>
        <v>770</v>
      </c>
      <c r="J1177" s="124">
        <f t="shared" si="73"/>
        <v>0.5</v>
      </c>
      <c r="K1177" s="112">
        <f t="shared" si="74"/>
        <v>0</v>
      </c>
      <c r="L1177" s="106">
        <f t="shared" si="75"/>
        <v>385</v>
      </c>
      <c r="M1177" s="127">
        <f t="shared" si="76"/>
        <v>0</v>
      </c>
    </row>
    <row r="1178" spans="1:13" x14ac:dyDescent="0.2">
      <c r="A1178" s="218" t="str">
        <f>'Net Gen'!B1178</f>
        <v>ML1KP-Mitchell 1 KP</v>
      </c>
      <c r="B1178" s="303">
        <f>'Net Gen'!C1178</f>
        <v>44670.958333333336</v>
      </c>
      <c r="C1178" s="304" t="str">
        <f>'Net Gen'!P1178</f>
        <v>OFFLINE</v>
      </c>
      <c r="D1178" s="304">
        <f>'Net Gen'!E1178</f>
        <v>0</v>
      </c>
      <c r="E1178" s="304">
        <f>'Net Gen'!I1178</f>
        <v>0</v>
      </c>
      <c r="F1178" s="304">
        <f>'Net Gen'!K1178</f>
        <v>0</v>
      </c>
      <c r="G1178" s="304">
        <f>'Net Gen'!N1178</f>
        <v>0</v>
      </c>
      <c r="H1178" s="304">
        <f>'Net Gen'!O1178</f>
        <v>770</v>
      </c>
      <c r="J1178" s="124">
        <f t="shared" si="73"/>
        <v>0.5</v>
      </c>
      <c r="K1178" s="112">
        <f t="shared" si="74"/>
        <v>0</v>
      </c>
      <c r="L1178" s="106">
        <f t="shared" si="75"/>
        <v>385</v>
      </c>
      <c r="M1178" s="127">
        <f t="shared" si="76"/>
        <v>0</v>
      </c>
    </row>
    <row r="1179" spans="1:13" x14ac:dyDescent="0.2">
      <c r="A1179" s="218" t="str">
        <f>'Net Gen'!B1179</f>
        <v>ML1KP-Mitchell 1 KP</v>
      </c>
      <c r="B1179" s="303">
        <f>'Net Gen'!C1179</f>
        <v>44671</v>
      </c>
      <c r="C1179" s="304" t="str">
        <f>'Net Gen'!P1179</f>
        <v>OFFLINE</v>
      </c>
      <c r="D1179" s="304">
        <f>'Net Gen'!E1179</f>
        <v>0</v>
      </c>
      <c r="E1179" s="304">
        <f>'Net Gen'!I1179</f>
        <v>0</v>
      </c>
      <c r="F1179" s="304">
        <f>'Net Gen'!K1179</f>
        <v>0</v>
      </c>
      <c r="G1179" s="304">
        <f>'Net Gen'!N1179</f>
        <v>0</v>
      </c>
      <c r="H1179" s="304">
        <f>'Net Gen'!O1179</f>
        <v>770</v>
      </c>
      <c r="J1179" s="124">
        <f t="shared" si="73"/>
        <v>0.5</v>
      </c>
      <c r="K1179" s="112">
        <f t="shared" si="74"/>
        <v>0</v>
      </c>
      <c r="L1179" s="106">
        <f t="shared" si="75"/>
        <v>385</v>
      </c>
      <c r="M1179" s="127">
        <f t="shared" si="76"/>
        <v>0</v>
      </c>
    </row>
    <row r="1180" spans="1:13" x14ac:dyDescent="0.2">
      <c r="A1180" s="218" t="str">
        <f>'Net Gen'!B1180</f>
        <v>ML1KP-Mitchell 1 KP</v>
      </c>
      <c r="B1180" s="303">
        <f>'Net Gen'!C1180</f>
        <v>44671.041666666664</v>
      </c>
      <c r="C1180" s="304" t="str">
        <f>'Net Gen'!P1180</f>
        <v>OFFLINE</v>
      </c>
      <c r="D1180" s="304">
        <f>'Net Gen'!E1180</f>
        <v>0</v>
      </c>
      <c r="E1180" s="304">
        <f>'Net Gen'!I1180</f>
        <v>0</v>
      </c>
      <c r="F1180" s="304">
        <f>'Net Gen'!K1180</f>
        <v>0</v>
      </c>
      <c r="G1180" s="304">
        <f>'Net Gen'!N1180</f>
        <v>0</v>
      </c>
      <c r="H1180" s="304">
        <f>'Net Gen'!O1180</f>
        <v>770</v>
      </c>
      <c r="J1180" s="124">
        <f t="shared" si="73"/>
        <v>0.5</v>
      </c>
      <c r="K1180" s="112">
        <f t="shared" si="74"/>
        <v>0</v>
      </c>
      <c r="L1180" s="106">
        <f t="shared" si="75"/>
        <v>385</v>
      </c>
      <c r="M1180" s="127">
        <f t="shared" si="76"/>
        <v>0</v>
      </c>
    </row>
    <row r="1181" spans="1:13" x14ac:dyDescent="0.2">
      <c r="A1181" s="218" t="str">
        <f>'Net Gen'!B1181</f>
        <v>ML1KP-Mitchell 1 KP</v>
      </c>
      <c r="B1181" s="303">
        <f>'Net Gen'!C1181</f>
        <v>44671.083333333336</v>
      </c>
      <c r="C1181" s="304" t="str">
        <f>'Net Gen'!P1181</f>
        <v>OFFLINE</v>
      </c>
      <c r="D1181" s="304">
        <f>'Net Gen'!E1181</f>
        <v>0</v>
      </c>
      <c r="E1181" s="304">
        <f>'Net Gen'!I1181</f>
        <v>0</v>
      </c>
      <c r="F1181" s="304">
        <f>'Net Gen'!K1181</f>
        <v>0</v>
      </c>
      <c r="G1181" s="304">
        <f>'Net Gen'!N1181</f>
        <v>0</v>
      </c>
      <c r="H1181" s="304">
        <f>'Net Gen'!O1181</f>
        <v>770</v>
      </c>
      <c r="J1181" s="124">
        <f t="shared" si="73"/>
        <v>0.5</v>
      </c>
      <c r="K1181" s="112">
        <f t="shared" si="74"/>
        <v>0</v>
      </c>
      <c r="L1181" s="106">
        <f t="shared" si="75"/>
        <v>385</v>
      </c>
      <c r="M1181" s="127">
        <f t="shared" si="76"/>
        <v>0</v>
      </c>
    </row>
    <row r="1182" spans="1:13" x14ac:dyDescent="0.2">
      <c r="A1182" s="218" t="str">
        <f>'Net Gen'!B1182</f>
        <v>ML1KP-Mitchell 1 KP</v>
      </c>
      <c r="B1182" s="303">
        <f>'Net Gen'!C1182</f>
        <v>44671.125</v>
      </c>
      <c r="C1182" s="304" t="str">
        <f>'Net Gen'!P1182</f>
        <v>OFFLINE</v>
      </c>
      <c r="D1182" s="304">
        <f>'Net Gen'!E1182</f>
        <v>0</v>
      </c>
      <c r="E1182" s="304">
        <f>'Net Gen'!I1182</f>
        <v>0</v>
      </c>
      <c r="F1182" s="304">
        <f>'Net Gen'!K1182</f>
        <v>0</v>
      </c>
      <c r="G1182" s="304">
        <f>'Net Gen'!N1182</f>
        <v>0</v>
      </c>
      <c r="H1182" s="304">
        <f>'Net Gen'!O1182</f>
        <v>770</v>
      </c>
      <c r="J1182" s="124">
        <f t="shared" si="73"/>
        <v>0.5</v>
      </c>
      <c r="K1182" s="112">
        <f t="shared" si="74"/>
        <v>0</v>
      </c>
      <c r="L1182" s="106">
        <f t="shared" si="75"/>
        <v>385</v>
      </c>
      <c r="M1182" s="127">
        <f t="shared" si="76"/>
        <v>0</v>
      </c>
    </row>
    <row r="1183" spans="1:13" x14ac:dyDescent="0.2">
      <c r="A1183" s="218" t="str">
        <f>'Net Gen'!B1183</f>
        <v>ML1KP-Mitchell 1 KP</v>
      </c>
      <c r="B1183" s="303">
        <f>'Net Gen'!C1183</f>
        <v>44671.166666666664</v>
      </c>
      <c r="C1183" s="304" t="str">
        <f>'Net Gen'!P1183</f>
        <v>OFFLINE</v>
      </c>
      <c r="D1183" s="304">
        <f>'Net Gen'!E1183</f>
        <v>0</v>
      </c>
      <c r="E1183" s="304">
        <f>'Net Gen'!I1183</f>
        <v>0</v>
      </c>
      <c r="F1183" s="304">
        <f>'Net Gen'!K1183</f>
        <v>0</v>
      </c>
      <c r="G1183" s="304">
        <f>'Net Gen'!N1183</f>
        <v>0</v>
      </c>
      <c r="H1183" s="304">
        <f>'Net Gen'!O1183</f>
        <v>770</v>
      </c>
      <c r="J1183" s="124">
        <f t="shared" si="73"/>
        <v>0.5</v>
      </c>
      <c r="K1183" s="112">
        <f t="shared" si="74"/>
        <v>0</v>
      </c>
      <c r="L1183" s="106">
        <f t="shared" si="75"/>
        <v>385</v>
      </c>
      <c r="M1183" s="127">
        <f t="shared" si="76"/>
        <v>0</v>
      </c>
    </row>
    <row r="1184" spans="1:13" x14ac:dyDescent="0.2">
      <c r="A1184" s="218" t="str">
        <f>'Net Gen'!B1184</f>
        <v>ML1KP-Mitchell 1 KP</v>
      </c>
      <c r="B1184" s="303">
        <f>'Net Gen'!C1184</f>
        <v>44671.208333333336</v>
      </c>
      <c r="C1184" s="304" t="str">
        <f>'Net Gen'!P1184</f>
        <v>OFFLINE</v>
      </c>
      <c r="D1184" s="304">
        <f>'Net Gen'!E1184</f>
        <v>0</v>
      </c>
      <c r="E1184" s="304">
        <f>'Net Gen'!I1184</f>
        <v>0</v>
      </c>
      <c r="F1184" s="304">
        <f>'Net Gen'!K1184</f>
        <v>0</v>
      </c>
      <c r="G1184" s="304">
        <f>'Net Gen'!N1184</f>
        <v>0</v>
      </c>
      <c r="H1184" s="304">
        <f>'Net Gen'!O1184</f>
        <v>770</v>
      </c>
      <c r="J1184" s="124">
        <f t="shared" si="73"/>
        <v>0.5</v>
      </c>
      <c r="K1184" s="112">
        <f t="shared" si="74"/>
        <v>0</v>
      </c>
      <c r="L1184" s="106">
        <f t="shared" si="75"/>
        <v>385</v>
      </c>
      <c r="M1184" s="127">
        <f t="shared" si="76"/>
        <v>0</v>
      </c>
    </row>
    <row r="1185" spans="1:13" x14ac:dyDescent="0.2">
      <c r="A1185" s="218" t="str">
        <f>'Net Gen'!B1185</f>
        <v>ML1KP-Mitchell 1 KP</v>
      </c>
      <c r="B1185" s="303">
        <f>'Net Gen'!C1185</f>
        <v>44671.25</v>
      </c>
      <c r="C1185" s="304" t="str">
        <f>'Net Gen'!P1185</f>
        <v>OFFLINE</v>
      </c>
      <c r="D1185" s="304">
        <f>'Net Gen'!E1185</f>
        <v>0</v>
      </c>
      <c r="E1185" s="304">
        <f>'Net Gen'!I1185</f>
        <v>0</v>
      </c>
      <c r="F1185" s="304">
        <f>'Net Gen'!K1185</f>
        <v>0</v>
      </c>
      <c r="G1185" s="304">
        <f>'Net Gen'!N1185</f>
        <v>0</v>
      </c>
      <c r="H1185" s="304">
        <f>'Net Gen'!O1185</f>
        <v>770</v>
      </c>
      <c r="J1185" s="124">
        <f t="shared" si="73"/>
        <v>0.5</v>
      </c>
      <c r="K1185" s="112">
        <f t="shared" si="74"/>
        <v>0</v>
      </c>
      <c r="L1185" s="106">
        <f t="shared" si="75"/>
        <v>385</v>
      </c>
      <c r="M1185" s="127">
        <f t="shared" si="76"/>
        <v>0</v>
      </c>
    </row>
    <row r="1186" spans="1:13" x14ac:dyDescent="0.2">
      <c r="A1186" s="218" t="str">
        <f>'Net Gen'!B1186</f>
        <v>ML1KP-Mitchell 1 KP</v>
      </c>
      <c r="B1186" s="303">
        <f>'Net Gen'!C1186</f>
        <v>44671.291666666664</v>
      </c>
      <c r="C1186" s="304" t="str">
        <f>'Net Gen'!P1186</f>
        <v>OFFLINE</v>
      </c>
      <c r="D1186" s="304">
        <f>'Net Gen'!E1186</f>
        <v>0</v>
      </c>
      <c r="E1186" s="304">
        <f>'Net Gen'!I1186</f>
        <v>0</v>
      </c>
      <c r="F1186" s="304">
        <f>'Net Gen'!K1186</f>
        <v>0</v>
      </c>
      <c r="G1186" s="304">
        <f>'Net Gen'!N1186</f>
        <v>0</v>
      </c>
      <c r="H1186" s="304">
        <f>'Net Gen'!O1186</f>
        <v>770</v>
      </c>
      <c r="J1186" s="124">
        <f t="shared" si="73"/>
        <v>0.5</v>
      </c>
      <c r="K1186" s="112">
        <f t="shared" si="74"/>
        <v>0</v>
      </c>
      <c r="L1186" s="106">
        <f t="shared" si="75"/>
        <v>385</v>
      </c>
      <c r="M1186" s="127">
        <f t="shared" si="76"/>
        <v>0</v>
      </c>
    </row>
    <row r="1187" spans="1:13" x14ac:dyDescent="0.2">
      <c r="A1187" s="218" t="str">
        <f>'Net Gen'!B1187</f>
        <v>ML1KP-Mitchell 1 KP</v>
      </c>
      <c r="B1187" s="303">
        <f>'Net Gen'!C1187</f>
        <v>44671.333333333336</v>
      </c>
      <c r="C1187" s="304" t="str">
        <f>'Net Gen'!P1187</f>
        <v>OFFLINE</v>
      </c>
      <c r="D1187" s="304">
        <f>'Net Gen'!E1187</f>
        <v>0</v>
      </c>
      <c r="E1187" s="304">
        <f>'Net Gen'!I1187</f>
        <v>0</v>
      </c>
      <c r="F1187" s="304">
        <f>'Net Gen'!K1187</f>
        <v>0</v>
      </c>
      <c r="G1187" s="304">
        <f>'Net Gen'!N1187</f>
        <v>0</v>
      </c>
      <c r="H1187" s="304">
        <f>'Net Gen'!O1187</f>
        <v>770</v>
      </c>
      <c r="J1187" s="124">
        <f t="shared" si="73"/>
        <v>0.5</v>
      </c>
      <c r="K1187" s="112">
        <f t="shared" si="74"/>
        <v>0</v>
      </c>
      <c r="L1187" s="106">
        <f t="shared" si="75"/>
        <v>385</v>
      </c>
      <c r="M1187" s="127">
        <f t="shared" si="76"/>
        <v>0</v>
      </c>
    </row>
    <row r="1188" spans="1:13" x14ac:dyDescent="0.2">
      <c r="A1188" s="218" t="str">
        <f>'Net Gen'!B1188</f>
        <v>ML1KP-Mitchell 1 KP</v>
      </c>
      <c r="B1188" s="303">
        <f>'Net Gen'!C1188</f>
        <v>44671.375</v>
      </c>
      <c r="C1188" s="304" t="str">
        <f>'Net Gen'!P1188</f>
        <v>OFFLINE</v>
      </c>
      <c r="D1188" s="304">
        <f>'Net Gen'!E1188</f>
        <v>0</v>
      </c>
      <c r="E1188" s="304">
        <f>'Net Gen'!I1188</f>
        <v>0</v>
      </c>
      <c r="F1188" s="304">
        <f>'Net Gen'!K1188</f>
        <v>0</v>
      </c>
      <c r="G1188" s="304">
        <f>'Net Gen'!N1188</f>
        <v>0</v>
      </c>
      <c r="H1188" s="304">
        <f>'Net Gen'!O1188</f>
        <v>770</v>
      </c>
      <c r="J1188" s="124">
        <f t="shared" si="73"/>
        <v>0.5</v>
      </c>
      <c r="K1188" s="112">
        <f t="shared" si="74"/>
        <v>0</v>
      </c>
      <c r="L1188" s="106">
        <f t="shared" si="75"/>
        <v>385</v>
      </c>
      <c r="M1188" s="127">
        <f t="shared" si="76"/>
        <v>0</v>
      </c>
    </row>
    <row r="1189" spans="1:13" x14ac:dyDescent="0.2">
      <c r="A1189" s="218" t="str">
        <f>'Net Gen'!B1189</f>
        <v>ML1KP-Mitchell 1 KP</v>
      </c>
      <c r="B1189" s="303">
        <f>'Net Gen'!C1189</f>
        <v>44671.416666666664</v>
      </c>
      <c r="C1189" s="304" t="str">
        <f>'Net Gen'!P1189</f>
        <v>OFFLINE</v>
      </c>
      <c r="D1189" s="304">
        <f>'Net Gen'!E1189</f>
        <v>0</v>
      </c>
      <c r="E1189" s="304">
        <f>'Net Gen'!I1189</f>
        <v>0</v>
      </c>
      <c r="F1189" s="304">
        <f>'Net Gen'!K1189</f>
        <v>0</v>
      </c>
      <c r="G1189" s="304">
        <f>'Net Gen'!N1189</f>
        <v>0</v>
      </c>
      <c r="H1189" s="304">
        <f>'Net Gen'!O1189</f>
        <v>770</v>
      </c>
      <c r="J1189" s="124">
        <f t="shared" si="73"/>
        <v>0.5</v>
      </c>
      <c r="K1189" s="112">
        <f t="shared" si="74"/>
        <v>0</v>
      </c>
      <c r="L1189" s="106">
        <f t="shared" si="75"/>
        <v>385</v>
      </c>
      <c r="M1189" s="127">
        <f t="shared" si="76"/>
        <v>0</v>
      </c>
    </row>
    <row r="1190" spans="1:13" x14ac:dyDescent="0.2">
      <c r="A1190" s="218" t="str">
        <f>'Net Gen'!B1190</f>
        <v>ML1KP-Mitchell 1 KP</v>
      </c>
      <c r="B1190" s="303">
        <f>'Net Gen'!C1190</f>
        <v>44671.458333333336</v>
      </c>
      <c r="C1190" s="304" t="str">
        <f>'Net Gen'!P1190</f>
        <v>OFFLINE</v>
      </c>
      <c r="D1190" s="304">
        <f>'Net Gen'!E1190</f>
        <v>0</v>
      </c>
      <c r="E1190" s="304">
        <f>'Net Gen'!I1190</f>
        <v>0</v>
      </c>
      <c r="F1190" s="304">
        <f>'Net Gen'!K1190</f>
        <v>0</v>
      </c>
      <c r="G1190" s="304">
        <f>'Net Gen'!N1190</f>
        <v>0</v>
      </c>
      <c r="H1190" s="304">
        <f>'Net Gen'!O1190</f>
        <v>770</v>
      </c>
      <c r="J1190" s="124">
        <f t="shared" si="73"/>
        <v>0.5</v>
      </c>
      <c r="K1190" s="112">
        <f t="shared" si="74"/>
        <v>0</v>
      </c>
      <c r="L1190" s="106">
        <f t="shared" si="75"/>
        <v>385</v>
      </c>
      <c r="M1190" s="127">
        <f t="shared" si="76"/>
        <v>0</v>
      </c>
    </row>
    <row r="1191" spans="1:13" x14ac:dyDescent="0.2">
      <c r="A1191" s="218" t="str">
        <f>'Net Gen'!B1191</f>
        <v>ML1KP-Mitchell 1 KP</v>
      </c>
      <c r="B1191" s="303">
        <f>'Net Gen'!C1191</f>
        <v>44671.5</v>
      </c>
      <c r="C1191" s="304" t="str">
        <f>'Net Gen'!P1191</f>
        <v>OFFLINE</v>
      </c>
      <c r="D1191" s="304">
        <f>'Net Gen'!E1191</f>
        <v>0</v>
      </c>
      <c r="E1191" s="304">
        <f>'Net Gen'!I1191</f>
        <v>0</v>
      </c>
      <c r="F1191" s="304">
        <f>'Net Gen'!K1191</f>
        <v>0</v>
      </c>
      <c r="G1191" s="304">
        <f>'Net Gen'!N1191</f>
        <v>0</v>
      </c>
      <c r="H1191" s="304">
        <f>'Net Gen'!O1191</f>
        <v>770</v>
      </c>
      <c r="J1191" s="124">
        <f t="shared" si="73"/>
        <v>0.5</v>
      </c>
      <c r="K1191" s="112">
        <f t="shared" si="74"/>
        <v>0</v>
      </c>
      <c r="L1191" s="106">
        <f t="shared" si="75"/>
        <v>385</v>
      </c>
      <c r="M1191" s="127">
        <f t="shared" si="76"/>
        <v>0</v>
      </c>
    </row>
    <row r="1192" spans="1:13" x14ac:dyDescent="0.2">
      <c r="A1192" s="218" t="str">
        <f>'Net Gen'!B1192</f>
        <v>ML1KP-Mitchell 1 KP</v>
      </c>
      <c r="B1192" s="303">
        <f>'Net Gen'!C1192</f>
        <v>44671.541666666664</v>
      </c>
      <c r="C1192" s="304" t="str">
        <f>'Net Gen'!P1192</f>
        <v>OFFLINE</v>
      </c>
      <c r="D1192" s="304">
        <f>'Net Gen'!E1192</f>
        <v>0</v>
      </c>
      <c r="E1192" s="304">
        <f>'Net Gen'!I1192</f>
        <v>0</v>
      </c>
      <c r="F1192" s="304">
        <f>'Net Gen'!K1192</f>
        <v>0</v>
      </c>
      <c r="G1192" s="304">
        <f>'Net Gen'!N1192</f>
        <v>0</v>
      </c>
      <c r="H1192" s="304">
        <f>'Net Gen'!O1192</f>
        <v>770</v>
      </c>
      <c r="J1192" s="124">
        <f t="shared" si="73"/>
        <v>0.5</v>
      </c>
      <c r="K1192" s="112">
        <f t="shared" si="74"/>
        <v>0</v>
      </c>
      <c r="L1192" s="106">
        <f t="shared" si="75"/>
        <v>385</v>
      </c>
      <c r="M1192" s="127">
        <f t="shared" si="76"/>
        <v>0</v>
      </c>
    </row>
    <row r="1193" spans="1:13" x14ac:dyDescent="0.2">
      <c r="A1193" s="218" t="str">
        <f>'Net Gen'!B1193</f>
        <v>ML1KP-Mitchell 1 KP</v>
      </c>
      <c r="B1193" s="303">
        <f>'Net Gen'!C1193</f>
        <v>44671.583333333336</v>
      </c>
      <c r="C1193" s="304" t="str">
        <f>'Net Gen'!P1193</f>
        <v>OFFLINE</v>
      </c>
      <c r="D1193" s="304">
        <f>'Net Gen'!E1193</f>
        <v>0</v>
      </c>
      <c r="E1193" s="304">
        <f>'Net Gen'!I1193</f>
        <v>0</v>
      </c>
      <c r="F1193" s="304">
        <f>'Net Gen'!K1193</f>
        <v>0</v>
      </c>
      <c r="G1193" s="304">
        <f>'Net Gen'!N1193</f>
        <v>0</v>
      </c>
      <c r="H1193" s="304">
        <f>'Net Gen'!O1193</f>
        <v>770</v>
      </c>
      <c r="J1193" s="124">
        <f t="shared" si="73"/>
        <v>0.5</v>
      </c>
      <c r="K1193" s="112">
        <f t="shared" si="74"/>
        <v>0</v>
      </c>
      <c r="L1193" s="106">
        <f t="shared" si="75"/>
        <v>385</v>
      </c>
      <c r="M1193" s="127">
        <f t="shared" si="76"/>
        <v>0</v>
      </c>
    </row>
    <row r="1194" spans="1:13" x14ac:dyDescent="0.2">
      <c r="A1194" s="218" t="str">
        <f>'Net Gen'!B1194</f>
        <v>ML1KP-Mitchell 1 KP</v>
      </c>
      <c r="B1194" s="303">
        <f>'Net Gen'!C1194</f>
        <v>44671.625</v>
      </c>
      <c r="C1194" s="304" t="str">
        <f>'Net Gen'!P1194</f>
        <v>OFFLINE</v>
      </c>
      <c r="D1194" s="304">
        <f>'Net Gen'!E1194</f>
        <v>0</v>
      </c>
      <c r="E1194" s="304">
        <f>'Net Gen'!I1194</f>
        <v>0</v>
      </c>
      <c r="F1194" s="304">
        <f>'Net Gen'!K1194</f>
        <v>0</v>
      </c>
      <c r="G1194" s="304">
        <f>'Net Gen'!N1194</f>
        <v>0</v>
      </c>
      <c r="H1194" s="304">
        <f>'Net Gen'!O1194</f>
        <v>770</v>
      </c>
      <c r="J1194" s="124">
        <f t="shared" si="73"/>
        <v>0.5</v>
      </c>
      <c r="K1194" s="112">
        <f t="shared" si="74"/>
        <v>0</v>
      </c>
      <c r="L1194" s="106">
        <f t="shared" si="75"/>
        <v>385</v>
      </c>
      <c r="M1194" s="127">
        <f t="shared" si="76"/>
        <v>0</v>
      </c>
    </row>
    <row r="1195" spans="1:13" x14ac:dyDescent="0.2">
      <c r="A1195" s="218" t="str">
        <f>'Net Gen'!B1195</f>
        <v>ML1KP-Mitchell 1 KP</v>
      </c>
      <c r="B1195" s="303">
        <f>'Net Gen'!C1195</f>
        <v>44671.666666666664</v>
      </c>
      <c r="C1195" s="304" t="str">
        <f>'Net Gen'!P1195</f>
        <v>OFFLINE</v>
      </c>
      <c r="D1195" s="304">
        <f>'Net Gen'!E1195</f>
        <v>0</v>
      </c>
      <c r="E1195" s="304">
        <f>'Net Gen'!I1195</f>
        <v>0</v>
      </c>
      <c r="F1195" s="304">
        <f>'Net Gen'!K1195</f>
        <v>0</v>
      </c>
      <c r="G1195" s="304">
        <f>'Net Gen'!N1195</f>
        <v>0</v>
      </c>
      <c r="H1195" s="304">
        <f>'Net Gen'!O1195</f>
        <v>770</v>
      </c>
      <c r="J1195" s="124">
        <f t="shared" si="73"/>
        <v>0.5</v>
      </c>
      <c r="K1195" s="112">
        <f t="shared" si="74"/>
        <v>0</v>
      </c>
      <c r="L1195" s="106">
        <f t="shared" si="75"/>
        <v>385</v>
      </c>
      <c r="M1195" s="127">
        <f t="shared" si="76"/>
        <v>0</v>
      </c>
    </row>
    <row r="1196" spans="1:13" x14ac:dyDescent="0.2">
      <c r="A1196" s="218" t="str">
        <f>'Net Gen'!B1196</f>
        <v>ML1KP-Mitchell 1 KP</v>
      </c>
      <c r="B1196" s="303">
        <f>'Net Gen'!C1196</f>
        <v>44671.708333333336</v>
      </c>
      <c r="C1196" s="304" t="str">
        <f>'Net Gen'!P1196</f>
        <v>OFFLINE</v>
      </c>
      <c r="D1196" s="304">
        <f>'Net Gen'!E1196</f>
        <v>0</v>
      </c>
      <c r="E1196" s="304">
        <f>'Net Gen'!I1196</f>
        <v>0</v>
      </c>
      <c r="F1196" s="304">
        <f>'Net Gen'!K1196</f>
        <v>0</v>
      </c>
      <c r="G1196" s="304">
        <f>'Net Gen'!N1196</f>
        <v>0</v>
      </c>
      <c r="H1196" s="304">
        <f>'Net Gen'!O1196</f>
        <v>770</v>
      </c>
      <c r="J1196" s="124">
        <f t="shared" si="73"/>
        <v>0.5</v>
      </c>
      <c r="K1196" s="112">
        <f t="shared" si="74"/>
        <v>0</v>
      </c>
      <c r="L1196" s="106">
        <f t="shared" si="75"/>
        <v>385</v>
      </c>
      <c r="M1196" s="127">
        <f t="shared" si="76"/>
        <v>0</v>
      </c>
    </row>
    <row r="1197" spans="1:13" x14ac:dyDescent="0.2">
      <c r="A1197" s="218" t="str">
        <f>'Net Gen'!B1197</f>
        <v>ML1KP-Mitchell 1 KP</v>
      </c>
      <c r="B1197" s="303">
        <f>'Net Gen'!C1197</f>
        <v>44671.75</v>
      </c>
      <c r="C1197" s="304" t="str">
        <f>'Net Gen'!P1197</f>
        <v>OFFLINE</v>
      </c>
      <c r="D1197" s="304">
        <f>'Net Gen'!E1197</f>
        <v>0</v>
      </c>
      <c r="E1197" s="304">
        <f>'Net Gen'!I1197</f>
        <v>0</v>
      </c>
      <c r="F1197" s="304">
        <f>'Net Gen'!K1197</f>
        <v>0</v>
      </c>
      <c r="G1197" s="304">
        <f>'Net Gen'!N1197</f>
        <v>0</v>
      </c>
      <c r="H1197" s="304">
        <f>'Net Gen'!O1197</f>
        <v>770</v>
      </c>
      <c r="J1197" s="124">
        <f t="shared" si="73"/>
        <v>0.5</v>
      </c>
      <c r="K1197" s="112">
        <f t="shared" si="74"/>
        <v>0</v>
      </c>
      <c r="L1197" s="106">
        <f t="shared" si="75"/>
        <v>385</v>
      </c>
      <c r="M1197" s="127">
        <f t="shared" si="76"/>
        <v>0</v>
      </c>
    </row>
    <row r="1198" spans="1:13" x14ac:dyDescent="0.2">
      <c r="A1198" s="218" t="str">
        <f>'Net Gen'!B1198</f>
        <v>ML1KP-Mitchell 1 KP</v>
      </c>
      <c r="B1198" s="303">
        <f>'Net Gen'!C1198</f>
        <v>44671.791666666664</v>
      </c>
      <c r="C1198" s="304" t="str">
        <f>'Net Gen'!P1198</f>
        <v>OFFLINE</v>
      </c>
      <c r="D1198" s="304">
        <f>'Net Gen'!E1198</f>
        <v>0</v>
      </c>
      <c r="E1198" s="304">
        <f>'Net Gen'!I1198</f>
        <v>0</v>
      </c>
      <c r="F1198" s="304">
        <f>'Net Gen'!K1198</f>
        <v>0</v>
      </c>
      <c r="G1198" s="304">
        <f>'Net Gen'!N1198</f>
        <v>0</v>
      </c>
      <c r="H1198" s="304">
        <f>'Net Gen'!O1198</f>
        <v>770</v>
      </c>
      <c r="J1198" s="124">
        <f t="shared" si="73"/>
        <v>0.5</v>
      </c>
      <c r="K1198" s="112">
        <f t="shared" si="74"/>
        <v>0</v>
      </c>
      <c r="L1198" s="106">
        <f t="shared" si="75"/>
        <v>385</v>
      </c>
      <c r="M1198" s="127">
        <f t="shared" si="76"/>
        <v>0</v>
      </c>
    </row>
    <row r="1199" spans="1:13" x14ac:dyDescent="0.2">
      <c r="A1199" s="218" t="str">
        <f>'Net Gen'!B1199</f>
        <v>ML1KP-Mitchell 1 KP</v>
      </c>
      <c r="B1199" s="303">
        <f>'Net Gen'!C1199</f>
        <v>44671.833333333336</v>
      </c>
      <c r="C1199" s="304" t="str">
        <f>'Net Gen'!P1199</f>
        <v>OFFLINE</v>
      </c>
      <c r="D1199" s="304">
        <f>'Net Gen'!E1199</f>
        <v>0</v>
      </c>
      <c r="E1199" s="304">
        <f>'Net Gen'!I1199</f>
        <v>0</v>
      </c>
      <c r="F1199" s="304">
        <f>'Net Gen'!K1199</f>
        <v>0</v>
      </c>
      <c r="G1199" s="304">
        <f>'Net Gen'!N1199</f>
        <v>0</v>
      </c>
      <c r="H1199" s="304">
        <f>'Net Gen'!O1199</f>
        <v>770</v>
      </c>
      <c r="J1199" s="124">
        <f t="shared" si="73"/>
        <v>0.5</v>
      </c>
      <c r="K1199" s="112">
        <f t="shared" si="74"/>
        <v>0</v>
      </c>
      <c r="L1199" s="106">
        <f t="shared" si="75"/>
        <v>385</v>
      </c>
      <c r="M1199" s="127">
        <f t="shared" si="76"/>
        <v>0</v>
      </c>
    </row>
    <row r="1200" spans="1:13" x14ac:dyDescent="0.2">
      <c r="A1200" s="218" t="str">
        <f>'Net Gen'!B1200</f>
        <v>ML1KP-Mitchell 1 KP</v>
      </c>
      <c r="B1200" s="303">
        <f>'Net Gen'!C1200</f>
        <v>44671.875</v>
      </c>
      <c r="C1200" s="304" t="str">
        <f>'Net Gen'!P1200</f>
        <v>OFFLINE</v>
      </c>
      <c r="D1200" s="304">
        <f>'Net Gen'!E1200</f>
        <v>0</v>
      </c>
      <c r="E1200" s="304">
        <f>'Net Gen'!I1200</f>
        <v>0</v>
      </c>
      <c r="F1200" s="304">
        <f>'Net Gen'!K1200</f>
        <v>0</v>
      </c>
      <c r="G1200" s="304">
        <f>'Net Gen'!N1200</f>
        <v>0</v>
      </c>
      <c r="H1200" s="304">
        <f>'Net Gen'!O1200</f>
        <v>770</v>
      </c>
      <c r="J1200" s="124">
        <f t="shared" si="73"/>
        <v>0.5</v>
      </c>
      <c r="K1200" s="112">
        <f t="shared" si="74"/>
        <v>0</v>
      </c>
      <c r="L1200" s="106">
        <f t="shared" si="75"/>
        <v>385</v>
      </c>
      <c r="M1200" s="127">
        <f t="shared" si="76"/>
        <v>0</v>
      </c>
    </row>
    <row r="1201" spans="1:13" x14ac:dyDescent="0.2">
      <c r="A1201" s="218" t="str">
        <f>'Net Gen'!B1201</f>
        <v>ML1KP-Mitchell 1 KP</v>
      </c>
      <c r="B1201" s="303">
        <f>'Net Gen'!C1201</f>
        <v>44671.916666666664</v>
      </c>
      <c r="C1201" s="304" t="str">
        <f>'Net Gen'!P1201</f>
        <v>OFFLINE</v>
      </c>
      <c r="D1201" s="304">
        <f>'Net Gen'!E1201</f>
        <v>0</v>
      </c>
      <c r="E1201" s="304">
        <f>'Net Gen'!I1201</f>
        <v>0</v>
      </c>
      <c r="F1201" s="304">
        <f>'Net Gen'!K1201</f>
        <v>0</v>
      </c>
      <c r="G1201" s="304">
        <f>'Net Gen'!N1201</f>
        <v>0</v>
      </c>
      <c r="H1201" s="304">
        <f>'Net Gen'!O1201</f>
        <v>770</v>
      </c>
      <c r="J1201" s="124">
        <f t="shared" si="73"/>
        <v>0.5</v>
      </c>
      <c r="K1201" s="112">
        <f t="shared" si="74"/>
        <v>0</v>
      </c>
      <c r="L1201" s="106">
        <f t="shared" si="75"/>
        <v>385</v>
      </c>
      <c r="M1201" s="127">
        <f t="shared" si="76"/>
        <v>0</v>
      </c>
    </row>
    <row r="1202" spans="1:13" x14ac:dyDescent="0.2">
      <c r="A1202" s="218" t="str">
        <f>'Net Gen'!B1202</f>
        <v>ML1KP-Mitchell 1 KP</v>
      </c>
      <c r="B1202" s="303">
        <f>'Net Gen'!C1202</f>
        <v>44671.958333333336</v>
      </c>
      <c r="C1202" s="304" t="str">
        <f>'Net Gen'!P1202</f>
        <v>OFFLINE</v>
      </c>
      <c r="D1202" s="304">
        <f>'Net Gen'!E1202</f>
        <v>0</v>
      </c>
      <c r="E1202" s="304">
        <f>'Net Gen'!I1202</f>
        <v>0</v>
      </c>
      <c r="F1202" s="304">
        <f>'Net Gen'!K1202</f>
        <v>0</v>
      </c>
      <c r="G1202" s="304">
        <f>'Net Gen'!N1202</f>
        <v>0</v>
      </c>
      <c r="H1202" s="304">
        <f>'Net Gen'!O1202</f>
        <v>770</v>
      </c>
      <c r="J1202" s="124">
        <f t="shared" si="73"/>
        <v>0.5</v>
      </c>
      <c r="K1202" s="112">
        <f t="shared" si="74"/>
        <v>0</v>
      </c>
      <c r="L1202" s="106">
        <f t="shared" si="75"/>
        <v>385</v>
      </c>
      <c r="M1202" s="127">
        <f t="shared" si="76"/>
        <v>0</v>
      </c>
    </row>
    <row r="1203" spans="1:13" x14ac:dyDescent="0.2">
      <c r="A1203" s="218" t="str">
        <f>'Net Gen'!B1203</f>
        <v>ML1KP-Mitchell 1 KP</v>
      </c>
      <c r="B1203" s="303">
        <f>'Net Gen'!C1203</f>
        <v>44672</v>
      </c>
      <c r="C1203" s="304" t="str">
        <f>'Net Gen'!P1203</f>
        <v>OFFLINE</v>
      </c>
      <c r="D1203" s="304">
        <f>'Net Gen'!E1203</f>
        <v>0</v>
      </c>
      <c r="E1203" s="304">
        <f>'Net Gen'!I1203</f>
        <v>0</v>
      </c>
      <c r="F1203" s="304">
        <f>'Net Gen'!K1203</f>
        <v>0</v>
      </c>
      <c r="G1203" s="304">
        <f>'Net Gen'!N1203</f>
        <v>0</v>
      </c>
      <c r="H1203" s="304">
        <f>'Net Gen'!O1203</f>
        <v>770</v>
      </c>
      <c r="J1203" s="124">
        <f t="shared" si="73"/>
        <v>0.5</v>
      </c>
      <c r="K1203" s="112">
        <f t="shared" si="74"/>
        <v>0</v>
      </c>
      <c r="L1203" s="106">
        <f t="shared" si="75"/>
        <v>385</v>
      </c>
      <c r="M1203" s="127">
        <f t="shared" si="76"/>
        <v>0</v>
      </c>
    </row>
    <row r="1204" spans="1:13" x14ac:dyDescent="0.2">
      <c r="A1204" s="218" t="str">
        <f>'Net Gen'!B1204</f>
        <v>ML1KP-Mitchell 1 KP</v>
      </c>
      <c r="B1204" s="303">
        <f>'Net Gen'!C1204</f>
        <v>44672.041666666664</v>
      </c>
      <c r="C1204" s="304" t="str">
        <f>'Net Gen'!P1204</f>
        <v>OFFLINE</v>
      </c>
      <c r="D1204" s="304">
        <f>'Net Gen'!E1204</f>
        <v>0</v>
      </c>
      <c r="E1204" s="304">
        <f>'Net Gen'!I1204</f>
        <v>0</v>
      </c>
      <c r="F1204" s="304">
        <f>'Net Gen'!K1204</f>
        <v>0</v>
      </c>
      <c r="G1204" s="304">
        <f>'Net Gen'!N1204</f>
        <v>0</v>
      </c>
      <c r="H1204" s="304">
        <f>'Net Gen'!O1204</f>
        <v>770</v>
      </c>
      <c r="J1204" s="124">
        <f t="shared" si="73"/>
        <v>0.5</v>
      </c>
      <c r="K1204" s="112">
        <f t="shared" si="74"/>
        <v>0</v>
      </c>
      <c r="L1204" s="106">
        <f t="shared" si="75"/>
        <v>385</v>
      </c>
      <c r="M1204" s="127">
        <f t="shared" si="76"/>
        <v>0</v>
      </c>
    </row>
    <row r="1205" spans="1:13" x14ac:dyDescent="0.2">
      <c r="A1205" s="218" t="str">
        <f>'Net Gen'!B1205</f>
        <v>ML1KP-Mitchell 1 KP</v>
      </c>
      <c r="B1205" s="303">
        <f>'Net Gen'!C1205</f>
        <v>44672.083333333336</v>
      </c>
      <c r="C1205" s="304" t="str">
        <f>'Net Gen'!P1205</f>
        <v>OFFLINE</v>
      </c>
      <c r="D1205" s="304">
        <f>'Net Gen'!E1205</f>
        <v>0</v>
      </c>
      <c r="E1205" s="304">
        <f>'Net Gen'!I1205</f>
        <v>0</v>
      </c>
      <c r="F1205" s="304">
        <f>'Net Gen'!K1205</f>
        <v>0</v>
      </c>
      <c r="G1205" s="304">
        <f>'Net Gen'!N1205</f>
        <v>0</v>
      </c>
      <c r="H1205" s="304">
        <f>'Net Gen'!O1205</f>
        <v>770</v>
      </c>
      <c r="J1205" s="124">
        <f t="shared" si="73"/>
        <v>0.5</v>
      </c>
      <c r="K1205" s="112">
        <f t="shared" si="74"/>
        <v>0</v>
      </c>
      <c r="L1205" s="106">
        <f t="shared" si="75"/>
        <v>385</v>
      </c>
      <c r="M1205" s="127">
        <f t="shared" si="76"/>
        <v>0</v>
      </c>
    </row>
    <row r="1206" spans="1:13" x14ac:dyDescent="0.2">
      <c r="A1206" s="218" t="str">
        <f>'Net Gen'!B1206</f>
        <v>ML1KP-Mitchell 1 KP</v>
      </c>
      <c r="B1206" s="303">
        <f>'Net Gen'!C1206</f>
        <v>44672.125</v>
      </c>
      <c r="C1206" s="304" t="str">
        <f>'Net Gen'!P1206</f>
        <v>OFFLINE</v>
      </c>
      <c r="D1206" s="304">
        <f>'Net Gen'!E1206</f>
        <v>0</v>
      </c>
      <c r="E1206" s="304">
        <f>'Net Gen'!I1206</f>
        <v>0</v>
      </c>
      <c r="F1206" s="304">
        <f>'Net Gen'!K1206</f>
        <v>0</v>
      </c>
      <c r="G1206" s="304">
        <f>'Net Gen'!N1206</f>
        <v>0</v>
      </c>
      <c r="H1206" s="304">
        <f>'Net Gen'!O1206</f>
        <v>770</v>
      </c>
      <c r="J1206" s="124">
        <f t="shared" si="73"/>
        <v>0.5</v>
      </c>
      <c r="K1206" s="112">
        <f t="shared" si="74"/>
        <v>0</v>
      </c>
      <c r="L1206" s="106">
        <f t="shared" si="75"/>
        <v>385</v>
      </c>
      <c r="M1206" s="127">
        <f t="shared" si="76"/>
        <v>0</v>
      </c>
    </row>
    <row r="1207" spans="1:13" x14ac:dyDescent="0.2">
      <c r="A1207" s="218" t="str">
        <f>'Net Gen'!B1207</f>
        <v>ML1KP-Mitchell 1 KP</v>
      </c>
      <c r="B1207" s="303">
        <f>'Net Gen'!C1207</f>
        <v>44672.166666666664</v>
      </c>
      <c r="C1207" s="304" t="str">
        <f>'Net Gen'!P1207</f>
        <v>OFFLINE</v>
      </c>
      <c r="D1207" s="304">
        <f>'Net Gen'!E1207</f>
        <v>0</v>
      </c>
      <c r="E1207" s="304">
        <f>'Net Gen'!I1207</f>
        <v>0</v>
      </c>
      <c r="F1207" s="304">
        <f>'Net Gen'!K1207</f>
        <v>0</v>
      </c>
      <c r="G1207" s="304">
        <f>'Net Gen'!N1207</f>
        <v>0</v>
      </c>
      <c r="H1207" s="304">
        <f>'Net Gen'!O1207</f>
        <v>770</v>
      </c>
      <c r="J1207" s="124">
        <f t="shared" si="73"/>
        <v>0.5</v>
      </c>
      <c r="K1207" s="112">
        <f t="shared" si="74"/>
        <v>0</v>
      </c>
      <c r="L1207" s="106">
        <f t="shared" si="75"/>
        <v>385</v>
      </c>
      <c r="M1207" s="127">
        <f t="shared" si="76"/>
        <v>0</v>
      </c>
    </row>
    <row r="1208" spans="1:13" x14ac:dyDescent="0.2">
      <c r="A1208" s="218" t="str">
        <f>'Net Gen'!B1208</f>
        <v>ML1KP-Mitchell 1 KP</v>
      </c>
      <c r="B1208" s="303">
        <f>'Net Gen'!C1208</f>
        <v>44672.208333333336</v>
      </c>
      <c r="C1208" s="304" t="str">
        <f>'Net Gen'!P1208</f>
        <v>OFFLINE</v>
      </c>
      <c r="D1208" s="304">
        <f>'Net Gen'!E1208</f>
        <v>0</v>
      </c>
      <c r="E1208" s="304">
        <f>'Net Gen'!I1208</f>
        <v>0</v>
      </c>
      <c r="F1208" s="304">
        <f>'Net Gen'!K1208</f>
        <v>0</v>
      </c>
      <c r="G1208" s="304">
        <f>'Net Gen'!N1208</f>
        <v>0</v>
      </c>
      <c r="H1208" s="304">
        <f>'Net Gen'!O1208</f>
        <v>770</v>
      </c>
      <c r="J1208" s="124">
        <f t="shared" si="73"/>
        <v>0.5</v>
      </c>
      <c r="K1208" s="112">
        <f t="shared" si="74"/>
        <v>0</v>
      </c>
      <c r="L1208" s="106">
        <f t="shared" si="75"/>
        <v>385</v>
      </c>
      <c r="M1208" s="127">
        <f t="shared" si="76"/>
        <v>0</v>
      </c>
    </row>
    <row r="1209" spans="1:13" x14ac:dyDescent="0.2">
      <c r="A1209" s="218" t="str">
        <f>'Net Gen'!B1209</f>
        <v>ML1KP-Mitchell 1 KP</v>
      </c>
      <c r="B1209" s="303">
        <f>'Net Gen'!C1209</f>
        <v>44672.25</v>
      </c>
      <c r="C1209" s="304" t="str">
        <f>'Net Gen'!P1209</f>
        <v>OFFLINE</v>
      </c>
      <c r="D1209" s="304">
        <f>'Net Gen'!E1209</f>
        <v>0</v>
      </c>
      <c r="E1209" s="304">
        <f>'Net Gen'!I1209</f>
        <v>0</v>
      </c>
      <c r="F1209" s="304">
        <f>'Net Gen'!K1209</f>
        <v>0</v>
      </c>
      <c r="G1209" s="304">
        <f>'Net Gen'!N1209</f>
        <v>0</v>
      </c>
      <c r="H1209" s="304">
        <f>'Net Gen'!O1209</f>
        <v>770</v>
      </c>
      <c r="J1209" s="124">
        <f t="shared" si="73"/>
        <v>0.5</v>
      </c>
      <c r="K1209" s="112">
        <f t="shared" si="74"/>
        <v>0</v>
      </c>
      <c r="L1209" s="106">
        <f t="shared" si="75"/>
        <v>385</v>
      </c>
      <c r="M1209" s="127">
        <f t="shared" si="76"/>
        <v>0</v>
      </c>
    </row>
    <row r="1210" spans="1:13" x14ac:dyDescent="0.2">
      <c r="A1210" s="218" t="str">
        <f>'Net Gen'!B1210</f>
        <v>ML1KP-Mitchell 1 KP</v>
      </c>
      <c r="B1210" s="303">
        <f>'Net Gen'!C1210</f>
        <v>44672.291666666664</v>
      </c>
      <c r="C1210" s="304" t="str">
        <f>'Net Gen'!P1210</f>
        <v>OFFLINE</v>
      </c>
      <c r="D1210" s="304">
        <f>'Net Gen'!E1210</f>
        <v>0</v>
      </c>
      <c r="E1210" s="304">
        <f>'Net Gen'!I1210</f>
        <v>0</v>
      </c>
      <c r="F1210" s="304">
        <f>'Net Gen'!K1210</f>
        <v>0</v>
      </c>
      <c r="G1210" s="304">
        <f>'Net Gen'!N1210</f>
        <v>0</v>
      </c>
      <c r="H1210" s="304">
        <f>'Net Gen'!O1210</f>
        <v>770</v>
      </c>
      <c r="J1210" s="124">
        <f t="shared" si="73"/>
        <v>0.5</v>
      </c>
      <c r="K1210" s="112">
        <f t="shared" si="74"/>
        <v>0</v>
      </c>
      <c r="L1210" s="106">
        <f t="shared" si="75"/>
        <v>385</v>
      </c>
      <c r="M1210" s="127">
        <f t="shared" si="76"/>
        <v>0</v>
      </c>
    </row>
    <row r="1211" spans="1:13" x14ac:dyDescent="0.2">
      <c r="A1211" s="218" t="str">
        <f>'Net Gen'!B1211</f>
        <v>ML1KP-Mitchell 1 KP</v>
      </c>
      <c r="B1211" s="303">
        <f>'Net Gen'!C1211</f>
        <v>44672.333333333336</v>
      </c>
      <c r="C1211" s="304" t="str">
        <f>'Net Gen'!P1211</f>
        <v>OFFLINE</v>
      </c>
      <c r="D1211" s="304">
        <f>'Net Gen'!E1211</f>
        <v>0</v>
      </c>
      <c r="E1211" s="304">
        <f>'Net Gen'!I1211</f>
        <v>0</v>
      </c>
      <c r="F1211" s="304">
        <f>'Net Gen'!K1211</f>
        <v>0</v>
      </c>
      <c r="G1211" s="304">
        <f>'Net Gen'!N1211</f>
        <v>0</v>
      </c>
      <c r="H1211" s="304">
        <f>'Net Gen'!O1211</f>
        <v>770</v>
      </c>
      <c r="J1211" s="124">
        <f t="shared" si="73"/>
        <v>0.5</v>
      </c>
      <c r="K1211" s="112">
        <f t="shared" si="74"/>
        <v>0</v>
      </c>
      <c r="L1211" s="106">
        <f t="shared" si="75"/>
        <v>385</v>
      </c>
      <c r="M1211" s="127">
        <f t="shared" si="76"/>
        <v>0</v>
      </c>
    </row>
    <row r="1212" spans="1:13" x14ac:dyDescent="0.2">
      <c r="A1212" s="218" t="str">
        <f>'Net Gen'!B1212</f>
        <v>ML1KP-Mitchell 1 KP</v>
      </c>
      <c r="B1212" s="303">
        <f>'Net Gen'!C1212</f>
        <v>44672.375</v>
      </c>
      <c r="C1212" s="304" t="str">
        <f>'Net Gen'!P1212</f>
        <v>OFFLINE</v>
      </c>
      <c r="D1212" s="304">
        <f>'Net Gen'!E1212</f>
        <v>0</v>
      </c>
      <c r="E1212" s="304">
        <f>'Net Gen'!I1212</f>
        <v>0</v>
      </c>
      <c r="F1212" s="304">
        <f>'Net Gen'!K1212</f>
        <v>0</v>
      </c>
      <c r="G1212" s="304">
        <f>'Net Gen'!N1212</f>
        <v>0</v>
      </c>
      <c r="H1212" s="304">
        <f>'Net Gen'!O1212</f>
        <v>770</v>
      </c>
      <c r="J1212" s="124">
        <f t="shared" si="73"/>
        <v>0.5</v>
      </c>
      <c r="K1212" s="112">
        <f t="shared" si="74"/>
        <v>0</v>
      </c>
      <c r="L1212" s="106">
        <f t="shared" si="75"/>
        <v>385</v>
      </c>
      <c r="M1212" s="127">
        <f t="shared" si="76"/>
        <v>0</v>
      </c>
    </row>
    <row r="1213" spans="1:13" x14ac:dyDescent="0.2">
      <c r="A1213" s="218" t="str">
        <f>'Net Gen'!B1213</f>
        <v>ML1KP-Mitchell 1 KP</v>
      </c>
      <c r="B1213" s="303">
        <f>'Net Gen'!C1213</f>
        <v>44672.416666666664</v>
      </c>
      <c r="C1213" s="304" t="str">
        <f>'Net Gen'!P1213</f>
        <v>OFFLINE</v>
      </c>
      <c r="D1213" s="304">
        <f>'Net Gen'!E1213</f>
        <v>0</v>
      </c>
      <c r="E1213" s="304">
        <f>'Net Gen'!I1213</f>
        <v>0</v>
      </c>
      <c r="F1213" s="304">
        <f>'Net Gen'!K1213</f>
        <v>0</v>
      </c>
      <c r="G1213" s="304">
        <f>'Net Gen'!N1213</f>
        <v>0</v>
      </c>
      <c r="H1213" s="304">
        <f>'Net Gen'!O1213</f>
        <v>770</v>
      </c>
      <c r="J1213" s="124">
        <f t="shared" si="73"/>
        <v>0.5</v>
      </c>
      <c r="K1213" s="112">
        <f t="shared" si="74"/>
        <v>0</v>
      </c>
      <c r="L1213" s="106">
        <f t="shared" si="75"/>
        <v>385</v>
      </c>
      <c r="M1213" s="127">
        <f t="shared" si="76"/>
        <v>0</v>
      </c>
    </row>
    <row r="1214" spans="1:13" x14ac:dyDescent="0.2">
      <c r="A1214" s="218" t="str">
        <f>'Net Gen'!B1214</f>
        <v>ML1KP-Mitchell 1 KP</v>
      </c>
      <c r="B1214" s="303">
        <f>'Net Gen'!C1214</f>
        <v>44672.458333333336</v>
      </c>
      <c r="C1214" s="304" t="str">
        <f>'Net Gen'!P1214</f>
        <v>OFFLINE</v>
      </c>
      <c r="D1214" s="304">
        <f>'Net Gen'!E1214</f>
        <v>0</v>
      </c>
      <c r="E1214" s="304">
        <f>'Net Gen'!I1214</f>
        <v>0</v>
      </c>
      <c r="F1214" s="304">
        <f>'Net Gen'!K1214</f>
        <v>0</v>
      </c>
      <c r="G1214" s="304">
        <f>'Net Gen'!N1214</f>
        <v>0</v>
      </c>
      <c r="H1214" s="304">
        <f>'Net Gen'!O1214</f>
        <v>770</v>
      </c>
      <c r="J1214" s="124">
        <f t="shared" si="73"/>
        <v>0.5</v>
      </c>
      <c r="K1214" s="112">
        <f t="shared" si="74"/>
        <v>0</v>
      </c>
      <c r="L1214" s="106">
        <f t="shared" si="75"/>
        <v>385</v>
      </c>
      <c r="M1214" s="127">
        <f t="shared" si="76"/>
        <v>0</v>
      </c>
    </row>
    <row r="1215" spans="1:13" x14ac:dyDescent="0.2">
      <c r="A1215" s="218" t="str">
        <f>'Net Gen'!B1215</f>
        <v>ML1KP-Mitchell 1 KP</v>
      </c>
      <c r="B1215" s="303">
        <f>'Net Gen'!C1215</f>
        <v>44672.5</v>
      </c>
      <c r="C1215" s="304" t="str">
        <f>'Net Gen'!P1215</f>
        <v>OFFLINE</v>
      </c>
      <c r="D1215" s="304">
        <f>'Net Gen'!E1215</f>
        <v>0</v>
      </c>
      <c r="E1215" s="304">
        <f>'Net Gen'!I1215</f>
        <v>0</v>
      </c>
      <c r="F1215" s="304">
        <f>'Net Gen'!K1215</f>
        <v>0</v>
      </c>
      <c r="G1215" s="304">
        <f>'Net Gen'!N1215</f>
        <v>0</v>
      </c>
      <c r="H1215" s="304">
        <f>'Net Gen'!O1215</f>
        <v>770</v>
      </c>
      <c r="J1215" s="124">
        <f t="shared" si="73"/>
        <v>0.5</v>
      </c>
      <c r="K1215" s="112">
        <f t="shared" si="74"/>
        <v>0</v>
      </c>
      <c r="L1215" s="106">
        <f t="shared" si="75"/>
        <v>385</v>
      </c>
      <c r="M1215" s="127">
        <f t="shared" si="76"/>
        <v>0</v>
      </c>
    </row>
    <row r="1216" spans="1:13" x14ac:dyDescent="0.2">
      <c r="A1216" s="218" t="str">
        <f>'Net Gen'!B1216</f>
        <v>ML1KP-Mitchell 1 KP</v>
      </c>
      <c r="B1216" s="303">
        <f>'Net Gen'!C1216</f>
        <v>44672.541666666664</v>
      </c>
      <c r="C1216" s="304" t="str">
        <f>'Net Gen'!P1216</f>
        <v>OFFLINE</v>
      </c>
      <c r="D1216" s="304">
        <f>'Net Gen'!E1216</f>
        <v>0</v>
      </c>
      <c r="E1216" s="304">
        <f>'Net Gen'!I1216</f>
        <v>0</v>
      </c>
      <c r="F1216" s="304">
        <f>'Net Gen'!K1216</f>
        <v>0</v>
      </c>
      <c r="G1216" s="304">
        <f>'Net Gen'!N1216</f>
        <v>0</v>
      </c>
      <c r="H1216" s="304">
        <f>'Net Gen'!O1216</f>
        <v>770</v>
      </c>
      <c r="J1216" s="124">
        <f t="shared" si="73"/>
        <v>0.5</v>
      </c>
      <c r="K1216" s="112">
        <f t="shared" si="74"/>
        <v>0</v>
      </c>
      <c r="L1216" s="106">
        <f t="shared" si="75"/>
        <v>385</v>
      </c>
      <c r="M1216" s="127">
        <f t="shared" si="76"/>
        <v>0</v>
      </c>
    </row>
    <row r="1217" spans="1:13" x14ac:dyDescent="0.2">
      <c r="A1217" s="218" t="str">
        <f>'Net Gen'!B1217</f>
        <v>ML1KP-Mitchell 1 KP</v>
      </c>
      <c r="B1217" s="303">
        <f>'Net Gen'!C1217</f>
        <v>44672.583333333336</v>
      </c>
      <c r="C1217" s="304" t="str">
        <f>'Net Gen'!P1217</f>
        <v>OFFLINE</v>
      </c>
      <c r="D1217" s="304">
        <f>'Net Gen'!E1217</f>
        <v>0</v>
      </c>
      <c r="E1217" s="304">
        <f>'Net Gen'!I1217</f>
        <v>0</v>
      </c>
      <c r="F1217" s="304">
        <f>'Net Gen'!K1217</f>
        <v>0</v>
      </c>
      <c r="G1217" s="304">
        <f>'Net Gen'!N1217</f>
        <v>0</v>
      </c>
      <c r="H1217" s="304">
        <f>'Net Gen'!O1217</f>
        <v>770</v>
      </c>
      <c r="J1217" s="124">
        <f t="shared" si="73"/>
        <v>0.5</v>
      </c>
      <c r="K1217" s="112">
        <f t="shared" si="74"/>
        <v>0</v>
      </c>
      <c r="L1217" s="106">
        <f t="shared" si="75"/>
        <v>385</v>
      </c>
      <c r="M1217" s="127">
        <f t="shared" si="76"/>
        <v>0</v>
      </c>
    </row>
    <row r="1218" spans="1:13" x14ac:dyDescent="0.2">
      <c r="A1218" s="218" t="str">
        <f>'Net Gen'!B1218</f>
        <v>ML1KP-Mitchell 1 KP</v>
      </c>
      <c r="B1218" s="303">
        <f>'Net Gen'!C1218</f>
        <v>44672.625</v>
      </c>
      <c r="C1218" s="304" t="str">
        <f>'Net Gen'!P1218</f>
        <v>OFFLINE</v>
      </c>
      <c r="D1218" s="304">
        <f>'Net Gen'!E1218</f>
        <v>0</v>
      </c>
      <c r="E1218" s="304">
        <f>'Net Gen'!I1218</f>
        <v>0</v>
      </c>
      <c r="F1218" s="304">
        <f>'Net Gen'!K1218</f>
        <v>0</v>
      </c>
      <c r="G1218" s="304">
        <f>'Net Gen'!N1218</f>
        <v>0</v>
      </c>
      <c r="H1218" s="304">
        <f>'Net Gen'!O1218</f>
        <v>770</v>
      </c>
      <c r="J1218" s="124">
        <f t="shared" si="73"/>
        <v>0.5</v>
      </c>
      <c r="K1218" s="112">
        <f t="shared" si="74"/>
        <v>0</v>
      </c>
      <c r="L1218" s="106">
        <f t="shared" si="75"/>
        <v>385</v>
      </c>
      <c r="M1218" s="127">
        <f t="shared" si="76"/>
        <v>0</v>
      </c>
    </row>
    <row r="1219" spans="1:13" x14ac:dyDescent="0.2">
      <c r="A1219" s="218" t="str">
        <f>'Net Gen'!B1219</f>
        <v>ML1KP-Mitchell 1 KP</v>
      </c>
      <c r="B1219" s="303">
        <f>'Net Gen'!C1219</f>
        <v>44672.666666666664</v>
      </c>
      <c r="C1219" s="304" t="str">
        <f>'Net Gen'!P1219</f>
        <v>OFFLINE</v>
      </c>
      <c r="D1219" s="304">
        <f>'Net Gen'!E1219</f>
        <v>0</v>
      </c>
      <c r="E1219" s="304">
        <f>'Net Gen'!I1219</f>
        <v>0</v>
      </c>
      <c r="F1219" s="304">
        <f>'Net Gen'!K1219</f>
        <v>0</v>
      </c>
      <c r="G1219" s="304">
        <f>'Net Gen'!N1219</f>
        <v>0</v>
      </c>
      <c r="H1219" s="304">
        <f>'Net Gen'!O1219</f>
        <v>770</v>
      </c>
      <c r="J1219" s="124">
        <f t="shared" si="73"/>
        <v>0.5</v>
      </c>
      <c r="K1219" s="112">
        <f t="shared" si="74"/>
        <v>0</v>
      </c>
      <c r="L1219" s="106">
        <f t="shared" si="75"/>
        <v>385</v>
      </c>
      <c r="M1219" s="127">
        <f t="shared" si="76"/>
        <v>0</v>
      </c>
    </row>
    <row r="1220" spans="1:13" x14ac:dyDescent="0.2">
      <c r="A1220" s="218" t="str">
        <f>'Net Gen'!B1220</f>
        <v>ML1KP-Mitchell 1 KP</v>
      </c>
      <c r="B1220" s="303">
        <f>'Net Gen'!C1220</f>
        <v>44672.708333333336</v>
      </c>
      <c r="C1220" s="304" t="str">
        <f>'Net Gen'!P1220</f>
        <v>OFFLINE</v>
      </c>
      <c r="D1220" s="304">
        <f>'Net Gen'!E1220</f>
        <v>0</v>
      </c>
      <c r="E1220" s="304">
        <f>'Net Gen'!I1220</f>
        <v>0</v>
      </c>
      <c r="F1220" s="304">
        <f>'Net Gen'!K1220</f>
        <v>0</v>
      </c>
      <c r="G1220" s="304">
        <f>'Net Gen'!N1220</f>
        <v>0</v>
      </c>
      <c r="H1220" s="304">
        <f>'Net Gen'!O1220</f>
        <v>770</v>
      </c>
      <c r="J1220" s="124">
        <f t="shared" si="73"/>
        <v>0.5</v>
      </c>
      <c r="K1220" s="112">
        <f t="shared" si="74"/>
        <v>0</v>
      </c>
      <c r="L1220" s="106">
        <f t="shared" si="75"/>
        <v>385</v>
      </c>
      <c r="M1220" s="127">
        <f t="shared" si="76"/>
        <v>0</v>
      </c>
    </row>
    <row r="1221" spans="1:13" x14ac:dyDescent="0.2">
      <c r="A1221" s="218" t="str">
        <f>'Net Gen'!B1221</f>
        <v>ML1KP-Mitchell 1 KP</v>
      </c>
      <c r="B1221" s="303">
        <f>'Net Gen'!C1221</f>
        <v>44672.75</v>
      </c>
      <c r="C1221" s="304" t="str">
        <f>'Net Gen'!P1221</f>
        <v>OFFLINE</v>
      </c>
      <c r="D1221" s="304">
        <f>'Net Gen'!E1221</f>
        <v>0</v>
      </c>
      <c r="E1221" s="304">
        <f>'Net Gen'!I1221</f>
        <v>0</v>
      </c>
      <c r="F1221" s="304">
        <f>'Net Gen'!K1221</f>
        <v>0</v>
      </c>
      <c r="G1221" s="304">
        <f>'Net Gen'!N1221</f>
        <v>0</v>
      </c>
      <c r="H1221" s="304">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3">
        <f>'Net Gen'!C1222</f>
        <v>44672.791666666664</v>
      </c>
      <c r="C1222" s="304" t="str">
        <f>'Net Gen'!P1222</f>
        <v>OFFLINE</v>
      </c>
      <c r="D1222" s="304">
        <f>'Net Gen'!E1222</f>
        <v>0</v>
      </c>
      <c r="E1222" s="304">
        <f>'Net Gen'!I1222</f>
        <v>0</v>
      </c>
      <c r="F1222" s="304">
        <f>'Net Gen'!K1222</f>
        <v>0</v>
      </c>
      <c r="G1222" s="304">
        <f>'Net Gen'!N1222</f>
        <v>0</v>
      </c>
      <c r="H1222" s="304">
        <f>'Net Gen'!O1222</f>
        <v>770</v>
      </c>
      <c r="J1222" s="124">
        <f t="shared" si="77"/>
        <v>0.5</v>
      </c>
      <c r="K1222" s="112">
        <f t="shared" si="78"/>
        <v>0</v>
      </c>
      <c r="L1222" s="106">
        <f t="shared" si="79"/>
        <v>385</v>
      </c>
      <c r="M1222" s="127">
        <f t="shared" si="80"/>
        <v>0</v>
      </c>
    </row>
    <row r="1223" spans="1:13" x14ac:dyDescent="0.2">
      <c r="A1223" s="218" t="str">
        <f>'Net Gen'!B1223</f>
        <v>ML1KP-Mitchell 1 KP</v>
      </c>
      <c r="B1223" s="303">
        <f>'Net Gen'!C1223</f>
        <v>44672.833333333336</v>
      </c>
      <c r="C1223" s="304" t="str">
        <f>'Net Gen'!P1223</f>
        <v>OFFLINE</v>
      </c>
      <c r="D1223" s="304">
        <f>'Net Gen'!E1223</f>
        <v>0</v>
      </c>
      <c r="E1223" s="304">
        <f>'Net Gen'!I1223</f>
        <v>0</v>
      </c>
      <c r="F1223" s="304">
        <f>'Net Gen'!K1223</f>
        <v>0</v>
      </c>
      <c r="G1223" s="304">
        <f>'Net Gen'!N1223</f>
        <v>0</v>
      </c>
      <c r="H1223" s="304">
        <f>'Net Gen'!O1223</f>
        <v>770</v>
      </c>
      <c r="J1223" s="124">
        <f t="shared" si="77"/>
        <v>0.5</v>
      </c>
      <c r="K1223" s="112">
        <f t="shared" si="78"/>
        <v>0</v>
      </c>
      <c r="L1223" s="106">
        <f t="shared" si="79"/>
        <v>385</v>
      </c>
      <c r="M1223" s="127">
        <f t="shared" si="80"/>
        <v>0</v>
      </c>
    </row>
    <row r="1224" spans="1:13" x14ac:dyDescent="0.2">
      <c r="A1224" s="218" t="str">
        <f>'Net Gen'!B1224</f>
        <v>ML1KP-Mitchell 1 KP</v>
      </c>
      <c r="B1224" s="303">
        <f>'Net Gen'!C1224</f>
        <v>44672.875</v>
      </c>
      <c r="C1224" s="304" t="str">
        <f>'Net Gen'!P1224</f>
        <v>OFFLINE</v>
      </c>
      <c r="D1224" s="304">
        <f>'Net Gen'!E1224</f>
        <v>0</v>
      </c>
      <c r="E1224" s="304">
        <f>'Net Gen'!I1224</f>
        <v>0</v>
      </c>
      <c r="F1224" s="304">
        <f>'Net Gen'!K1224</f>
        <v>0</v>
      </c>
      <c r="G1224" s="304">
        <f>'Net Gen'!N1224</f>
        <v>0</v>
      </c>
      <c r="H1224" s="304">
        <f>'Net Gen'!O1224</f>
        <v>770</v>
      </c>
      <c r="J1224" s="124">
        <f t="shared" si="77"/>
        <v>0.5</v>
      </c>
      <c r="K1224" s="112">
        <f t="shared" si="78"/>
        <v>0</v>
      </c>
      <c r="L1224" s="106">
        <f t="shared" si="79"/>
        <v>385</v>
      </c>
      <c r="M1224" s="127">
        <f t="shared" si="80"/>
        <v>0</v>
      </c>
    </row>
    <row r="1225" spans="1:13" x14ac:dyDescent="0.2">
      <c r="A1225" s="218" t="str">
        <f>'Net Gen'!B1225</f>
        <v>ML1KP-Mitchell 1 KP</v>
      </c>
      <c r="B1225" s="303">
        <f>'Net Gen'!C1225</f>
        <v>44672.916666666664</v>
      </c>
      <c r="C1225" s="304" t="str">
        <f>'Net Gen'!P1225</f>
        <v>OFFLINE</v>
      </c>
      <c r="D1225" s="304">
        <f>'Net Gen'!E1225</f>
        <v>0</v>
      </c>
      <c r="E1225" s="304">
        <f>'Net Gen'!I1225</f>
        <v>0</v>
      </c>
      <c r="F1225" s="304">
        <f>'Net Gen'!K1225</f>
        <v>0</v>
      </c>
      <c r="G1225" s="304">
        <f>'Net Gen'!N1225</f>
        <v>0</v>
      </c>
      <c r="H1225" s="304">
        <f>'Net Gen'!O1225</f>
        <v>770</v>
      </c>
      <c r="J1225" s="124">
        <f t="shared" si="77"/>
        <v>0.5</v>
      </c>
      <c r="K1225" s="112">
        <f t="shared" si="78"/>
        <v>0</v>
      </c>
      <c r="L1225" s="106">
        <f t="shared" si="79"/>
        <v>385</v>
      </c>
      <c r="M1225" s="127">
        <f t="shared" si="80"/>
        <v>0</v>
      </c>
    </row>
    <row r="1226" spans="1:13" x14ac:dyDescent="0.2">
      <c r="A1226" s="218" t="str">
        <f>'Net Gen'!B1226</f>
        <v>ML1KP-Mitchell 1 KP</v>
      </c>
      <c r="B1226" s="303">
        <f>'Net Gen'!C1226</f>
        <v>44672.958333333336</v>
      </c>
      <c r="C1226" s="304" t="str">
        <f>'Net Gen'!P1226</f>
        <v>OFFLINE</v>
      </c>
      <c r="D1226" s="304">
        <f>'Net Gen'!E1226</f>
        <v>0</v>
      </c>
      <c r="E1226" s="304">
        <f>'Net Gen'!I1226</f>
        <v>0</v>
      </c>
      <c r="F1226" s="304">
        <f>'Net Gen'!K1226</f>
        <v>0</v>
      </c>
      <c r="G1226" s="304">
        <f>'Net Gen'!N1226</f>
        <v>0</v>
      </c>
      <c r="H1226" s="304">
        <f>'Net Gen'!O1226</f>
        <v>770</v>
      </c>
      <c r="J1226" s="124">
        <f t="shared" si="77"/>
        <v>0.5</v>
      </c>
      <c r="K1226" s="112">
        <f t="shared" si="78"/>
        <v>0</v>
      </c>
      <c r="L1226" s="106">
        <f t="shared" si="79"/>
        <v>385</v>
      </c>
      <c r="M1226" s="127">
        <f t="shared" si="80"/>
        <v>0</v>
      </c>
    </row>
    <row r="1227" spans="1:13" x14ac:dyDescent="0.2">
      <c r="A1227" s="218" t="str">
        <f>'Net Gen'!B1227</f>
        <v>ML1KP-Mitchell 1 KP</v>
      </c>
      <c r="B1227" s="303">
        <f>'Net Gen'!C1227</f>
        <v>44673</v>
      </c>
      <c r="C1227" s="304" t="str">
        <f>'Net Gen'!P1227</f>
        <v>OFFLINE</v>
      </c>
      <c r="D1227" s="304">
        <f>'Net Gen'!E1227</f>
        <v>0</v>
      </c>
      <c r="E1227" s="304">
        <f>'Net Gen'!I1227</f>
        <v>0</v>
      </c>
      <c r="F1227" s="304">
        <f>'Net Gen'!K1227</f>
        <v>0</v>
      </c>
      <c r="G1227" s="304">
        <f>'Net Gen'!N1227</f>
        <v>0</v>
      </c>
      <c r="H1227" s="304">
        <f>'Net Gen'!O1227</f>
        <v>770</v>
      </c>
      <c r="J1227" s="124">
        <f t="shared" si="77"/>
        <v>0.5</v>
      </c>
      <c r="K1227" s="112">
        <f t="shared" si="78"/>
        <v>0</v>
      </c>
      <c r="L1227" s="106">
        <f t="shared" si="79"/>
        <v>385</v>
      </c>
      <c r="M1227" s="127">
        <f t="shared" si="80"/>
        <v>0</v>
      </c>
    </row>
    <row r="1228" spans="1:13" x14ac:dyDescent="0.2">
      <c r="A1228" s="218" t="str">
        <f>'Net Gen'!B1228</f>
        <v>ML1KP-Mitchell 1 KP</v>
      </c>
      <c r="B1228" s="303">
        <f>'Net Gen'!C1228</f>
        <v>44673.041666666664</v>
      </c>
      <c r="C1228" s="304" t="str">
        <f>'Net Gen'!P1228</f>
        <v>OFFLINE</v>
      </c>
      <c r="D1228" s="304">
        <f>'Net Gen'!E1228</f>
        <v>0</v>
      </c>
      <c r="E1228" s="304">
        <f>'Net Gen'!I1228</f>
        <v>0</v>
      </c>
      <c r="F1228" s="304">
        <f>'Net Gen'!K1228</f>
        <v>0</v>
      </c>
      <c r="G1228" s="304">
        <f>'Net Gen'!N1228</f>
        <v>0</v>
      </c>
      <c r="H1228" s="304">
        <f>'Net Gen'!O1228</f>
        <v>770</v>
      </c>
      <c r="J1228" s="124">
        <f t="shared" si="77"/>
        <v>0.5</v>
      </c>
      <c r="K1228" s="112">
        <f t="shared" si="78"/>
        <v>0</v>
      </c>
      <c r="L1228" s="106">
        <f t="shared" si="79"/>
        <v>385</v>
      </c>
      <c r="M1228" s="127">
        <f t="shared" si="80"/>
        <v>0</v>
      </c>
    </row>
    <row r="1229" spans="1:13" x14ac:dyDescent="0.2">
      <c r="A1229" s="218" t="str">
        <f>'Net Gen'!B1229</f>
        <v>ML1KP-Mitchell 1 KP</v>
      </c>
      <c r="B1229" s="303">
        <f>'Net Gen'!C1229</f>
        <v>44673.083333333336</v>
      </c>
      <c r="C1229" s="304" t="str">
        <f>'Net Gen'!P1229</f>
        <v>OFFLINE</v>
      </c>
      <c r="D1229" s="304">
        <f>'Net Gen'!E1229</f>
        <v>0</v>
      </c>
      <c r="E1229" s="304">
        <f>'Net Gen'!I1229</f>
        <v>0</v>
      </c>
      <c r="F1229" s="304">
        <f>'Net Gen'!K1229</f>
        <v>0</v>
      </c>
      <c r="G1229" s="304">
        <f>'Net Gen'!N1229</f>
        <v>0</v>
      </c>
      <c r="H1229" s="304">
        <f>'Net Gen'!O1229</f>
        <v>770</v>
      </c>
      <c r="J1229" s="124">
        <f t="shared" si="77"/>
        <v>0.5</v>
      </c>
      <c r="K1229" s="112">
        <f t="shared" si="78"/>
        <v>0</v>
      </c>
      <c r="L1229" s="106">
        <f t="shared" si="79"/>
        <v>385</v>
      </c>
      <c r="M1229" s="127">
        <f t="shared" si="80"/>
        <v>0</v>
      </c>
    </row>
    <row r="1230" spans="1:13" x14ac:dyDescent="0.2">
      <c r="A1230" s="218" t="str">
        <f>'Net Gen'!B1230</f>
        <v>ML1KP-Mitchell 1 KP</v>
      </c>
      <c r="B1230" s="303">
        <f>'Net Gen'!C1230</f>
        <v>44673.125</v>
      </c>
      <c r="C1230" s="304" t="str">
        <f>'Net Gen'!P1230</f>
        <v>OFFLINE</v>
      </c>
      <c r="D1230" s="304">
        <f>'Net Gen'!E1230</f>
        <v>0</v>
      </c>
      <c r="E1230" s="304">
        <f>'Net Gen'!I1230</f>
        <v>0</v>
      </c>
      <c r="F1230" s="304">
        <f>'Net Gen'!K1230</f>
        <v>0</v>
      </c>
      <c r="G1230" s="304">
        <f>'Net Gen'!N1230</f>
        <v>0</v>
      </c>
      <c r="H1230" s="304">
        <f>'Net Gen'!O1230</f>
        <v>770</v>
      </c>
      <c r="J1230" s="124">
        <f t="shared" si="77"/>
        <v>0.5</v>
      </c>
      <c r="K1230" s="112">
        <f t="shared" si="78"/>
        <v>0</v>
      </c>
      <c r="L1230" s="106">
        <f t="shared" si="79"/>
        <v>385</v>
      </c>
      <c r="M1230" s="127">
        <f t="shared" si="80"/>
        <v>0</v>
      </c>
    </row>
    <row r="1231" spans="1:13" x14ac:dyDescent="0.2">
      <c r="A1231" s="218" t="str">
        <f>'Net Gen'!B1231</f>
        <v>ML1KP-Mitchell 1 KP</v>
      </c>
      <c r="B1231" s="303">
        <f>'Net Gen'!C1231</f>
        <v>44673.166666666664</v>
      </c>
      <c r="C1231" s="304" t="str">
        <f>'Net Gen'!P1231</f>
        <v>OFFLINE</v>
      </c>
      <c r="D1231" s="304">
        <f>'Net Gen'!E1231</f>
        <v>0</v>
      </c>
      <c r="E1231" s="304">
        <f>'Net Gen'!I1231</f>
        <v>0</v>
      </c>
      <c r="F1231" s="304">
        <f>'Net Gen'!K1231</f>
        <v>0</v>
      </c>
      <c r="G1231" s="304">
        <f>'Net Gen'!N1231</f>
        <v>0</v>
      </c>
      <c r="H1231" s="304">
        <f>'Net Gen'!O1231</f>
        <v>770</v>
      </c>
      <c r="J1231" s="124">
        <f t="shared" si="77"/>
        <v>0.5</v>
      </c>
      <c r="K1231" s="112">
        <f t="shared" si="78"/>
        <v>0</v>
      </c>
      <c r="L1231" s="106">
        <f t="shared" si="79"/>
        <v>385</v>
      </c>
      <c r="M1231" s="127">
        <f t="shared" si="80"/>
        <v>0</v>
      </c>
    </row>
    <row r="1232" spans="1:13" x14ac:dyDescent="0.2">
      <c r="A1232" s="218" t="str">
        <f>'Net Gen'!B1232</f>
        <v>ML1KP-Mitchell 1 KP</v>
      </c>
      <c r="B1232" s="303">
        <f>'Net Gen'!C1232</f>
        <v>44673.208333333336</v>
      </c>
      <c r="C1232" s="304" t="str">
        <f>'Net Gen'!P1232</f>
        <v>OFFLINE</v>
      </c>
      <c r="D1232" s="304">
        <f>'Net Gen'!E1232</f>
        <v>0</v>
      </c>
      <c r="E1232" s="304">
        <f>'Net Gen'!I1232</f>
        <v>0</v>
      </c>
      <c r="F1232" s="304">
        <f>'Net Gen'!K1232</f>
        <v>0</v>
      </c>
      <c r="G1232" s="304">
        <f>'Net Gen'!N1232</f>
        <v>0</v>
      </c>
      <c r="H1232" s="304">
        <f>'Net Gen'!O1232</f>
        <v>770</v>
      </c>
      <c r="J1232" s="124">
        <f t="shared" si="77"/>
        <v>0.5</v>
      </c>
      <c r="K1232" s="112">
        <f t="shared" si="78"/>
        <v>0</v>
      </c>
      <c r="L1232" s="106">
        <f t="shared" si="79"/>
        <v>385</v>
      </c>
      <c r="M1232" s="127">
        <f t="shared" si="80"/>
        <v>0</v>
      </c>
    </row>
    <row r="1233" spans="1:13" x14ac:dyDescent="0.2">
      <c r="A1233" s="218" t="str">
        <f>'Net Gen'!B1233</f>
        <v>ML1KP-Mitchell 1 KP</v>
      </c>
      <c r="B1233" s="303">
        <f>'Net Gen'!C1233</f>
        <v>44673.25</v>
      </c>
      <c r="C1233" s="304" t="str">
        <f>'Net Gen'!P1233</f>
        <v>OFFLINE</v>
      </c>
      <c r="D1233" s="304">
        <f>'Net Gen'!E1233</f>
        <v>0</v>
      </c>
      <c r="E1233" s="304">
        <f>'Net Gen'!I1233</f>
        <v>0</v>
      </c>
      <c r="F1233" s="304">
        <f>'Net Gen'!K1233</f>
        <v>0</v>
      </c>
      <c r="G1233" s="304">
        <f>'Net Gen'!N1233</f>
        <v>0</v>
      </c>
      <c r="H1233" s="304">
        <f>'Net Gen'!O1233</f>
        <v>770</v>
      </c>
      <c r="J1233" s="124">
        <f t="shared" si="77"/>
        <v>0.5</v>
      </c>
      <c r="K1233" s="112">
        <f t="shared" si="78"/>
        <v>0</v>
      </c>
      <c r="L1233" s="106">
        <f t="shared" si="79"/>
        <v>385</v>
      </c>
      <c r="M1233" s="127">
        <f t="shared" si="80"/>
        <v>0</v>
      </c>
    </row>
    <row r="1234" spans="1:13" x14ac:dyDescent="0.2">
      <c r="A1234" s="218" t="str">
        <f>'Net Gen'!B1234</f>
        <v>ML1KP-Mitchell 1 KP</v>
      </c>
      <c r="B1234" s="303">
        <f>'Net Gen'!C1234</f>
        <v>44673.291666666664</v>
      </c>
      <c r="C1234" s="304" t="str">
        <f>'Net Gen'!P1234</f>
        <v>OFFLINE</v>
      </c>
      <c r="D1234" s="304">
        <f>'Net Gen'!E1234</f>
        <v>0</v>
      </c>
      <c r="E1234" s="304">
        <f>'Net Gen'!I1234</f>
        <v>0</v>
      </c>
      <c r="F1234" s="304">
        <f>'Net Gen'!K1234</f>
        <v>0</v>
      </c>
      <c r="G1234" s="304">
        <f>'Net Gen'!N1234</f>
        <v>0</v>
      </c>
      <c r="H1234" s="304">
        <f>'Net Gen'!O1234</f>
        <v>770</v>
      </c>
      <c r="J1234" s="124">
        <f t="shared" si="77"/>
        <v>0.5</v>
      </c>
      <c r="K1234" s="112">
        <f t="shared" si="78"/>
        <v>0</v>
      </c>
      <c r="L1234" s="106">
        <f t="shared" si="79"/>
        <v>385</v>
      </c>
      <c r="M1234" s="127">
        <f t="shared" si="80"/>
        <v>0</v>
      </c>
    </row>
    <row r="1235" spans="1:13" x14ac:dyDescent="0.2">
      <c r="A1235" s="218" t="str">
        <f>'Net Gen'!B1235</f>
        <v>ML1KP-Mitchell 1 KP</v>
      </c>
      <c r="B1235" s="303">
        <f>'Net Gen'!C1235</f>
        <v>44673.333333333336</v>
      </c>
      <c r="C1235" s="304" t="str">
        <f>'Net Gen'!P1235</f>
        <v>OFFLINE</v>
      </c>
      <c r="D1235" s="304">
        <f>'Net Gen'!E1235</f>
        <v>0</v>
      </c>
      <c r="E1235" s="304">
        <f>'Net Gen'!I1235</f>
        <v>0</v>
      </c>
      <c r="F1235" s="304">
        <f>'Net Gen'!K1235</f>
        <v>0</v>
      </c>
      <c r="G1235" s="304">
        <f>'Net Gen'!N1235</f>
        <v>0</v>
      </c>
      <c r="H1235" s="304">
        <f>'Net Gen'!O1235</f>
        <v>770</v>
      </c>
      <c r="J1235" s="124">
        <f t="shared" si="77"/>
        <v>0.5</v>
      </c>
      <c r="K1235" s="112">
        <f t="shared" si="78"/>
        <v>0</v>
      </c>
      <c r="L1235" s="106">
        <f t="shared" si="79"/>
        <v>385</v>
      </c>
      <c r="M1235" s="127">
        <f t="shared" si="80"/>
        <v>0</v>
      </c>
    </row>
    <row r="1236" spans="1:13" x14ac:dyDescent="0.2">
      <c r="A1236" s="218" t="str">
        <f>'Net Gen'!B1236</f>
        <v>ML1KP-Mitchell 1 KP</v>
      </c>
      <c r="B1236" s="303">
        <f>'Net Gen'!C1236</f>
        <v>44673.375</v>
      </c>
      <c r="C1236" s="304" t="str">
        <f>'Net Gen'!P1236</f>
        <v>OFFLINE</v>
      </c>
      <c r="D1236" s="304">
        <f>'Net Gen'!E1236</f>
        <v>0</v>
      </c>
      <c r="E1236" s="304">
        <f>'Net Gen'!I1236</f>
        <v>0</v>
      </c>
      <c r="F1236" s="304">
        <f>'Net Gen'!K1236</f>
        <v>0</v>
      </c>
      <c r="G1236" s="304">
        <f>'Net Gen'!N1236</f>
        <v>0</v>
      </c>
      <c r="H1236" s="304">
        <f>'Net Gen'!O1236</f>
        <v>770</v>
      </c>
      <c r="J1236" s="124">
        <f t="shared" si="77"/>
        <v>0.5</v>
      </c>
      <c r="K1236" s="112">
        <f t="shared" si="78"/>
        <v>0</v>
      </c>
      <c r="L1236" s="106">
        <f t="shared" si="79"/>
        <v>385</v>
      </c>
      <c r="M1236" s="127">
        <f t="shared" si="80"/>
        <v>0</v>
      </c>
    </row>
    <row r="1237" spans="1:13" x14ac:dyDescent="0.2">
      <c r="A1237" s="218" t="str">
        <f>'Net Gen'!B1237</f>
        <v>ML1KP-Mitchell 1 KP</v>
      </c>
      <c r="B1237" s="303">
        <f>'Net Gen'!C1237</f>
        <v>44673.416666666664</v>
      </c>
      <c r="C1237" s="304" t="str">
        <f>'Net Gen'!P1237</f>
        <v>OFFLINE</v>
      </c>
      <c r="D1237" s="304">
        <f>'Net Gen'!E1237</f>
        <v>0</v>
      </c>
      <c r="E1237" s="304">
        <f>'Net Gen'!I1237</f>
        <v>0</v>
      </c>
      <c r="F1237" s="304">
        <f>'Net Gen'!K1237</f>
        <v>0</v>
      </c>
      <c r="G1237" s="304">
        <f>'Net Gen'!N1237</f>
        <v>0</v>
      </c>
      <c r="H1237" s="304">
        <f>'Net Gen'!O1237</f>
        <v>770</v>
      </c>
      <c r="J1237" s="124">
        <f t="shared" si="77"/>
        <v>0.5</v>
      </c>
      <c r="K1237" s="112">
        <f t="shared" si="78"/>
        <v>0</v>
      </c>
      <c r="L1237" s="106">
        <f t="shared" si="79"/>
        <v>385</v>
      </c>
      <c r="M1237" s="127">
        <f t="shared" si="80"/>
        <v>0</v>
      </c>
    </row>
    <row r="1238" spans="1:13" x14ac:dyDescent="0.2">
      <c r="A1238" s="218" t="str">
        <f>'Net Gen'!B1238</f>
        <v>ML1KP-Mitchell 1 KP</v>
      </c>
      <c r="B1238" s="303">
        <f>'Net Gen'!C1238</f>
        <v>44673.458333333336</v>
      </c>
      <c r="C1238" s="304" t="str">
        <f>'Net Gen'!P1238</f>
        <v>OFFLINE</v>
      </c>
      <c r="D1238" s="304">
        <f>'Net Gen'!E1238</f>
        <v>0</v>
      </c>
      <c r="E1238" s="304">
        <f>'Net Gen'!I1238</f>
        <v>0</v>
      </c>
      <c r="F1238" s="304">
        <f>'Net Gen'!K1238</f>
        <v>0</v>
      </c>
      <c r="G1238" s="304">
        <f>'Net Gen'!N1238</f>
        <v>0</v>
      </c>
      <c r="H1238" s="304">
        <f>'Net Gen'!O1238</f>
        <v>770</v>
      </c>
      <c r="J1238" s="124">
        <f t="shared" si="77"/>
        <v>0.5</v>
      </c>
      <c r="K1238" s="112">
        <f t="shared" si="78"/>
        <v>0</v>
      </c>
      <c r="L1238" s="106">
        <f t="shared" si="79"/>
        <v>385</v>
      </c>
      <c r="M1238" s="127">
        <f t="shared" si="80"/>
        <v>0</v>
      </c>
    </row>
    <row r="1239" spans="1:13" x14ac:dyDescent="0.2">
      <c r="A1239" s="218" t="str">
        <f>'Net Gen'!B1239</f>
        <v>ML1KP-Mitchell 1 KP</v>
      </c>
      <c r="B1239" s="303">
        <f>'Net Gen'!C1239</f>
        <v>44673.5</v>
      </c>
      <c r="C1239" s="304" t="str">
        <f>'Net Gen'!P1239</f>
        <v>OFFLINE</v>
      </c>
      <c r="D1239" s="304">
        <f>'Net Gen'!E1239</f>
        <v>0</v>
      </c>
      <c r="E1239" s="304">
        <f>'Net Gen'!I1239</f>
        <v>0</v>
      </c>
      <c r="F1239" s="304">
        <f>'Net Gen'!K1239</f>
        <v>0</v>
      </c>
      <c r="G1239" s="304">
        <f>'Net Gen'!N1239</f>
        <v>0</v>
      </c>
      <c r="H1239" s="304">
        <f>'Net Gen'!O1239</f>
        <v>770</v>
      </c>
      <c r="J1239" s="124">
        <f t="shared" si="77"/>
        <v>0.5</v>
      </c>
      <c r="K1239" s="112">
        <f t="shared" si="78"/>
        <v>0</v>
      </c>
      <c r="L1239" s="106">
        <f t="shared" si="79"/>
        <v>385</v>
      </c>
      <c r="M1239" s="127">
        <f t="shared" si="80"/>
        <v>0</v>
      </c>
    </row>
    <row r="1240" spans="1:13" x14ac:dyDescent="0.2">
      <c r="A1240" s="218" t="str">
        <f>'Net Gen'!B1240</f>
        <v>ML1KP-Mitchell 1 KP</v>
      </c>
      <c r="B1240" s="303">
        <f>'Net Gen'!C1240</f>
        <v>44673.541666666664</v>
      </c>
      <c r="C1240" s="304" t="str">
        <f>'Net Gen'!P1240</f>
        <v>OFFLINE</v>
      </c>
      <c r="D1240" s="304">
        <f>'Net Gen'!E1240</f>
        <v>0</v>
      </c>
      <c r="E1240" s="304">
        <f>'Net Gen'!I1240</f>
        <v>0</v>
      </c>
      <c r="F1240" s="304">
        <f>'Net Gen'!K1240</f>
        <v>0</v>
      </c>
      <c r="G1240" s="304">
        <f>'Net Gen'!N1240</f>
        <v>0</v>
      </c>
      <c r="H1240" s="304">
        <f>'Net Gen'!O1240</f>
        <v>770</v>
      </c>
      <c r="J1240" s="124">
        <f t="shared" si="77"/>
        <v>0.5</v>
      </c>
      <c r="K1240" s="112">
        <f t="shared" si="78"/>
        <v>0</v>
      </c>
      <c r="L1240" s="106">
        <f t="shared" si="79"/>
        <v>385</v>
      </c>
      <c r="M1240" s="127">
        <f t="shared" si="80"/>
        <v>0</v>
      </c>
    </row>
    <row r="1241" spans="1:13" x14ac:dyDescent="0.2">
      <c r="A1241" s="218" t="str">
        <f>'Net Gen'!B1241</f>
        <v>ML1KP-Mitchell 1 KP</v>
      </c>
      <c r="B1241" s="303">
        <f>'Net Gen'!C1241</f>
        <v>44673.583333333336</v>
      </c>
      <c r="C1241" s="304" t="str">
        <f>'Net Gen'!P1241</f>
        <v>OFFLINE</v>
      </c>
      <c r="D1241" s="304">
        <f>'Net Gen'!E1241</f>
        <v>0</v>
      </c>
      <c r="E1241" s="304">
        <f>'Net Gen'!I1241</f>
        <v>0</v>
      </c>
      <c r="F1241" s="304">
        <f>'Net Gen'!K1241</f>
        <v>0</v>
      </c>
      <c r="G1241" s="304">
        <f>'Net Gen'!N1241</f>
        <v>0</v>
      </c>
      <c r="H1241" s="304">
        <f>'Net Gen'!O1241</f>
        <v>770</v>
      </c>
      <c r="J1241" s="124">
        <f t="shared" si="77"/>
        <v>0.5</v>
      </c>
      <c r="K1241" s="112">
        <f t="shared" si="78"/>
        <v>0</v>
      </c>
      <c r="L1241" s="106">
        <f t="shared" si="79"/>
        <v>385</v>
      </c>
      <c r="M1241" s="127">
        <f t="shared" si="80"/>
        <v>0</v>
      </c>
    </row>
    <row r="1242" spans="1:13" x14ac:dyDescent="0.2">
      <c r="A1242" s="218" t="str">
        <f>'Net Gen'!B1242</f>
        <v>ML1KP-Mitchell 1 KP</v>
      </c>
      <c r="B1242" s="303">
        <f>'Net Gen'!C1242</f>
        <v>44673.625</v>
      </c>
      <c r="C1242" s="304" t="str">
        <f>'Net Gen'!P1242</f>
        <v>OFFLINE</v>
      </c>
      <c r="D1242" s="304">
        <f>'Net Gen'!E1242</f>
        <v>0</v>
      </c>
      <c r="E1242" s="304">
        <f>'Net Gen'!I1242</f>
        <v>0</v>
      </c>
      <c r="F1242" s="304">
        <f>'Net Gen'!K1242</f>
        <v>0</v>
      </c>
      <c r="G1242" s="304">
        <f>'Net Gen'!N1242</f>
        <v>0</v>
      </c>
      <c r="H1242" s="304">
        <f>'Net Gen'!O1242</f>
        <v>770</v>
      </c>
      <c r="J1242" s="124">
        <f t="shared" si="77"/>
        <v>0.5</v>
      </c>
      <c r="K1242" s="112">
        <f t="shared" si="78"/>
        <v>0</v>
      </c>
      <c r="L1242" s="106">
        <f t="shared" si="79"/>
        <v>385</v>
      </c>
      <c r="M1242" s="127">
        <f t="shared" si="80"/>
        <v>0</v>
      </c>
    </row>
    <row r="1243" spans="1:13" x14ac:dyDescent="0.2">
      <c r="A1243" s="218" t="str">
        <f>'Net Gen'!B1243</f>
        <v>ML1KP-Mitchell 1 KP</v>
      </c>
      <c r="B1243" s="303">
        <f>'Net Gen'!C1243</f>
        <v>44673.666666666664</v>
      </c>
      <c r="C1243" s="304" t="str">
        <f>'Net Gen'!P1243</f>
        <v>OFFLINE</v>
      </c>
      <c r="D1243" s="304">
        <f>'Net Gen'!E1243</f>
        <v>0</v>
      </c>
      <c r="E1243" s="304">
        <f>'Net Gen'!I1243</f>
        <v>0</v>
      </c>
      <c r="F1243" s="304">
        <f>'Net Gen'!K1243</f>
        <v>0</v>
      </c>
      <c r="G1243" s="304">
        <f>'Net Gen'!N1243</f>
        <v>0</v>
      </c>
      <c r="H1243" s="304">
        <f>'Net Gen'!O1243</f>
        <v>770</v>
      </c>
      <c r="J1243" s="124">
        <f t="shared" si="77"/>
        <v>0.5</v>
      </c>
      <c r="K1243" s="112">
        <f t="shared" si="78"/>
        <v>0</v>
      </c>
      <c r="L1243" s="106">
        <f t="shared" si="79"/>
        <v>385</v>
      </c>
      <c r="M1243" s="127">
        <f t="shared" si="80"/>
        <v>0</v>
      </c>
    </row>
    <row r="1244" spans="1:13" x14ac:dyDescent="0.2">
      <c r="A1244" s="218" t="str">
        <f>'Net Gen'!B1244</f>
        <v>ML1KP-Mitchell 1 KP</v>
      </c>
      <c r="B1244" s="303">
        <f>'Net Gen'!C1244</f>
        <v>44673.708333333336</v>
      </c>
      <c r="C1244" s="304" t="str">
        <f>'Net Gen'!P1244</f>
        <v>OFFLINE</v>
      </c>
      <c r="D1244" s="304">
        <f>'Net Gen'!E1244</f>
        <v>0</v>
      </c>
      <c r="E1244" s="304">
        <f>'Net Gen'!I1244</f>
        <v>0</v>
      </c>
      <c r="F1244" s="304">
        <f>'Net Gen'!K1244</f>
        <v>0</v>
      </c>
      <c r="G1244" s="304">
        <f>'Net Gen'!N1244</f>
        <v>0</v>
      </c>
      <c r="H1244" s="304">
        <f>'Net Gen'!O1244</f>
        <v>770</v>
      </c>
      <c r="J1244" s="124">
        <f t="shared" si="77"/>
        <v>0.5</v>
      </c>
      <c r="K1244" s="112">
        <f t="shared" si="78"/>
        <v>0</v>
      </c>
      <c r="L1244" s="106">
        <f t="shared" si="79"/>
        <v>385</v>
      </c>
      <c r="M1244" s="127">
        <f t="shared" si="80"/>
        <v>0</v>
      </c>
    </row>
    <row r="1245" spans="1:13" x14ac:dyDescent="0.2">
      <c r="A1245" s="218" t="str">
        <f>'Net Gen'!B1245</f>
        <v>ML1KP-Mitchell 1 KP</v>
      </c>
      <c r="B1245" s="303">
        <f>'Net Gen'!C1245</f>
        <v>44673.75</v>
      </c>
      <c r="C1245" s="304" t="str">
        <f>'Net Gen'!P1245</f>
        <v>OFFLINE</v>
      </c>
      <c r="D1245" s="304">
        <f>'Net Gen'!E1245</f>
        <v>0</v>
      </c>
      <c r="E1245" s="304">
        <f>'Net Gen'!I1245</f>
        <v>0</v>
      </c>
      <c r="F1245" s="304">
        <f>'Net Gen'!K1245</f>
        <v>0</v>
      </c>
      <c r="G1245" s="304">
        <f>'Net Gen'!N1245</f>
        <v>0</v>
      </c>
      <c r="H1245" s="304">
        <f>'Net Gen'!O1245</f>
        <v>770</v>
      </c>
      <c r="J1245" s="124">
        <f t="shared" si="77"/>
        <v>0.5</v>
      </c>
      <c r="K1245" s="112">
        <f t="shared" si="78"/>
        <v>0</v>
      </c>
      <c r="L1245" s="106">
        <f t="shared" si="79"/>
        <v>385</v>
      </c>
      <c r="M1245" s="127">
        <f t="shared" si="80"/>
        <v>0</v>
      </c>
    </row>
    <row r="1246" spans="1:13" x14ac:dyDescent="0.2">
      <c r="A1246" s="218" t="str">
        <f>'Net Gen'!B1246</f>
        <v>ML1KP-Mitchell 1 KP</v>
      </c>
      <c r="B1246" s="303">
        <f>'Net Gen'!C1246</f>
        <v>44673.791666666664</v>
      </c>
      <c r="C1246" s="304" t="str">
        <f>'Net Gen'!P1246</f>
        <v>OFFLINE</v>
      </c>
      <c r="D1246" s="304">
        <f>'Net Gen'!E1246</f>
        <v>0</v>
      </c>
      <c r="E1246" s="304">
        <f>'Net Gen'!I1246</f>
        <v>0</v>
      </c>
      <c r="F1246" s="304">
        <f>'Net Gen'!K1246</f>
        <v>0</v>
      </c>
      <c r="G1246" s="304">
        <f>'Net Gen'!N1246</f>
        <v>0</v>
      </c>
      <c r="H1246" s="304">
        <f>'Net Gen'!O1246</f>
        <v>770</v>
      </c>
      <c r="J1246" s="124">
        <f t="shared" si="77"/>
        <v>0.5</v>
      </c>
      <c r="K1246" s="112">
        <f t="shared" si="78"/>
        <v>0</v>
      </c>
      <c r="L1246" s="106">
        <f t="shared" si="79"/>
        <v>385</v>
      </c>
      <c r="M1246" s="127">
        <f t="shared" si="80"/>
        <v>0</v>
      </c>
    </row>
    <row r="1247" spans="1:13" x14ac:dyDescent="0.2">
      <c r="A1247" s="218" t="str">
        <f>'Net Gen'!B1247</f>
        <v>ML1KP-Mitchell 1 KP</v>
      </c>
      <c r="B1247" s="303">
        <f>'Net Gen'!C1247</f>
        <v>44673.833333333336</v>
      </c>
      <c r="C1247" s="304" t="str">
        <f>'Net Gen'!P1247</f>
        <v>OFFLINE</v>
      </c>
      <c r="D1247" s="304">
        <f>'Net Gen'!E1247</f>
        <v>0</v>
      </c>
      <c r="E1247" s="304">
        <f>'Net Gen'!I1247</f>
        <v>0</v>
      </c>
      <c r="F1247" s="304">
        <f>'Net Gen'!K1247</f>
        <v>0</v>
      </c>
      <c r="G1247" s="304">
        <f>'Net Gen'!N1247</f>
        <v>0</v>
      </c>
      <c r="H1247" s="304">
        <f>'Net Gen'!O1247</f>
        <v>770</v>
      </c>
      <c r="J1247" s="124">
        <f t="shared" si="77"/>
        <v>0.5</v>
      </c>
      <c r="K1247" s="112">
        <f t="shared" si="78"/>
        <v>0</v>
      </c>
      <c r="L1247" s="106">
        <f t="shared" si="79"/>
        <v>385</v>
      </c>
      <c r="M1247" s="127">
        <f t="shared" si="80"/>
        <v>0</v>
      </c>
    </row>
    <row r="1248" spans="1:13" x14ac:dyDescent="0.2">
      <c r="A1248" s="218" t="str">
        <f>'Net Gen'!B1248</f>
        <v>ML1KP-Mitchell 1 KP</v>
      </c>
      <c r="B1248" s="303">
        <f>'Net Gen'!C1248</f>
        <v>44673.875</v>
      </c>
      <c r="C1248" s="304" t="str">
        <f>'Net Gen'!P1248</f>
        <v>OFFLINE</v>
      </c>
      <c r="D1248" s="304">
        <f>'Net Gen'!E1248</f>
        <v>0</v>
      </c>
      <c r="E1248" s="304">
        <f>'Net Gen'!I1248</f>
        <v>0</v>
      </c>
      <c r="F1248" s="304">
        <f>'Net Gen'!K1248</f>
        <v>0</v>
      </c>
      <c r="G1248" s="304">
        <f>'Net Gen'!N1248</f>
        <v>0</v>
      </c>
      <c r="H1248" s="304">
        <f>'Net Gen'!O1248</f>
        <v>770</v>
      </c>
      <c r="J1248" s="124">
        <f t="shared" si="77"/>
        <v>0.5</v>
      </c>
      <c r="K1248" s="112">
        <f t="shared" si="78"/>
        <v>0</v>
      </c>
      <c r="L1248" s="106">
        <f t="shared" si="79"/>
        <v>385</v>
      </c>
      <c r="M1248" s="127">
        <f t="shared" si="80"/>
        <v>0</v>
      </c>
    </row>
    <row r="1249" spans="1:13" x14ac:dyDescent="0.2">
      <c r="A1249" s="218" t="str">
        <f>'Net Gen'!B1249</f>
        <v>ML1KP-Mitchell 1 KP</v>
      </c>
      <c r="B1249" s="303">
        <f>'Net Gen'!C1249</f>
        <v>44673.916666666664</v>
      </c>
      <c r="C1249" s="304" t="str">
        <f>'Net Gen'!P1249</f>
        <v>OFFLINE</v>
      </c>
      <c r="D1249" s="304">
        <f>'Net Gen'!E1249</f>
        <v>0</v>
      </c>
      <c r="E1249" s="304">
        <f>'Net Gen'!I1249</f>
        <v>0</v>
      </c>
      <c r="F1249" s="304">
        <f>'Net Gen'!K1249</f>
        <v>0</v>
      </c>
      <c r="G1249" s="304">
        <f>'Net Gen'!N1249</f>
        <v>0</v>
      </c>
      <c r="H1249" s="304">
        <f>'Net Gen'!O1249</f>
        <v>770</v>
      </c>
      <c r="J1249" s="124">
        <f t="shared" si="77"/>
        <v>0.5</v>
      </c>
      <c r="K1249" s="112">
        <f t="shared" si="78"/>
        <v>0</v>
      </c>
      <c r="L1249" s="106">
        <f t="shared" si="79"/>
        <v>385</v>
      </c>
      <c r="M1249" s="127">
        <f t="shared" si="80"/>
        <v>0</v>
      </c>
    </row>
    <row r="1250" spans="1:13" x14ac:dyDescent="0.2">
      <c r="A1250" s="218" t="str">
        <f>'Net Gen'!B1250</f>
        <v>ML1KP-Mitchell 1 KP</v>
      </c>
      <c r="B1250" s="303">
        <f>'Net Gen'!C1250</f>
        <v>44673.958333333336</v>
      </c>
      <c r="C1250" s="304" t="str">
        <f>'Net Gen'!P1250</f>
        <v>OFFLINE</v>
      </c>
      <c r="D1250" s="304">
        <f>'Net Gen'!E1250</f>
        <v>0</v>
      </c>
      <c r="E1250" s="304">
        <f>'Net Gen'!I1250</f>
        <v>0</v>
      </c>
      <c r="F1250" s="304">
        <f>'Net Gen'!K1250</f>
        <v>0</v>
      </c>
      <c r="G1250" s="304">
        <f>'Net Gen'!N1250</f>
        <v>0</v>
      </c>
      <c r="H1250" s="304">
        <f>'Net Gen'!O1250</f>
        <v>770</v>
      </c>
      <c r="J1250" s="124">
        <f t="shared" si="77"/>
        <v>0.5</v>
      </c>
      <c r="K1250" s="112">
        <f t="shared" si="78"/>
        <v>0</v>
      </c>
      <c r="L1250" s="106">
        <f t="shared" si="79"/>
        <v>385</v>
      </c>
      <c r="M1250" s="127">
        <f t="shared" si="80"/>
        <v>0</v>
      </c>
    </row>
    <row r="1251" spans="1:13" x14ac:dyDescent="0.2">
      <c r="A1251" s="218" t="str">
        <f>'Net Gen'!B1251</f>
        <v>ML1KP-Mitchell 1 KP</v>
      </c>
      <c r="B1251" s="303">
        <f>'Net Gen'!C1251</f>
        <v>44674</v>
      </c>
      <c r="C1251" s="304" t="str">
        <f>'Net Gen'!P1251</f>
        <v>OFFLINE</v>
      </c>
      <c r="D1251" s="304">
        <f>'Net Gen'!E1251</f>
        <v>0</v>
      </c>
      <c r="E1251" s="304">
        <f>'Net Gen'!I1251</f>
        <v>0</v>
      </c>
      <c r="F1251" s="304">
        <f>'Net Gen'!K1251</f>
        <v>0</v>
      </c>
      <c r="G1251" s="304">
        <f>'Net Gen'!N1251</f>
        <v>0</v>
      </c>
      <c r="H1251" s="304">
        <f>'Net Gen'!O1251</f>
        <v>770</v>
      </c>
      <c r="J1251" s="124">
        <f t="shared" si="77"/>
        <v>0.5</v>
      </c>
      <c r="K1251" s="112">
        <f t="shared" si="78"/>
        <v>0</v>
      </c>
      <c r="L1251" s="106">
        <f t="shared" si="79"/>
        <v>385</v>
      </c>
      <c r="M1251" s="127">
        <f t="shared" si="80"/>
        <v>0</v>
      </c>
    </row>
    <row r="1252" spans="1:13" x14ac:dyDescent="0.2">
      <c r="A1252" s="218" t="str">
        <f>'Net Gen'!B1252</f>
        <v>ML1KP-Mitchell 1 KP</v>
      </c>
      <c r="B1252" s="303">
        <f>'Net Gen'!C1252</f>
        <v>44674.041666666664</v>
      </c>
      <c r="C1252" s="304" t="str">
        <f>'Net Gen'!P1252</f>
        <v>OFFLINE</v>
      </c>
      <c r="D1252" s="304">
        <f>'Net Gen'!E1252</f>
        <v>0</v>
      </c>
      <c r="E1252" s="304">
        <f>'Net Gen'!I1252</f>
        <v>0</v>
      </c>
      <c r="F1252" s="304">
        <f>'Net Gen'!K1252</f>
        <v>0</v>
      </c>
      <c r="G1252" s="304">
        <f>'Net Gen'!N1252</f>
        <v>0</v>
      </c>
      <c r="H1252" s="304">
        <f>'Net Gen'!O1252</f>
        <v>770</v>
      </c>
      <c r="J1252" s="124">
        <f t="shared" si="77"/>
        <v>0.5</v>
      </c>
      <c r="K1252" s="112">
        <f t="shared" si="78"/>
        <v>0</v>
      </c>
      <c r="L1252" s="106">
        <f t="shared" si="79"/>
        <v>385</v>
      </c>
      <c r="M1252" s="127">
        <f t="shared" si="80"/>
        <v>0</v>
      </c>
    </row>
    <row r="1253" spans="1:13" x14ac:dyDescent="0.2">
      <c r="A1253" s="218" t="str">
        <f>'Net Gen'!B1253</f>
        <v>ML1KP-Mitchell 1 KP</v>
      </c>
      <c r="B1253" s="303">
        <f>'Net Gen'!C1253</f>
        <v>44674.083333333336</v>
      </c>
      <c r="C1253" s="304" t="str">
        <f>'Net Gen'!P1253</f>
        <v>OFFLINE</v>
      </c>
      <c r="D1253" s="304">
        <f>'Net Gen'!E1253</f>
        <v>0</v>
      </c>
      <c r="E1253" s="304">
        <f>'Net Gen'!I1253</f>
        <v>0</v>
      </c>
      <c r="F1253" s="304">
        <f>'Net Gen'!K1253</f>
        <v>0</v>
      </c>
      <c r="G1253" s="304">
        <f>'Net Gen'!N1253</f>
        <v>0</v>
      </c>
      <c r="H1253" s="304">
        <f>'Net Gen'!O1253</f>
        <v>770</v>
      </c>
      <c r="J1253" s="124">
        <f t="shared" si="77"/>
        <v>0.5</v>
      </c>
      <c r="K1253" s="112">
        <f t="shared" si="78"/>
        <v>0</v>
      </c>
      <c r="L1253" s="106">
        <f t="shared" si="79"/>
        <v>385</v>
      </c>
      <c r="M1253" s="127">
        <f t="shared" si="80"/>
        <v>0</v>
      </c>
    </row>
    <row r="1254" spans="1:13" x14ac:dyDescent="0.2">
      <c r="A1254" s="218" t="str">
        <f>'Net Gen'!B1254</f>
        <v>ML1KP-Mitchell 1 KP</v>
      </c>
      <c r="B1254" s="303">
        <f>'Net Gen'!C1254</f>
        <v>44674.125</v>
      </c>
      <c r="C1254" s="304" t="str">
        <f>'Net Gen'!P1254</f>
        <v>OFFLINE</v>
      </c>
      <c r="D1254" s="304">
        <f>'Net Gen'!E1254</f>
        <v>0</v>
      </c>
      <c r="E1254" s="304">
        <f>'Net Gen'!I1254</f>
        <v>0</v>
      </c>
      <c r="F1254" s="304">
        <f>'Net Gen'!K1254</f>
        <v>0</v>
      </c>
      <c r="G1254" s="304">
        <f>'Net Gen'!N1254</f>
        <v>0</v>
      </c>
      <c r="H1254" s="304">
        <f>'Net Gen'!O1254</f>
        <v>770</v>
      </c>
      <c r="J1254" s="124">
        <f t="shared" si="77"/>
        <v>0.5</v>
      </c>
      <c r="K1254" s="112">
        <f t="shared" si="78"/>
        <v>0</v>
      </c>
      <c r="L1254" s="106">
        <f t="shared" si="79"/>
        <v>385</v>
      </c>
      <c r="M1254" s="127">
        <f t="shared" si="80"/>
        <v>0</v>
      </c>
    </row>
    <row r="1255" spans="1:13" x14ac:dyDescent="0.2">
      <c r="A1255" s="218" t="str">
        <f>'Net Gen'!B1255</f>
        <v>ML1KP-Mitchell 1 KP</v>
      </c>
      <c r="B1255" s="303">
        <f>'Net Gen'!C1255</f>
        <v>44674.166666666664</v>
      </c>
      <c r="C1255" s="304" t="str">
        <f>'Net Gen'!P1255</f>
        <v>OFFLINE</v>
      </c>
      <c r="D1255" s="304">
        <f>'Net Gen'!E1255</f>
        <v>0</v>
      </c>
      <c r="E1255" s="304">
        <f>'Net Gen'!I1255</f>
        <v>0</v>
      </c>
      <c r="F1255" s="304">
        <f>'Net Gen'!K1255</f>
        <v>0</v>
      </c>
      <c r="G1255" s="304">
        <f>'Net Gen'!N1255</f>
        <v>0</v>
      </c>
      <c r="H1255" s="304">
        <f>'Net Gen'!O1255</f>
        <v>770</v>
      </c>
      <c r="J1255" s="124">
        <f t="shared" si="77"/>
        <v>0.5</v>
      </c>
      <c r="K1255" s="112">
        <f t="shared" si="78"/>
        <v>0</v>
      </c>
      <c r="L1255" s="106">
        <f t="shared" si="79"/>
        <v>385</v>
      </c>
      <c r="M1255" s="127">
        <f t="shared" si="80"/>
        <v>0</v>
      </c>
    </row>
    <row r="1256" spans="1:13" x14ac:dyDescent="0.2">
      <c r="A1256" s="218" t="str">
        <f>'Net Gen'!B1256</f>
        <v>ML1KP-Mitchell 1 KP</v>
      </c>
      <c r="B1256" s="303">
        <f>'Net Gen'!C1256</f>
        <v>44674.208333333336</v>
      </c>
      <c r="C1256" s="304" t="str">
        <f>'Net Gen'!P1256</f>
        <v>OFFLINE</v>
      </c>
      <c r="D1256" s="304">
        <f>'Net Gen'!E1256</f>
        <v>0</v>
      </c>
      <c r="E1256" s="304">
        <f>'Net Gen'!I1256</f>
        <v>0</v>
      </c>
      <c r="F1256" s="304">
        <f>'Net Gen'!K1256</f>
        <v>0</v>
      </c>
      <c r="G1256" s="304">
        <f>'Net Gen'!N1256</f>
        <v>0</v>
      </c>
      <c r="H1256" s="304">
        <f>'Net Gen'!O1256</f>
        <v>770</v>
      </c>
      <c r="J1256" s="124">
        <f t="shared" si="77"/>
        <v>0.5</v>
      </c>
      <c r="K1256" s="112">
        <f t="shared" si="78"/>
        <v>0</v>
      </c>
      <c r="L1256" s="106">
        <f t="shared" si="79"/>
        <v>385</v>
      </c>
      <c r="M1256" s="127">
        <f t="shared" si="80"/>
        <v>0</v>
      </c>
    </row>
    <row r="1257" spans="1:13" x14ac:dyDescent="0.2">
      <c r="A1257" s="218" t="str">
        <f>'Net Gen'!B1257</f>
        <v>ML1KP-Mitchell 1 KP</v>
      </c>
      <c r="B1257" s="303">
        <f>'Net Gen'!C1257</f>
        <v>44674.25</v>
      </c>
      <c r="C1257" s="304" t="str">
        <f>'Net Gen'!P1257</f>
        <v>OFFLINE</v>
      </c>
      <c r="D1257" s="304">
        <f>'Net Gen'!E1257</f>
        <v>0</v>
      </c>
      <c r="E1257" s="304">
        <f>'Net Gen'!I1257</f>
        <v>0</v>
      </c>
      <c r="F1257" s="304">
        <f>'Net Gen'!K1257</f>
        <v>0</v>
      </c>
      <c r="G1257" s="304">
        <f>'Net Gen'!N1257</f>
        <v>0</v>
      </c>
      <c r="H1257" s="304">
        <f>'Net Gen'!O1257</f>
        <v>770</v>
      </c>
      <c r="J1257" s="124">
        <f t="shared" si="77"/>
        <v>0.5</v>
      </c>
      <c r="K1257" s="112">
        <f t="shared" si="78"/>
        <v>0</v>
      </c>
      <c r="L1257" s="106">
        <f t="shared" si="79"/>
        <v>385</v>
      </c>
      <c r="M1257" s="127">
        <f t="shared" si="80"/>
        <v>0</v>
      </c>
    </row>
    <row r="1258" spans="1:13" x14ac:dyDescent="0.2">
      <c r="A1258" s="218" t="str">
        <f>'Net Gen'!B1258</f>
        <v>ML1KP-Mitchell 1 KP</v>
      </c>
      <c r="B1258" s="303">
        <f>'Net Gen'!C1258</f>
        <v>44674.291666666664</v>
      </c>
      <c r="C1258" s="304" t="str">
        <f>'Net Gen'!P1258</f>
        <v>OFFLINE</v>
      </c>
      <c r="D1258" s="304">
        <f>'Net Gen'!E1258</f>
        <v>0</v>
      </c>
      <c r="E1258" s="304">
        <f>'Net Gen'!I1258</f>
        <v>0</v>
      </c>
      <c r="F1258" s="304">
        <f>'Net Gen'!K1258</f>
        <v>0</v>
      </c>
      <c r="G1258" s="304">
        <f>'Net Gen'!N1258</f>
        <v>0</v>
      </c>
      <c r="H1258" s="304">
        <f>'Net Gen'!O1258</f>
        <v>770</v>
      </c>
      <c r="J1258" s="124">
        <f t="shared" si="77"/>
        <v>0.5</v>
      </c>
      <c r="K1258" s="112">
        <f t="shared" si="78"/>
        <v>0</v>
      </c>
      <c r="L1258" s="106">
        <f t="shared" si="79"/>
        <v>385</v>
      </c>
      <c r="M1258" s="127">
        <f t="shared" si="80"/>
        <v>0</v>
      </c>
    </row>
    <row r="1259" spans="1:13" x14ac:dyDescent="0.2">
      <c r="A1259" s="218" t="str">
        <f>'Net Gen'!B1259</f>
        <v>ML1KP-Mitchell 1 KP</v>
      </c>
      <c r="B1259" s="303">
        <f>'Net Gen'!C1259</f>
        <v>44674.333333333336</v>
      </c>
      <c r="C1259" s="304" t="str">
        <f>'Net Gen'!P1259</f>
        <v>OFFLINE</v>
      </c>
      <c r="D1259" s="304">
        <f>'Net Gen'!E1259</f>
        <v>0</v>
      </c>
      <c r="E1259" s="304">
        <f>'Net Gen'!I1259</f>
        <v>0</v>
      </c>
      <c r="F1259" s="304">
        <f>'Net Gen'!K1259</f>
        <v>0</v>
      </c>
      <c r="G1259" s="304">
        <f>'Net Gen'!N1259</f>
        <v>0</v>
      </c>
      <c r="H1259" s="304">
        <f>'Net Gen'!O1259</f>
        <v>770</v>
      </c>
      <c r="J1259" s="124">
        <f t="shared" si="77"/>
        <v>0.5</v>
      </c>
      <c r="K1259" s="112">
        <f t="shared" si="78"/>
        <v>0</v>
      </c>
      <c r="L1259" s="106">
        <f t="shared" si="79"/>
        <v>385</v>
      </c>
      <c r="M1259" s="127">
        <f t="shared" si="80"/>
        <v>0</v>
      </c>
    </row>
    <row r="1260" spans="1:13" x14ac:dyDescent="0.2">
      <c r="A1260" s="218" t="str">
        <f>'Net Gen'!B1260</f>
        <v>ML1KP-Mitchell 1 KP</v>
      </c>
      <c r="B1260" s="303">
        <f>'Net Gen'!C1260</f>
        <v>44674.375</v>
      </c>
      <c r="C1260" s="304" t="str">
        <f>'Net Gen'!P1260</f>
        <v>OFFLINE</v>
      </c>
      <c r="D1260" s="304">
        <f>'Net Gen'!E1260</f>
        <v>0</v>
      </c>
      <c r="E1260" s="304">
        <f>'Net Gen'!I1260</f>
        <v>0</v>
      </c>
      <c r="F1260" s="304">
        <f>'Net Gen'!K1260</f>
        <v>0</v>
      </c>
      <c r="G1260" s="304">
        <f>'Net Gen'!N1260</f>
        <v>0</v>
      </c>
      <c r="H1260" s="304">
        <f>'Net Gen'!O1260</f>
        <v>770</v>
      </c>
      <c r="J1260" s="124">
        <f t="shared" si="77"/>
        <v>0.5</v>
      </c>
      <c r="K1260" s="112">
        <f t="shared" si="78"/>
        <v>0</v>
      </c>
      <c r="L1260" s="106">
        <f t="shared" si="79"/>
        <v>385</v>
      </c>
      <c r="M1260" s="127">
        <f t="shared" si="80"/>
        <v>0</v>
      </c>
    </row>
    <row r="1261" spans="1:13" x14ac:dyDescent="0.2">
      <c r="A1261" s="218" t="str">
        <f>'Net Gen'!B1261</f>
        <v>ML1KP-Mitchell 1 KP</v>
      </c>
      <c r="B1261" s="303">
        <f>'Net Gen'!C1261</f>
        <v>44674.416666666664</v>
      </c>
      <c r="C1261" s="304" t="str">
        <f>'Net Gen'!P1261</f>
        <v>OFFLINE</v>
      </c>
      <c r="D1261" s="304">
        <f>'Net Gen'!E1261</f>
        <v>0</v>
      </c>
      <c r="E1261" s="304">
        <f>'Net Gen'!I1261</f>
        <v>0</v>
      </c>
      <c r="F1261" s="304">
        <f>'Net Gen'!K1261</f>
        <v>0</v>
      </c>
      <c r="G1261" s="304">
        <f>'Net Gen'!N1261</f>
        <v>0</v>
      </c>
      <c r="H1261" s="304">
        <f>'Net Gen'!O1261</f>
        <v>770</v>
      </c>
      <c r="J1261" s="124">
        <f t="shared" si="77"/>
        <v>0.5</v>
      </c>
      <c r="K1261" s="112">
        <f t="shared" si="78"/>
        <v>0</v>
      </c>
      <c r="L1261" s="106">
        <f t="shared" si="79"/>
        <v>385</v>
      </c>
      <c r="M1261" s="127">
        <f t="shared" si="80"/>
        <v>0</v>
      </c>
    </row>
    <row r="1262" spans="1:13" x14ac:dyDescent="0.2">
      <c r="A1262" s="218" t="str">
        <f>'Net Gen'!B1262</f>
        <v>ML1KP-Mitchell 1 KP</v>
      </c>
      <c r="B1262" s="303">
        <f>'Net Gen'!C1262</f>
        <v>44674.458333333336</v>
      </c>
      <c r="C1262" s="304" t="str">
        <f>'Net Gen'!P1262</f>
        <v>OFFLINE</v>
      </c>
      <c r="D1262" s="304">
        <f>'Net Gen'!E1262</f>
        <v>0</v>
      </c>
      <c r="E1262" s="304">
        <f>'Net Gen'!I1262</f>
        <v>0</v>
      </c>
      <c r="F1262" s="304">
        <f>'Net Gen'!K1262</f>
        <v>0</v>
      </c>
      <c r="G1262" s="304">
        <f>'Net Gen'!N1262</f>
        <v>0</v>
      </c>
      <c r="H1262" s="304">
        <f>'Net Gen'!O1262</f>
        <v>770</v>
      </c>
      <c r="J1262" s="124">
        <f t="shared" si="77"/>
        <v>0.5</v>
      </c>
      <c r="K1262" s="112">
        <f t="shared" si="78"/>
        <v>0</v>
      </c>
      <c r="L1262" s="106">
        <f t="shared" si="79"/>
        <v>385</v>
      </c>
      <c r="M1262" s="127">
        <f t="shared" si="80"/>
        <v>0</v>
      </c>
    </row>
    <row r="1263" spans="1:13" x14ac:dyDescent="0.2">
      <c r="A1263" s="218" t="str">
        <f>'Net Gen'!B1263</f>
        <v>ML1KP-Mitchell 1 KP</v>
      </c>
      <c r="B1263" s="303">
        <f>'Net Gen'!C1263</f>
        <v>44674.5</v>
      </c>
      <c r="C1263" s="304" t="str">
        <f>'Net Gen'!P1263</f>
        <v>OFFLINE</v>
      </c>
      <c r="D1263" s="304">
        <f>'Net Gen'!E1263</f>
        <v>0</v>
      </c>
      <c r="E1263" s="304">
        <f>'Net Gen'!I1263</f>
        <v>0</v>
      </c>
      <c r="F1263" s="304">
        <f>'Net Gen'!K1263</f>
        <v>0</v>
      </c>
      <c r="G1263" s="304">
        <f>'Net Gen'!N1263</f>
        <v>0</v>
      </c>
      <c r="H1263" s="304">
        <f>'Net Gen'!O1263</f>
        <v>770</v>
      </c>
      <c r="J1263" s="124">
        <f t="shared" si="77"/>
        <v>0.5</v>
      </c>
      <c r="K1263" s="112">
        <f t="shared" si="78"/>
        <v>0</v>
      </c>
      <c r="L1263" s="106">
        <f t="shared" si="79"/>
        <v>385</v>
      </c>
      <c r="M1263" s="127">
        <f t="shared" si="80"/>
        <v>0</v>
      </c>
    </row>
    <row r="1264" spans="1:13" x14ac:dyDescent="0.2">
      <c r="A1264" s="218" t="str">
        <f>'Net Gen'!B1264</f>
        <v>ML1KP-Mitchell 1 KP</v>
      </c>
      <c r="B1264" s="303">
        <f>'Net Gen'!C1264</f>
        <v>44674.541666666664</v>
      </c>
      <c r="C1264" s="304" t="str">
        <f>'Net Gen'!P1264</f>
        <v>OFFLINE</v>
      </c>
      <c r="D1264" s="304">
        <f>'Net Gen'!E1264</f>
        <v>0</v>
      </c>
      <c r="E1264" s="304">
        <f>'Net Gen'!I1264</f>
        <v>0</v>
      </c>
      <c r="F1264" s="304">
        <f>'Net Gen'!K1264</f>
        <v>0</v>
      </c>
      <c r="G1264" s="304">
        <f>'Net Gen'!N1264</f>
        <v>0</v>
      </c>
      <c r="H1264" s="304">
        <f>'Net Gen'!O1264</f>
        <v>770</v>
      </c>
      <c r="J1264" s="124">
        <f t="shared" si="77"/>
        <v>0.5</v>
      </c>
      <c r="K1264" s="112">
        <f t="shared" si="78"/>
        <v>0</v>
      </c>
      <c r="L1264" s="106">
        <f t="shared" si="79"/>
        <v>385</v>
      </c>
      <c r="M1264" s="127">
        <f t="shared" si="80"/>
        <v>0</v>
      </c>
    </row>
    <row r="1265" spans="1:13" x14ac:dyDescent="0.2">
      <c r="A1265" s="218" t="str">
        <f>'Net Gen'!B1265</f>
        <v>ML1KP-Mitchell 1 KP</v>
      </c>
      <c r="B1265" s="303">
        <f>'Net Gen'!C1265</f>
        <v>44674.583333333336</v>
      </c>
      <c r="C1265" s="304" t="str">
        <f>'Net Gen'!P1265</f>
        <v>OFFLINE</v>
      </c>
      <c r="D1265" s="304">
        <f>'Net Gen'!E1265</f>
        <v>0</v>
      </c>
      <c r="E1265" s="304">
        <f>'Net Gen'!I1265</f>
        <v>0</v>
      </c>
      <c r="F1265" s="304">
        <f>'Net Gen'!K1265</f>
        <v>0</v>
      </c>
      <c r="G1265" s="304">
        <f>'Net Gen'!N1265</f>
        <v>0</v>
      </c>
      <c r="H1265" s="304">
        <f>'Net Gen'!O1265</f>
        <v>770</v>
      </c>
      <c r="J1265" s="124">
        <f t="shared" si="77"/>
        <v>0.5</v>
      </c>
      <c r="K1265" s="112">
        <f t="shared" si="78"/>
        <v>0</v>
      </c>
      <c r="L1265" s="106">
        <f t="shared" si="79"/>
        <v>385</v>
      </c>
      <c r="M1265" s="127">
        <f t="shared" si="80"/>
        <v>0</v>
      </c>
    </row>
    <row r="1266" spans="1:13" x14ac:dyDescent="0.2">
      <c r="A1266" s="218" t="str">
        <f>'Net Gen'!B1266</f>
        <v>ML1KP-Mitchell 1 KP</v>
      </c>
      <c r="B1266" s="303">
        <f>'Net Gen'!C1266</f>
        <v>44674.625</v>
      </c>
      <c r="C1266" s="304" t="str">
        <f>'Net Gen'!P1266</f>
        <v>OFFLINE</v>
      </c>
      <c r="D1266" s="304">
        <f>'Net Gen'!E1266</f>
        <v>0</v>
      </c>
      <c r="E1266" s="304">
        <f>'Net Gen'!I1266</f>
        <v>0</v>
      </c>
      <c r="F1266" s="304">
        <f>'Net Gen'!K1266</f>
        <v>0</v>
      </c>
      <c r="G1266" s="304">
        <f>'Net Gen'!N1266</f>
        <v>0</v>
      </c>
      <c r="H1266" s="304">
        <f>'Net Gen'!O1266</f>
        <v>770</v>
      </c>
      <c r="J1266" s="124">
        <f t="shared" si="77"/>
        <v>0.5</v>
      </c>
      <c r="K1266" s="112">
        <f t="shared" si="78"/>
        <v>0</v>
      </c>
      <c r="L1266" s="106">
        <f t="shared" si="79"/>
        <v>385</v>
      </c>
      <c r="M1266" s="127">
        <f t="shared" si="80"/>
        <v>0</v>
      </c>
    </row>
    <row r="1267" spans="1:13" x14ac:dyDescent="0.2">
      <c r="A1267" s="218" t="str">
        <f>'Net Gen'!B1267</f>
        <v>ML1KP-Mitchell 1 KP</v>
      </c>
      <c r="B1267" s="303">
        <f>'Net Gen'!C1267</f>
        <v>44674.666666666664</v>
      </c>
      <c r="C1267" s="304" t="str">
        <f>'Net Gen'!P1267</f>
        <v>OFFLINE</v>
      </c>
      <c r="D1267" s="304">
        <f>'Net Gen'!E1267</f>
        <v>0</v>
      </c>
      <c r="E1267" s="304">
        <f>'Net Gen'!I1267</f>
        <v>0</v>
      </c>
      <c r="F1267" s="304">
        <f>'Net Gen'!K1267</f>
        <v>0</v>
      </c>
      <c r="G1267" s="304">
        <f>'Net Gen'!N1267</f>
        <v>0</v>
      </c>
      <c r="H1267" s="304">
        <f>'Net Gen'!O1267</f>
        <v>770</v>
      </c>
      <c r="J1267" s="124">
        <f t="shared" si="77"/>
        <v>0.5</v>
      </c>
      <c r="K1267" s="112">
        <f t="shared" si="78"/>
        <v>0</v>
      </c>
      <c r="L1267" s="106">
        <f t="shared" si="79"/>
        <v>385</v>
      </c>
      <c r="M1267" s="127">
        <f t="shared" si="80"/>
        <v>0</v>
      </c>
    </row>
    <row r="1268" spans="1:13" x14ac:dyDescent="0.2">
      <c r="A1268" s="218" t="str">
        <f>'Net Gen'!B1268</f>
        <v>ML1KP-Mitchell 1 KP</v>
      </c>
      <c r="B1268" s="303">
        <f>'Net Gen'!C1268</f>
        <v>44674.708333333336</v>
      </c>
      <c r="C1268" s="304" t="str">
        <f>'Net Gen'!P1268</f>
        <v>OFFLINE</v>
      </c>
      <c r="D1268" s="304">
        <f>'Net Gen'!E1268</f>
        <v>0</v>
      </c>
      <c r="E1268" s="304">
        <f>'Net Gen'!I1268</f>
        <v>0</v>
      </c>
      <c r="F1268" s="304">
        <f>'Net Gen'!K1268</f>
        <v>0</v>
      </c>
      <c r="G1268" s="304">
        <f>'Net Gen'!N1268</f>
        <v>0</v>
      </c>
      <c r="H1268" s="304">
        <f>'Net Gen'!O1268</f>
        <v>770</v>
      </c>
      <c r="J1268" s="124">
        <f t="shared" si="77"/>
        <v>0.5</v>
      </c>
      <c r="K1268" s="112">
        <f t="shared" si="78"/>
        <v>0</v>
      </c>
      <c r="L1268" s="106">
        <f t="shared" si="79"/>
        <v>385</v>
      </c>
      <c r="M1268" s="127">
        <f t="shared" si="80"/>
        <v>0</v>
      </c>
    </row>
    <row r="1269" spans="1:13" x14ac:dyDescent="0.2">
      <c r="A1269" s="218" t="str">
        <f>'Net Gen'!B1269</f>
        <v>ML1KP-Mitchell 1 KP</v>
      </c>
      <c r="B1269" s="303">
        <f>'Net Gen'!C1269</f>
        <v>44674.75</v>
      </c>
      <c r="C1269" s="304" t="str">
        <f>'Net Gen'!P1269</f>
        <v>OFFLINE</v>
      </c>
      <c r="D1269" s="304">
        <f>'Net Gen'!E1269</f>
        <v>0</v>
      </c>
      <c r="E1269" s="304">
        <f>'Net Gen'!I1269</f>
        <v>0</v>
      </c>
      <c r="F1269" s="304">
        <f>'Net Gen'!K1269</f>
        <v>0</v>
      </c>
      <c r="G1269" s="304">
        <f>'Net Gen'!N1269</f>
        <v>0</v>
      </c>
      <c r="H1269" s="304">
        <f>'Net Gen'!O1269</f>
        <v>770</v>
      </c>
      <c r="J1269" s="124">
        <f t="shared" si="77"/>
        <v>0.5</v>
      </c>
      <c r="K1269" s="112">
        <f t="shared" si="78"/>
        <v>0</v>
      </c>
      <c r="L1269" s="106">
        <f t="shared" si="79"/>
        <v>385</v>
      </c>
      <c r="M1269" s="127">
        <f t="shared" si="80"/>
        <v>0</v>
      </c>
    </row>
    <row r="1270" spans="1:13" x14ac:dyDescent="0.2">
      <c r="A1270" s="218" t="str">
        <f>'Net Gen'!B1270</f>
        <v>ML1KP-Mitchell 1 KP</v>
      </c>
      <c r="B1270" s="303">
        <f>'Net Gen'!C1270</f>
        <v>44674.791666666664</v>
      </c>
      <c r="C1270" s="304" t="str">
        <f>'Net Gen'!P1270</f>
        <v>OFFLINE</v>
      </c>
      <c r="D1270" s="304">
        <f>'Net Gen'!E1270</f>
        <v>0</v>
      </c>
      <c r="E1270" s="304">
        <f>'Net Gen'!I1270</f>
        <v>0</v>
      </c>
      <c r="F1270" s="304">
        <f>'Net Gen'!K1270</f>
        <v>0</v>
      </c>
      <c r="G1270" s="304">
        <f>'Net Gen'!N1270</f>
        <v>0</v>
      </c>
      <c r="H1270" s="304">
        <f>'Net Gen'!O1270</f>
        <v>770</v>
      </c>
      <c r="J1270" s="124">
        <f t="shared" si="77"/>
        <v>0.5</v>
      </c>
      <c r="K1270" s="112">
        <f t="shared" si="78"/>
        <v>0</v>
      </c>
      <c r="L1270" s="106">
        <f t="shared" si="79"/>
        <v>385</v>
      </c>
      <c r="M1270" s="127">
        <f t="shared" si="80"/>
        <v>0</v>
      </c>
    </row>
    <row r="1271" spans="1:13" x14ac:dyDescent="0.2">
      <c r="A1271" s="218" t="str">
        <f>'Net Gen'!B1271</f>
        <v>ML1KP-Mitchell 1 KP</v>
      </c>
      <c r="B1271" s="303">
        <f>'Net Gen'!C1271</f>
        <v>44674.833333333336</v>
      </c>
      <c r="C1271" s="304" t="str">
        <f>'Net Gen'!P1271</f>
        <v>OFFLINE</v>
      </c>
      <c r="D1271" s="304">
        <f>'Net Gen'!E1271</f>
        <v>0</v>
      </c>
      <c r="E1271" s="304">
        <f>'Net Gen'!I1271</f>
        <v>0</v>
      </c>
      <c r="F1271" s="304">
        <f>'Net Gen'!K1271</f>
        <v>0</v>
      </c>
      <c r="G1271" s="304">
        <f>'Net Gen'!N1271</f>
        <v>0</v>
      </c>
      <c r="H1271" s="304">
        <f>'Net Gen'!O1271</f>
        <v>770</v>
      </c>
      <c r="J1271" s="124">
        <f t="shared" si="77"/>
        <v>0.5</v>
      </c>
      <c r="K1271" s="112">
        <f t="shared" si="78"/>
        <v>0</v>
      </c>
      <c r="L1271" s="106">
        <f t="shared" si="79"/>
        <v>385</v>
      </c>
      <c r="M1271" s="127">
        <f t="shared" si="80"/>
        <v>0</v>
      </c>
    </row>
    <row r="1272" spans="1:13" x14ac:dyDescent="0.2">
      <c r="A1272" s="218" t="str">
        <f>'Net Gen'!B1272</f>
        <v>ML1KP-Mitchell 1 KP</v>
      </c>
      <c r="B1272" s="303">
        <f>'Net Gen'!C1272</f>
        <v>44674.875</v>
      </c>
      <c r="C1272" s="304" t="str">
        <f>'Net Gen'!P1272</f>
        <v>OFFLINE</v>
      </c>
      <c r="D1272" s="304">
        <f>'Net Gen'!E1272</f>
        <v>0</v>
      </c>
      <c r="E1272" s="304">
        <f>'Net Gen'!I1272</f>
        <v>0</v>
      </c>
      <c r="F1272" s="304">
        <f>'Net Gen'!K1272</f>
        <v>0</v>
      </c>
      <c r="G1272" s="304">
        <f>'Net Gen'!N1272</f>
        <v>0</v>
      </c>
      <c r="H1272" s="304">
        <f>'Net Gen'!O1272</f>
        <v>770</v>
      </c>
      <c r="J1272" s="124">
        <f t="shared" si="77"/>
        <v>0.5</v>
      </c>
      <c r="K1272" s="112">
        <f t="shared" si="78"/>
        <v>0</v>
      </c>
      <c r="L1272" s="106">
        <f t="shared" si="79"/>
        <v>385</v>
      </c>
      <c r="M1272" s="127">
        <f t="shared" si="80"/>
        <v>0</v>
      </c>
    </row>
    <row r="1273" spans="1:13" x14ac:dyDescent="0.2">
      <c r="A1273" s="218" t="str">
        <f>'Net Gen'!B1273</f>
        <v>ML1KP-Mitchell 1 KP</v>
      </c>
      <c r="B1273" s="303">
        <f>'Net Gen'!C1273</f>
        <v>44674.916666666664</v>
      </c>
      <c r="C1273" s="304" t="str">
        <f>'Net Gen'!P1273</f>
        <v>OFFLINE</v>
      </c>
      <c r="D1273" s="304">
        <f>'Net Gen'!E1273</f>
        <v>0</v>
      </c>
      <c r="E1273" s="304">
        <f>'Net Gen'!I1273</f>
        <v>0</v>
      </c>
      <c r="F1273" s="304">
        <f>'Net Gen'!K1273</f>
        <v>0</v>
      </c>
      <c r="G1273" s="304">
        <f>'Net Gen'!N1273</f>
        <v>0</v>
      </c>
      <c r="H1273" s="304">
        <f>'Net Gen'!O1273</f>
        <v>770</v>
      </c>
      <c r="J1273" s="124">
        <f t="shared" si="77"/>
        <v>0.5</v>
      </c>
      <c r="K1273" s="112">
        <f t="shared" si="78"/>
        <v>0</v>
      </c>
      <c r="L1273" s="106">
        <f t="shared" si="79"/>
        <v>385</v>
      </c>
      <c r="M1273" s="127">
        <f t="shared" si="80"/>
        <v>0</v>
      </c>
    </row>
    <row r="1274" spans="1:13" x14ac:dyDescent="0.2">
      <c r="A1274" s="218" t="str">
        <f>'Net Gen'!B1274</f>
        <v>ML1KP-Mitchell 1 KP</v>
      </c>
      <c r="B1274" s="303">
        <f>'Net Gen'!C1274</f>
        <v>44674.958333333336</v>
      </c>
      <c r="C1274" s="304" t="str">
        <f>'Net Gen'!P1274</f>
        <v>OFFLINE</v>
      </c>
      <c r="D1274" s="304">
        <f>'Net Gen'!E1274</f>
        <v>0</v>
      </c>
      <c r="E1274" s="304">
        <f>'Net Gen'!I1274</f>
        <v>0</v>
      </c>
      <c r="F1274" s="304">
        <f>'Net Gen'!K1274</f>
        <v>0</v>
      </c>
      <c r="G1274" s="304">
        <f>'Net Gen'!N1274</f>
        <v>0</v>
      </c>
      <c r="H1274" s="304">
        <f>'Net Gen'!O1274</f>
        <v>770</v>
      </c>
      <c r="J1274" s="124">
        <f t="shared" si="77"/>
        <v>0.5</v>
      </c>
      <c r="K1274" s="112">
        <f t="shared" si="78"/>
        <v>0</v>
      </c>
      <c r="L1274" s="106">
        <f t="shared" si="79"/>
        <v>385</v>
      </c>
      <c r="M1274" s="127">
        <f t="shared" si="80"/>
        <v>0</v>
      </c>
    </row>
    <row r="1275" spans="1:13" x14ac:dyDescent="0.2">
      <c r="A1275" s="218" t="str">
        <f>'Net Gen'!B1275</f>
        <v>ML1KP-Mitchell 1 KP</v>
      </c>
      <c r="B1275" s="303">
        <f>'Net Gen'!C1275</f>
        <v>44675</v>
      </c>
      <c r="C1275" s="304" t="str">
        <f>'Net Gen'!P1275</f>
        <v>OFFLINE</v>
      </c>
      <c r="D1275" s="304">
        <f>'Net Gen'!E1275</f>
        <v>0</v>
      </c>
      <c r="E1275" s="304">
        <f>'Net Gen'!I1275</f>
        <v>0</v>
      </c>
      <c r="F1275" s="304">
        <f>'Net Gen'!K1275</f>
        <v>0</v>
      </c>
      <c r="G1275" s="304">
        <f>'Net Gen'!N1275</f>
        <v>0</v>
      </c>
      <c r="H1275" s="304">
        <f>'Net Gen'!O1275</f>
        <v>770</v>
      </c>
      <c r="J1275" s="124">
        <f t="shared" si="77"/>
        <v>0.5</v>
      </c>
      <c r="K1275" s="112">
        <f t="shared" si="78"/>
        <v>0</v>
      </c>
      <c r="L1275" s="106">
        <f t="shared" si="79"/>
        <v>385</v>
      </c>
      <c r="M1275" s="127">
        <f t="shared" si="80"/>
        <v>0</v>
      </c>
    </row>
    <row r="1276" spans="1:13" x14ac:dyDescent="0.2">
      <c r="A1276" s="218" t="str">
        <f>'Net Gen'!B1276</f>
        <v>ML1KP-Mitchell 1 KP</v>
      </c>
      <c r="B1276" s="303">
        <f>'Net Gen'!C1276</f>
        <v>44675.041666666664</v>
      </c>
      <c r="C1276" s="304" t="str">
        <f>'Net Gen'!P1276</f>
        <v>OFFLINE</v>
      </c>
      <c r="D1276" s="304">
        <f>'Net Gen'!E1276</f>
        <v>0</v>
      </c>
      <c r="E1276" s="304">
        <f>'Net Gen'!I1276</f>
        <v>0</v>
      </c>
      <c r="F1276" s="304">
        <f>'Net Gen'!K1276</f>
        <v>0</v>
      </c>
      <c r="G1276" s="304">
        <f>'Net Gen'!N1276</f>
        <v>0</v>
      </c>
      <c r="H1276" s="304">
        <f>'Net Gen'!O1276</f>
        <v>770</v>
      </c>
      <c r="J1276" s="124">
        <f t="shared" si="77"/>
        <v>0.5</v>
      </c>
      <c r="K1276" s="112">
        <f t="shared" si="78"/>
        <v>0</v>
      </c>
      <c r="L1276" s="106">
        <f t="shared" si="79"/>
        <v>385</v>
      </c>
      <c r="M1276" s="127">
        <f t="shared" si="80"/>
        <v>0</v>
      </c>
    </row>
    <row r="1277" spans="1:13" x14ac:dyDescent="0.2">
      <c r="A1277" s="218" t="str">
        <f>'Net Gen'!B1277</f>
        <v>ML1KP-Mitchell 1 KP</v>
      </c>
      <c r="B1277" s="303">
        <f>'Net Gen'!C1277</f>
        <v>44675.083333333336</v>
      </c>
      <c r="C1277" s="304" t="str">
        <f>'Net Gen'!P1277</f>
        <v>OFFLINE</v>
      </c>
      <c r="D1277" s="304">
        <f>'Net Gen'!E1277</f>
        <v>0</v>
      </c>
      <c r="E1277" s="304">
        <f>'Net Gen'!I1277</f>
        <v>0</v>
      </c>
      <c r="F1277" s="304">
        <f>'Net Gen'!K1277</f>
        <v>0</v>
      </c>
      <c r="G1277" s="304">
        <f>'Net Gen'!N1277</f>
        <v>0</v>
      </c>
      <c r="H1277" s="304">
        <f>'Net Gen'!O1277</f>
        <v>770</v>
      </c>
      <c r="J1277" s="124">
        <f t="shared" si="77"/>
        <v>0.5</v>
      </c>
      <c r="K1277" s="112">
        <f t="shared" si="78"/>
        <v>0</v>
      </c>
      <c r="L1277" s="106">
        <f t="shared" si="79"/>
        <v>385</v>
      </c>
      <c r="M1277" s="127">
        <f t="shared" si="80"/>
        <v>0</v>
      </c>
    </row>
    <row r="1278" spans="1:13" x14ac:dyDescent="0.2">
      <c r="A1278" s="218" t="str">
        <f>'Net Gen'!B1278</f>
        <v>ML1KP-Mitchell 1 KP</v>
      </c>
      <c r="B1278" s="303">
        <f>'Net Gen'!C1278</f>
        <v>44675.125</v>
      </c>
      <c r="C1278" s="304" t="str">
        <f>'Net Gen'!P1278</f>
        <v>OFFLINE</v>
      </c>
      <c r="D1278" s="304">
        <f>'Net Gen'!E1278</f>
        <v>0</v>
      </c>
      <c r="E1278" s="304">
        <f>'Net Gen'!I1278</f>
        <v>0</v>
      </c>
      <c r="F1278" s="304">
        <f>'Net Gen'!K1278</f>
        <v>0</v>
      </c>
      <c r="G1278" s="304">
        <f>'Net Gen'!N1278</f>
        <v>0</v>
      </c>
      <c r="H1278" s="304">
        <f>'Net Gen'!O1278</f>
        <v>770</v>
      </c>
      <c r="J1278" s="124">
        <f t="shared" si="77"/>
        <v>0.5</v>
      </c>
      <c r="K1278" s="112">
        <f t="shared" si="78"/>
        <v>0</v>
      </c>
      <c r="L1278" s="106">
        <f t="shared" si="79"/>
        <v>385</v>
      </c>
      <c r="M1278" s="127">
        <f t="shared" si="80"/>
        <v>0</v>
      </c>
    </row>
    <row r="1279" spans="1:13" x14ac:dyDescent="0.2">
      <c r="A1279" s="218" t="str">
        <f>'Net Gen'!B1279</f>
        <v>ML1KP-Mitchell 1 KP</v>
      </c>
      <c r="B1279" s="303">
        <f>'Net Gen'!C1279</f>
        <v>44675.166666666664</v>
      </c>
      <c r="C1279" s="304" t="str">
        <f>'Net Gen'!P1279</f>
        <v>OFFLINE</v>
      </c>
      <c r="D1279" s="304">
        <f>'Net Gen'!E1279</f>
        <v>0</v>
      </c>
      <c r="E1279" s="304">
        <f>'Net Gen'!I1279</f>
        <v>0</v>
      </c>
      <c r="F1279" s="304">
        <f>'Net Gen'!K1279</f>
        <v>0</v>
      </c>
      <c r="G1279" s="304">
        <f>'Net Gen'!N1279</f>
        <v>0</v>
      </c>
      <c r="H1279" s="304">
        <f>'Net Gen'!O1279</f>
        <v>770</v>
      </c>
      <c r="J1279" s="124">
        <f t="shared" si="77"/>
        <v>0.5</v>
      </c>
      <c r="K1279" s="112">
        <f t="shared" si="78"/>
        <v>0</v>
      </c>
      <c r="L1279" s="106">
        <f t="shared" si="79"/>
        <v>385</v>
      </c>
      <c r="M1279" s="127">
        <f t="shared" si="80"/>
        <v>0</v>
      </c>
    </row>
    <row r="1280" spans="1:13" x14ac:dyDescent="0.2">
      <c r="A1280" s="218" t="str">
        <f>'Net Gen'!B1280</f>
        <v>ML1KP-Mitchell 1 KP</v>
      </c>
      <c r="B1280" s="303">
        <f>'Net Gen'!C1280</f>
        <v>44675.208333333336</v>
      </c>
      <c r="C1280" s="304" t="str">
        <f>'Net Gen'!P1280</f>
        <v>OFFLINE</v>
      </c>
      <c r="D1280" s="304">
        <f>'Net Gen'!E1280</f>
        <v>0</v>
      </c>
      <c r="E1280" s="304">
        <f>'Net Gen'!I1280</f>
        <v>0</v>
      </c>
      <c r="F1280" s="304">
        <f>'Net Gen'!K1280</f>
        <v>0</v>
      </c>
      <c r="G1280" s="304">
        <f>'Net Gen'!N1280</f>
        <v>0</v>
      </c>
      <c r="H1280" s="304">
        <f>'Net Gen'!O1280</f>
        <v>770</v>
      </c>
      <c r="J1280" s="124">
        <f t="shared" si="77"/>
        <v>0.5</v>
      </c>
      <c r="K1280" s="112">
        <f t="shared" si="78"/>
        <v>0</v>
      </c>
      <c r="L1280" s="106">
        <f t="shared" si="79"/>
        <v>385</v>
      </c>
      <c r="M1280" s="127">
        <f t="shared" si="80"/>
        <v>0</v>
      </c>
    </row>
    <row r="1281" spans="1:13" x14ac:dyDescent="0.2">
      <c r="A1281" s="218" t="str">
        <f>'Net Gen'!B1281</f>
        <v>ML1KP-Mitchell 1 KP</v>
      </c>
      <c r="B1281" s="303">
        <f>'Net Gen'!C1281</f>
        <v>44675.25</v>
      </c>
      <c r="C1281" s="304" t="str">
        <f>'Net Gen'!P1281</f>
        <v>OFFLINE</v>
      </c>
      <c r="D1281" s="304">
        <f>'Net Gen'!E1281</f>
        <v>0</v>
      </c>
      <c r="E1281" s="304">
        <f>'Net Gen'!I1281</f>
        <v>0</v>
      </c>
      <c r="F1281" s="304">
        <f>'Net Gen'!K1281</f>
        <v>0</v>
      </c>
      <c r="G1281" s="304">
        <f>'Net Gen'!N1281</f>
        <v>0</v>
      </c>
      <c r="H1281" s="304">
        <f>'Net Gen'!O1281</f>
        <v>770</v>
      </c>
      <c r="J1281" s="124">
        <f t="shared" si="77"/>
        <v>0.5</v>
      </c>
      <c r="K1281" s="112">
        <f t="shared" si="78"/>
        <v>0</v>
      </c>
      <c r="L1281" s="106">
        <f t="shared" si="79"/>
        <v>385</v>
      </c>
      <c r="M1281" s="127">
        <f t="shared" si="80"/>
        <v>0</v>
      </c>
    </row>
    <row r="1282" spans="1:13" x14ac:dyDescent="0.2">
      <c r="A1282" s="218" t="str">
        <f>'Net Gen'!B1282</f>
        <v>ML1KP-Mitchell 1 KP</v>
      </c>
      <c r="B1282" s="303">
        <f>'Net Gen'!C1282</f>
        <v>44675.291666666664</v>
      </c>
      <c r="C1282" s="304" t="str">
        <f>'Net Gen'!P1282</f>
        <v>OFFLINE</v>
      </c>
      <c r="D1282" s="304">
        <f>'Net Gen'!E1282</f>
        <v>0</v>
      </c>
      <c r="E1282" s="304">
        <f>'Net Gen'!I1282</f>
        <v>0</v>
      </c>
      <c r="F1282" s="304">
        <f>'Net Gen'!K1282</f>
        <v>0</v>
      </c>
      <c r="G1282" s="304">
        <f>'Net Gen'!N1282</f>
        <v>0</v>
      </c>
      <c r="H1282" s="304">
        <f>'Net Gen'!O1282</f>
        <v>770</v>
      </c>
      <c r="J1282" s="124">
        <f t="shared" si="77"/>
        <v>0.5</v>
      </c>
      <c r="K1282" s="112">
        <f t="shared" si="78"/>
        <v>0</v>
      </c>
      <c r="L1282" s="106">
        <f t="shared" si="79"/>
        <v>385</v>
      </c>
      <c r="M1282" s="127">
        <f t="shared" si="80"/>
        <v>0</v>
      </c>
    </row>
    <row r="1283" spans="1:13" x14ac:dyDescent="0.2">
      <c r="A1283" s="218" t="str">
        <f>'Net Gen'!B1283</f>
        <v>ML1KP-Mitchell 1 KP</v>
      </c>
      <c r="B1283" s="303">
        <f>'Net Gen'!C1283</f>
        <v>44675.333333333336</v>
      </c>
      <c r="C1283" s="304" t="str">
        <f>'Net Gen'!P1283</f>
        <v>OFFLINE</v>
      </c>
      <c r="D1283" s="304">
        <f>'Net Gen'!E1283</f>
        <v>0</v>
      </c>
      <c r="E1283" s="304">
        <f>'Net Gen'!I1283</f>
        <v>0</v>
      </c>
      <c r="F1283" s="304">
        <f>'Net Gen'!K1283</f>
        <v>0</v>
      </c>
      <c r="G1283" s="304">
        <f>'Net Gen'!N1283</f>
        <v>0</v>
      </c>
      <c r="H1283" s="304">
        <f>'Net Gen'!O1283</f>
        <v>770</v>
      </c>
      <c r="J1283" s="124">
        <f t="shared" si="77"/>
        <v>0.5</v>
      </c>
      <c r="K1283" s="112">
        <f t="shared" si="78"/>
        <v>0</v>
      </c>
      <c r="L1283" s="106">
        <f t="shared" si="79"/>
        <v>385</v>
      </c>
      <c r="M1283" s="127">
        <f t="shared" si="80"/>
        <v>0</v>
      </c>
    </row>
    <row r="1284" spans="1:13" x14ac:dyDescent="0.2">
      <c r="A1284" s="218" t="str">
        <f>'Net Gen'!B1284</f>
        <v>ML1KP-Mitchell 1 KP</v>
      </c>
      <c r="B1284" s="303">
        <f>'Net Gen'!C1284</f>
        <v>44675.375</v>
      </c>
      <c r="C1284" s="304" t="str">
        <f>'Net Gen'!P1284</f>
        <v>OFFLINE</v>
      </c>
      <c r="D1284" s="304">
        <f>'Net Gen'!E1284</f>
        <v>0</v>
      </c>
      <c r="E1284" s="304">
        <f>'Net Gen'!I1284</f>
        <v>0</v>
      </c>
      <c r="F1284" s="304">
        <f>'Net Gen'!K1284</f>
        <v>0</v>
      </c>
      <c r="G1284" s="304">
        <f>'Net Gen'!N1284</f>
        <v>0</v>
      </c>
      <c r="H1284" s="304">
        <f>'Net Gen'!O1284</f>
        <v>770</v>
      </c>
      <c r="J1284" s="124">
        <f t="shared" si="77"/>
        <v>0.5</v>
      </c>
      <c r="K1284" s="112">
        <f t="shared" si="78"/>
        <v>0</v>
      </c>
      <c r="L1284" s="106">
        <f t="shared" si="79"/>
        <v>385</v>
      </c>
      <c r="M1284" s="127">
        <f t="shared" si="80"/>
        <v>0</v>
      </c>
    </row>
    <row r="1285" spans="1:13" x14ac:dyDescent="0.2">
      <c r="A1285" s="218" t="str">
        <f>'Net Gen'!B1285</f>
        <v>ML1KP-Mitchell 1 KP</v>
      </c>
      <c r="B1285" s="303">
        <f>'Net Gen'!C1285</f>
        <v>44675.416666666664</v>
      </c>
      <c r="C1285" s="304" t="str">
        <f>'Net Gen'!P1285</f>
        <v>OFFLINE</v>
      </c>
      <c r="D1285" s="304">
        <f>'Net Gen'!E1285</f>
        <v>0</v>
      </c>
      <c r="E1285" s="304">
        <f>'Net Gen'!I1285</f>
        <v>0</v>
      </c>
      <c r="F1285" s="304">
        <f>'Net Gen'!K1285</f>
        <v>0</v>
      </c>
      <c r="G1285" s="304">
        <f>'Net Gen'!N1285</f>
        <v>0</v>
      </c>
      <c r="H1285" s="304">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3">
        <f>'Net Gen'!C1286</f>
        <v>44675.458333333336</v>
      </c>
      <c r="C1286" s="304" t="str">
        <f>'Net Gen'!P1286</f>
        <v>OFFLINE</v>
      </c>
      <c r="D1286" s="304">
        <f>'Net Gen'!E1286</f>
        <v>0</v>
      </c>
      <c r="E1286" s="304">
        <f>'Net Gen'!I1286</f>
        <v>0</v>
      </c>
      <c r="F1286" s="304">
        <f>'Net Gen'!K1286</f>
        <v>0</v>
      </c>
      <c r="G1286" s="304">
        <f>'Net Gen'!N1286</f>
        <v>0</v>
      </c>
      <c r="H1286" s="304">
        <f>'Net Gen'!O1286</f>
        <v>770</v>
      </c>
      <c r="J1286" s="124">
        <f t="shared" si="81"/>
        <v>0.5</v>
      </c>
      <c r="K1286" s="112">
        <f t="shared" si="82"/>
        <v>0</v>
      </c>
      <c r="L1286" s="106">
        <f t="shared" si="83"/>
        <v>385</v>
      </c>
      <c r="M1286" s="127">
        <f t="shared" si="84"/>
        <v>0</v>
      </c>
    </row>
    <row r="1287" spans="1:13" x14ac:dyDescent="0.2">
      <c r="A1287" s="218" t="str">
        <f>'Net Gen'!B1287</f>
        <v>ML1KP-Mitchell 1 KP</v>
      </c>
      <c r="B1287" s="303">
        <f>'Net Gen'!C1287</f>
        <v>44675.5</v>
      </c>
      <c r="C1287" s="304" t="str">
        <f>'Net Gen'!P1287</f>
        <v>OFFLINE</v>
      </c>
      <c r="D1287" s="304">
        <f>'Net Gen'!E1287</f>
        <v>0</v>
      </c>
      <c r="E1287" s="304">
        <f>'Net Gen'!I1287</f>
        <v>0</v>
      </c>
      <c r="F1287" s="304">
        <f>'Net Gen'!K1287</f>
        <v>0</v>
      </c>
      <c r="G1287" s="304">
        <f>'Net Gen'!N1287</f>
        <v>0</v>
      </c>
      <c r="H1287" s="304">
        <f>'Net Gen'!O1287</f>
        <v>770</v>
      </c>
      <c r="J1287" s="124">
        <f t="shared" si="81"/>
        <v>0.5</v>
      </c>
      <c r="K1287" s="112">
        <f t="shared" si="82"/>
        <v>0</v>
      </c>
      <c r="L1287" s="106">
        <f t="shared" si="83"/>
        <v>385</v>
      </c>
      <c r="M1287" s="127">
        <f t="shared" si="84"/>
        <v>0</v>
      </c>
    </row>
    <row r="1288" spans="1:13" x14ac:dyDescent="0.2">
      <c r="A1288" s="218" t="str">
        <f>'Net Gen'!B1288</f>
        <v>ML1KP-Mitchell 1 KP</v>
      </c>
      <c r="B1288" s="303">
        <f>'Net Gen'!C1288</f>
        <v>44675.541666666664</v>
      </c>
      <c r="C1288" s="304" t="str">
        <f>'Net Gen'!P1288</f>
        <v>OFFLINE</v>
      </c>
      <c r="D1288" s="304">
        <f>'Net Gen'!E1288</f>
        <v>0</v>
      </c>
      <c r="E1288" s="304">
        <f>'Net Gen'!I1288</f>
        <v>0</v>
      </c>
      <c r="F1288" s="304">
        <f>'Net Gen'!K1288</f>
        <v>0</v>
      </c>
      <c r="G1288" s="304">
        <f>'Net Gen'!N1288</f>
        <v>0</v>
      </c>
      <c r="H1288" s="304">
        <f>'Net Gen'!O1288</f>
        <v>770</v>
      </c>
      <c r="J1288" s="124">
        <f t="shared" si="81"/>
        <v>0.5</v>
      </c>
      <c r="K1288" s="112">
        <f t="shared" si="82"/>
        <v>0</v>
      </c>
      <c r="L1288" s="106">
        <f t="shared" si="83"/>
        <v>385</v>
      </c>
      <c r="M1288" s="127">
        <f t="shared" si="84"/>
        <v>0</v>
      </c>
    </row>
    <row r="1289" spans="1:13" x14ac:dyDescent="0.2">
      <c r="A1289" s="218" t="str">
        <f>'Net Gen'!B1289</f>
        <v>ML1KP-Mitchell 1 KP</v>
      </c>
      <c r="B1289" s="303">
        <f>'Net Gen'!C1289</f>
        <v>44675.583333333336</v>
      </c>
      <c r="C1289" s="304" t="str">
        <f>'Net Gen'!P1289</f>
        <v>OFFLINE</v>
      </c>
      <c r="D1289" s="304">
        <f>'Net Gen'!E1289</f>
        <v>0</v>
      </c>
      <c r="E1289" s="304">
        <f>'Net Gen'!I1289</f>
        <v>0</v>
      </c>
      <c r="F1289" s="304">
        <f>'Net Gen'!K1289</f>
        <v>0</v>
      </c>
      <c r="G1289" s="304">
        <f>'Net Gen'!N1289</f>
        <v>0</v>
      </c>
      <c r="H1289" s="304">
        <f>'Net Gen'!O1289</f>
        <v>770</v>
      </c>
      <c r="J1289" s="124">
        <f t="shared" si="81"/>
        <v>0.5</v>
      </c>
      <c r="K1289" s="112">
        <f t="shared" si="82"/>
        <v>0</v>
      </c>
      <c r="L1289" s="106">
        <f t="shared" si="83"/>
        <v>385</v>
      </c>
      <c r="M1289" s="127">
        <f t="shared" si="84"/>
        <v>0</v>
      </c>
    </row>
    <row r="1290" spans="1:13" x14ac:dyDescent="0.2">
      <c r="A1290" s="218" t="str">
        <f>'Net Gen'!B1290</f>
        <v>ML1KP-Mitchell 1 KP</v>
      </c>
      <c r="B1290" s="303">
        <f>'Net Gen'!C1290</f>
        <v>44675.625</v>
      </c>
      <c r="C1290" s="304" t="str">
        <f>'Net Gen'!P1290</f>
        <v>OFFLINE</v>
      </c>
      <c r="D1290" s="304">
        <f>'Net Gen'!E1290</f>
        <v>0</v>
      </c>
      <c r="E1290" s="304">
        <f>'Net Gen'!I1290</f>
        <v>0</v>
      </c>
      <c r="F1290" s="304">
        <f>'Net Gen'!K1290</f>
        <v>0</v>
      </c>
      <c r="G1290" s="304">
        <f>'Net Gen'!N1290</f>
        <v>0</v>
      </c>
      <c r="H1290" s="304">
        <f>'Net Gen'!O1290</f>
        <v>770</v>
      </c>
      <c r="J1290" s="124">
        <f t="shared" si="81"/>
        <v>0.5</v>
      </c>
      <c r="K1290" s="112">
        <f t="shared" si="82"/>
        <v>0</v>
      </c>
      <c r="L1290" s="106">
        <f t="shared" si="83"/>
        <v>385</v>
      </c>
      <c r="M1290" s="127">
        <f t="shared" si="84"/>
        <v>0</v>
      </c>
    </row>
    <row r="1291" spans="1:13" x14ac:dyDescent="0.2">
      <c r="A1291" s="218" t="str">
        <f>'Net Gen'!B1291</f>
        <v>ML1KP-Mitchell 1 KP</v>
      </c>
      <c r="B1291" s="303">
        <f>'Net Gen'!C1291</f>
        <v>44675.666666666664</v>
      </c>
      <c r="C1291" s="304" t="str">
        <f>'Net Gen'!P1291</f>
        <v>OFFLINE</v>
      </c>
      <c r="D1291" s="304">
        <f>'Net Gen'!E1291</f>
        <v>0</v>
      </c>
      <c r="E1291" s="304">
        <f>'Net Gen'!I1291</f>
        <v>0</v>
      </c>
      <c r="F1291" s="304">
        <f>'Net Gen'!K1291</f>
        <v>0</v>
      </c>
      <c r="G1291" s="304">
        <f>'Net Gen'!N1291</f>
        <v>0</v>
      </c>
      <c r="H1291" s="304">
        <f>'Net Gen'!O1291</f>
        <v>770</v>
      </c>
      <c r="J1291" s="124">
        <f t="shared" si="81"/>
        <v>0.5</v>
      </c>
      <c r="K1291" s="112">
        <f t="shared" si="82"/>
        <v>0</v>
      </c>
      <c r="L1291" s="106">
        <f t="shared" si="83"/>
        <v>385</v>
      </c>
      <c r="M1291" s="127">
        <f t="shared" si="84"/>
        <v>0</v>
      </c>
    </row>
    <row r="1292" spans="1:13" x14ac:dyDescent="0.2">
      <c r="A1292" s="218" t="str">
        <f>'Net Gen'!B1292</f>
        <v>ML1KP-Mitchell 1 KP</v>
      </c>
      <c r="B1292" s="303">
        <f>'Net Gen'!C1292</f>
        <v>44675.708333333336</v>
      </c>
      <c r="C1292" s="304" t="str">
        <f>'Net Gen'!P1292</f>
        <v>OFFLINE</v>
      </c>
      <c r="D1292" s="304">
        <f>'Net Gen'!E1292</f>
        <v>0</v>
      </c>
      <c r="E1292" s="304">
        <f>'Net Gen'!I1292</f>
        <v>0</v>
      </c>
      <c r="F1292" s="304">
        <f>'Net Gen'!K1292</f>
        <v>0</v>
      </c>
      <c r="G1292" s="304">
        <f>'Net Gen'!N1292</f>
        <v>0</v>
      </c>
      <c r="H1292" s="304">
        <f>'Net Gen'!O1292</f>
        <v>770</v>
      </c>
      <c r="J1292" s="124">
        <f t="shared" si="81"/>
        <v>0.5</v>
      </c>
      <c r="K1292" s="112">
        <f t="shared" si="82"/>
        <v>0</v>
      </c>
      <c r="L1292" s="106">
        <f t="shared" si="83"/>
        <v>385</v>
      </c>
      <c r="M1292" s="127">
        <f t="shared" si="84"/>
        <v>0</v>
      </c>
    </row>
    <row r="1293" spans="1:13" x14ac:dyDescent="0.2">
      <c r="A1293" s="218" t="str">
        <f>'Net Gen'!B1293</f>
        <v>ML1KP-Mitchell 1 KP</v>
      </c>
      <c r="B1293" s="303">
        <f>'Net Gen'!C1293</f>
        <v>44675.75</v>
      </c>
      <c r="C1293" s="304" t="str">
        <f>'Net Gen'!P1293</f>
        <v>OFFLINE</v>
      </c>
      <c r="D1293" s="304">
        <f>'Net Gen'!E1293</f>
        <v>0</v>
      </c>
      <c r="E1293" s="304">
        <f>'Net Gen'!I1293</f>
        <v>0</v>
      </c>
      <c r="F1293" s="304">
        <f>'Net Gen'!K1293</f>
        <v>0</v>
      </c>
      <c r="G1293" s="304">
        <f>'Net Gen'!N1293</f>
        <v>0</v>
      </c>
      <c r="H1293" s="304">
        <f>'Net Gen'!O1293</f>
        <v>770</v>
      </c>
      <c r="J1293" s="124">
        <f t="shared" si="81"/>
        <v>0.5</v>
      </c>
      <c r="K1293" s="112">
        <f t="shared" si="82"/>
        <v>0</v>
      </c>
      <c r="L1293" s="106">
        <f t="shared" si="83"/>
        <v>385</v>
      </c>
      <c r="M1293" s="127">
        <f t="shared" si="84"/>
        <v>0</v>
      </c>
    </row>
    <row r="1294" spans="1:13" x14ac:dyDescent="0.2">
      <c r="A1294" s="218" t="str">
        <f>'Net Gen'!B1294</f>
        <v>ML1KP-Mitchell 1 KP</v>
      </c>
      <c r="B1294" s="303">
        <f>'Net Gen'!C1294</f>
        <v>44675.791666666664</v>
      </c>
      <c r="C1294" s="304" t="str">
        <f>'Net Gen'!P1294</f>
        <v>OFFLINE</v>
      </c>
      <c r="D1294" s="304">
        <f>'Net Gen'!E1294</f>
        <v>0</v>
      </c>
      <c r="E1294" s="304">
        <f>'Net Gen'!I1294</f>
        <v>0</v>
      </c>
      <c r="F1294" s="304">
        <f>'Net Gen'!K1294</f>
        <v>0</v>
      </c>
      <c r="G1294" s="304">
        <f>'Net Gen'!N1294</f>
        <v>0</v>
      </c>
      <c r="H1294" s="304">
        <f>'Net Gen'!O1294</f>
        <v>770</v>
      </c>
      <c r="J1294" s="124">
        <f t="shared" si="81"/>
        <v>0.5</v>
      </c>
      <c r="K1294" s="112">
        <f t="shared" si="82"/>
        <v>0</v>
      </c>
      <c r="L1294" s="106">
        <f t="shared" si="83"/>
        <v>385</v>
      </c>
      <c r="M1294" s="127">
        <f t="shared" si="84"/>
        <v>0</v>
      </c>
    </row>
    <row r="1295" spans="1:13" x14ac:dyDescent="0.2">
      <c r="A1295" s="218" t="str">
        <f>'Net Gen'!B1295</f>
        <v>ML1KP-Mitchell 1 KP</v>
      </c>
      <c r="B1295" s="303">
        <f>'Net Gen'!C1295</f>
        <v>44675.833333333336</v>
      </c>
      <c r="C1295" s="304" t="str">
        <f>'Net Gen'!P1295</f>
        <v>OFFLINE</v>
      </c>
      <c r="D1295" s="304">
        <f>'Net Gen'!E1295</f>
        <v>0</v>
      </c>
      <c r="E1295" s="304">
        <f>'Net Gen'!I1295</f>
        <v>0</v>
      </c>
      <c r="F1295" s="304">
        <f>'Net Gen'!K1295</f>
        <v>0</v>
      </c>
      <c r="G1295" s="304">
        <f>'Net Gen'!N1295</f>
        <v>0</v>
      </c>
      <c r="H1295" s="304">
        <f>'Net Gen'!O1295</f>
        <v>770</v>
      </c>
      <c r="J1295" s="124">
        <f t="shared" si="81"/>
        <v>0.5</v>
      </c>
      <c r="K1295" s="112">
        <f t="shared" si="82"/>
        <v>0</v>
      </c>
      <c r="L1295" s="106">
        <f t="shared" si="83"/>
        <v>385</v>
      </c>
      <c r="M1295" s="127">
        <f t="shared" si="84"/>
        <v>0</v>
      </c>
    </row>
    <row r="1296" spans="1:13" x14ac:dyDescent="0.2">
      <c r="A1296" s="218" t="str">
        <f>'Net Gen'!B1296</f>
        <v>ML1KP-Mitchell 1 KP</v>
      </c>
      <c r="B1296" s="303">
        <f>'Net Gen'!C1296</f>
        <v>44675.875</v>
      </c>
      <c r="C1296" s="304" t="str">
        <f>'Net Gen'!P1296</f>
        <v>OFFLINE</v>
      </c>
      <c r="D1296" s="304">
        <f>'Net Gen'!E1296</f>
        <v>0</v>
      </c>
      <c r="E1296" s="304">
        <f>'Net Gen'!I1296</f>
        <v>0</v>
      </c>
      <c r="F1296" s="304">
        <f>'Net Gen'!K1296</f>
        <v>0</v>
      </c>
      <c r="G1296" s="304">
        <f>'Net Gen'!N1296</f>
        <v>0</v>
      </c>
      <c r="H1296" s="304">
        <f>'Net Gen'!O1296</f>
        <v>770</v>
      </c>
      <c r="J1296" s="124">
        <f t="shared" si="81"/>
        <v>0.5</v>
      </c>
      <c r="K1296" s="112">
        <f t="shared" si="82"/>
        <v>0</v>
      </c>
      <c r="L1296" s="106">
        <f t="shared" si="83"/>
        <v>385</v>
      </c>
      <c r="M1296" s="127">
        <f t="shared" si="84"/>
        <v>0</v>
      </c>
    </row>
    <row r="1297" spans="1:13" x14ac:dyDescent="0.2">
      <c r="A1297" s="218" t="str">
        <f>'Net Gen'!B1297</f>
        <v>ML1KP-Mitchell 1 KP</v>
      </c>
      <c r="B1297" s="303">
        <f>'Net Gen'!C1297</f>
        <v>44675.916666666664</v>
      </c>
      <c r="C1297" s="304" t="str">
        <f>'Net Gen'!P1297</f>
        <v>OFFLINE</v>
      </c>
      <c r="D1297" s="304">
        <f>'Net Gen'!E1297</f>
        <v>0</v>
      </c>
      <c r="E1297" s="304">
        <f>'Net Gen'!I1297</f>
        <v>0</v>
      </c>
      <c r="F1297" s="304">
        <f>'Net Gen'!K1297</f>
        <v>0</v>
      </c>
      <c r="G1297" s="304">
        <f>'Net Gen'!N1297</f>
        <v>0</v>
      </c>
      <c r="H1297" s="304">
        <f>'Net Gen'!O1297</f>
        <v>770</v>
      </c>
      <c r="J1297" s="124">
        <f t="shared" si="81"/>
        <v>0.5</v>
      </c>
      <c r="K1297" s="112">
        <f t="shared" si="82"/>
        <v>0</v>
      </c>
      <c r="L1297" s="106">
        <f t="shared" si="83"/>
        <v>385</v>
      </c>
      <c r="M1297" s="127">
        <f t="shared" si="84"/>
        <v>0</v>
      </c>
    </row>
    <row r="1298" spans="1:13" x14ac:dyDescent="0.2">
      <c r="A1298" s="218" t="str">
        <f>'Net Gen'!B1298</f>
        <v>ML1KP-Mitchell 1 KP</v>
      </c>
      <c r="B1298" s="303">
        <f>'Net Gen'!C1298</f>
        <v>44675.958333333336</v>
      </c>
      <c r="C1298" s="304" t="str">
        <f>'Net Gen'!P1298</f>
        <v>OFFLINE</v>
      </c>
      <c r="D1298" s="304">
        <f>'Net Gen'!E1298</f>
        <v>0</v>
      </c>
      <c r="E1298" s="304">
        <f>'Net Gen'!I1298</f>
        <v>0</v>
      </c>
      <c r="F1298" s="304">
        <f>'Net Gen'!K1298</f>
        <v>0</v>
      </c>
      <c r="G1298" s="304">
        <f>'Net Gen'!N1298</f>
        <v>0</v>
      </c>
      <c r="H1298" s="304">
        <f>'Net Gen'!O1298</f>
        <v>770</v>
      </c>
      <c r="J1298" s="124">
        <f t="shared" si="81"/>
        <v>0.5</v>
      </c>
      <c r="K1298" s="112">
        <f t="shared" si="82"/>
        <v>0</v>
      </c>
      <c r="L1298" s="106">
        <f t="shared" si="83"/>
        <v>385</v>
      </c>
      <c r="M1298" s="127">
        <f t="shared" si="84"/>
        <v>0</v>
      </c>
    </row>
    <row r="1299" spans="1:13" x14ac:dyDescent="0.2">
      <c r="A1299" s="218" t="str">
        <f>'Net Gen'!B1299</f>
        <v>ML1KP-Mitchell 1 KP</v>
      </c>
      <c r="B1299" s="303">
        <f>'Net Gen'!C1299</f>
        <v>44676</v>
      </c>
      <c r="C1299" s="304" t="str">
        <f>'Net Gen'!P1299</f>
        <v>FIXED</v>
      </c>
      <c r="D1299" s="304">
        <f>'Net Gen'!E1299</f>
        <v>4.9095000000000004</v>
      </c>
      <c r="E1299" s="304">
        <f>'Net Gen'!I1299</f>
        <v>10</v>
      </c>
      <c r="F1299" s="304">
        <f>'Net Gen'!K1299</f>
        <v>10</v>
      </c>
      <c r="G1299" s="304">
        <f>'Net Gen'!N1299</f>
        <v>10</v>
      </c>
      <c r="H1299" s="304">
        <f>'Net Gen'!O1299</f>
        <v>770</v>
      </c>
      <c r="J1299" s="124">
        <f t="shared" si="81"/>
        <v>0.5</v>
      </c>
      <c r="K1299" s="112">
        <f t="shared" si="82"/>
        <v>5</v>
      </c>
      <c r="L1299" s="106">
        <f t="shared" si="83"/>
        <v>385</v>
      </c>
      <c r="M1299" s="127">
        <f t="shared" si="84"/>
        <v>5</v>
      </c>
    </row>
    <row r="1300" spans="1:13" x14ac:dyDescent="0.2">
      <c r="A1300" s="218" t="str">
        <f>'Net Gen'!B1300</f>
        <v>ML1KP-Mitchell 1 KP</v>
      </c>
      <c r="B1300" s="303">
        <f>'Net Gen'!C1300</f>
        <v>44676.041666666664</v>
      </c>
      <c r="C1300" s="304" t="str">
        <f>'Net Gen'!P1300</f>
        <v>DISPATCHABLE</v>
      </c>
      <c r="D1300" s="304">
        <f>'Net Gen'!E1300</f>
        <v>27.497</v>
      </c>
      <c r="E1300" s="304">
        <f>'Net Gen'!I1300</f>
        <v>55</v>
      </c>
      <c r="F1300" s="304">
        <f>'Net Gen'!K1300</f>
        <v>55</v>
      </c>
      <c r="G1300" s="304">
        <f>'Net Gen'!N1300</f>
        <v>55</v>
      </c>
      <c r="H1300" s="304">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3">
        <f>'Net Gen'!C1301</f>
        <v>44676.083333333336</v>
      </c>
      <c r="C1301" s="304" t="str">
        <f>'Net Gen'!P1301</f>
        <v>FIXED</v>
      </c>
      <c r="D1301" s="304">
        <f>'Net Gen'!E1301</f>
        <v>36.15</v>
      </c>
      <c r="E1301" s="304">
        <f>'Net Gen'!I1301</f>
        <v>73</v>
      </c>
      <c r="F1301" s="304">
        <f>'Net Gen'!K1301</f>
        <v>73</v>
      </c>
      <c r="G1301" s="304">
        <f>'Net Gen'!N1301</f>
        <v>73</v>
      </c>
      <c r="H1301" s="304">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3">
        <f>'Net Gen'!C1302</f>
        <v>44676.125</v>
      </c>
      <c r="C1302" s="304" t="str">
        <f>'Net Gen'!P1302</f>
        <v>FIXED</v>
      </c>
      <c r="D1302" s="304">
        <f>'Net Gen'!E1302</f>
        <v>54.223500000000001</v>
      </c>
      <c r="E1302" s="304">
        <f>'Net Gen'!I1302</f>
        <v>109</v>
      </c>
      <c r="F1302" s="304">
        <f>'Net Gen'!K1302</f>
        <v>109</v>
      </c>
      <c r="G1302" s="304">
        <f>'Net Gen'!N1302</f>
        <v>109</v>
      </c>
      <c r="H1302" s="304">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3">
        <f>'Net Gen'!C1303</f>
        <v>44676.166666666664</v>
      </c>
      <c r="C1303" s="304" t="str">
        <f>'Net Gen'!P1303</f>
        <v>FIXED</v>
      </c>
      <c r="D1303" s="304">
        <f>'Net Gen'!E1303</f>
        <v>67.4285</v>
      </c>
      <c r="E1303" s="304">
        <f>'Net Gen'!I1303</f>
        <v>135</v>
      </c>
      <c r="F1303" s="304">
        <f>'Net Gen'!K1303</f>
        <v>135</v>
      </c>
      <c r="G1303" s="304">
        <f>'Net Gen'!N1303</f>
        <v>135</v>
      </c>
      <c r="H1303" s="304">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3">
        <f>'Net Gen'!C1304</f>
        <v>44676.208333333336</v>
      </c>
      <c r="C1304" s="304" t="str">
        <f>'Net Gen'!P1304</f>
        <v>DISPATCHABLE</v>
      </c>
      <c r="D1304" s="304">
        <f>'Net Gen'!E1304</f>
        <v>114.798</v>
      </c>
      <c r="E1304" s="304">
        <f>'Net Gen'!I1304</f>
        <v>230</v>
      </c>
      <c r="F1304" s="304">
        <f>'Net Gen'!K1304</f>
        <v>230</v>
      </c>
      <c r="G1304" s="304">
        <f>'Net Gen'!N1304</f>
        <v>230</v>
      </c>
      <c r="H1304" s="304">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3">
        <f>'Net Gen'!C1305</f>
        <v>44676.25</v>
      </c>
      <c r="C1305" s="304" t="str">
        <f>'Net Gen'!P1305</f>
        <v>DISPATCHABLE</v>
      </c>
      <c r="D1305" s="304">
        <f>'Net Gen'!E1305</f>
        <v>149.505</v>
      </c>
      <c r="E1305" s="304">
        <f>'Net Gen'!I1305</f>
        <v>300</v>
      </c>
      <c r="F1305" s="304">
        <f>'Net Gen'!K1305</f>
        <v>300</v>
      </c>
      <c r="G1305" s="304">
        <f>'Net Gen'!N1305</f>
        <v>300</v>
      </c>
      <c r="H1305" s="304">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3">
        <f>'Net Gen'!C1306</f>
        <v>44676.291666666664</v>
      </c>
      <c r="C1306" s="304" t="str">
        <f>'Net Gen'!P1306</f>
        <v>DISPATCHABLE</v>
      </c>
      <c r="D1306" s="304">
        <f>'Net Gen'!E1306</f>
        <v>185.50149999999999</v>
      </c>
      <c r="E1306" s="304">
        <f>'Net Gen'!I1306</f>
        <v>541</v>
      </c>
      <c r="F1306" s="304">
        <f>'Net Gen'!K1306</f>
        <v>541</v>
      </c>
      <c r="G1306" s="304">
        <f>'Net Gen'!N1306</f>
        <v>541</v>
      </c>
      <c r="H1306" s="304">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3">
        <f>'Net Gen'!C1307</f>
        <v>44676.333333333336</v>
      </c>
      <c r="C1307" s="304" t="str">
        <f>'Net Gen'!P1307</f>
        <v>DISPATCHABLE</v>
      </c>
      <c r="D1307" s="304">
        <f>'Net Gen'!E1307</f>
        <v>232.66200000000001</v>
      </c>
      <c r="E1307" s="304">
        <f>'Net Gen'!I1307</f>
        <v>770</v>
      </c>
      <c r="F1307" s="304">
        <f>'Net Gen'!K1307</f>
        <v>770</v>
      </c>
      <c r="G1307" s="304">
        <f>'Net Gen'!N1307</f>
        <v>770</v>
      </c>
      <c r="H1307" s="304">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3">
        <f>'Net Gen'!C1308</f>
        <v>44676.375</v>
      </c>
      <c r="C1308" s="304" t="str">
        <f>'Net Gen'!P1308</f>
        <v>DISPATCHABLE</v>
      </c>
      <c r="D1308" s="304">
        <f>'Net Gen'!E1308</f>
        <v>200.89099999999999</v>
      </c>
      <c r="E1308" s="304">
        <f>'Net Gen'!I1308</f>
        <v>770</v>
      </c>
      <c r="F1308" s="304">
        <f>'Net Gen'!K1308</f>
        <v>770</v>
      </c>
      <c r="G1308" s="304">
        <f>'Net Gen'!N1308</f>
        <v>770</v>
      </c>
      <c r="H1308" s="304">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3">
        <f>'Net Gen'!C1309</f>
        <v>44676.416666666664</v>
      </c>
      <c r="C1309" s="304" t="str">
        <f>'Net Gen'!P1309</f>
        <v>DISPATCHABLE</v>
      </c>
      <c r="D1309" s="304">
        <f>'Net Gen'!E1309</f>
        <v>189.87649999999999</v>
      </c>
      <c r="E1309" s="304">
        <f>'Net Gen'!I1309</f>
        <v>766</v>
      </c>
      <c r="F1309" s="304">
        <f>'Net Gen'!K1309</f>
        <v>766</v>
      </c>
      <c r="G1309" s="304">
        <f>'Net Gen'!N1309</f>
        <v>766</v>
      </c>
      <c r="H1309" s="304">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3">
        <f>'Net Gen'!C1310</f>
        <v>44676.458333333336</v>
      </c>
      <c r="C1310" s="304" t="str">
        <f>'Net Gen'!P1310</f>
        <v>DISPATCHABLE</v>
      </c>
      <c r="D1310" s="304">
        <f>'Net Gen'!E1310</f>
        <v>188.84399999999999</v>
      </c>
      <c r="E1310" s="304">
        <f>'Net Gen'!I1310</f>
        <v>770</v>
      </c>
      <c r="F1310" s="304">
        <f>'Net Gen'!K1310</f>
        <v>770</v>
      </c>
      <c r="G1310" s="304">
        <f>'Net Gen'!N1310</f>
        <v>770</v>
      </c>
      <c r="H1310" s="304">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3">
        <f>'Net Gen'!C1311</f>
        <v>44676.5</v>
      </c>
      <c r="C1311" s="304" t="str">
        <f>'Net Gen'!P1311</f>
        <v>DISPATCHABLE</v>
      </c>
      <c r="D1311" s="304">
        <f>'Net Gen'!E1311</f>
        <v>189.05799999999999</v>
      </c>
      <c r="E1311" s="304">
        <f>'Net Gen'!I1311</f>
        <v>770</v>
      </c>
      <c r="F1311" s="304">
        <f>'Net Gen'!K1311</f>
        <v>770</v>
      </c>
      <c r="G1311" s="304">
        <f>'Net Gen'!N1311</f>
        <v>770</v>
      </c>
      <c r="H1311" s="304">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3">
        <f>'Net Gen'!C1312</f>
        <v>44676.541666666664</v>
      </c>
      <c r="C1312" s="304" t="str">
        <f>'Net Gen'!P1312</f>
        <v>DISPATCHABLE</v>
      </c>
      <c r="D1312" s="304">
        <f>'Net Gen'!E1312</f>
        <v>192.32400000000001</v>
      </c>
      <c r="E1312" s="304">
        <f>'Net Gen'!I1312</f>
        <v>770</v>
      </c>
      <c r="F1312" s="304">
        <f>'Net Gen'!K1312</f>
        <v>770</v>
      </c>
      <c r="G1312" s="304">
        <f>'Net Gen'!N1312</f>
        <v>770</v>
      </c>
      <c r="H1312" s="304">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3">
        <f>'Net Gen'!C1313</f>
        <v>44676.583333333336</v>
      </c>
      <c r="C1313" s="304" t="str">
        <f>'Net Gen'!P1313</f>
        <v>DISPATCHABLE</v>
      </c>
      <c r="D1313" s="304">
        <f>'Net Gen'!E1313</f>
        <v>202.209</v>
      </c>
      <c r="E1313" s="304">
        <f>'Net Gen'!I1313</f>
        <v>770</v>
      </c>
      <c r="F1313" s="304">
        <f>'Net Gen'!K1313</f>
        <v>770</v>
      </c>
      <c r="G1313" s="304">
        <f>'Net Gen'!N1313</f>
        <v>770</v>
      </c>
      <c r="H1313" s="304">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3">
        <f>'Net Gen'!C1314</f>
        <v>44676.625</v>
      </c>
      <c r="C1314" s="304" t="str">
        <f>'Net Gen'!P1314</f>
        <v>DISPATCHABLE</v>
      </c>
      <c r="D1314" s="304">
        <f>'Net Gen'!E1314</f>
        <v>187.15950000000001</v>
      </c>
      <c r="E1314" s="304">
        <f>'Net Gen'!I1314</f>
        <v>770</v>
      </c>
      <c r="F1314" s="304">
        <f>'Net Gen'!K1314</f>
        <v>770</v>
      </c>
      <c r="G1314" s="304">
        <f>'Net Gen'!N1314</f>
        <v>770</v>
      </c>
      <c r="H1314" s="304">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3">
        <f>'Net Gen'!C1315</f>
        <v>44676.666666666664</v>
      </c>
      <c r="C1315" s="304" t="str">
        <f>'Net Gen'!P1315</f>
        <v>DISPATCHABLE</v>
      </c>
      <c r="D1315" s="304">
        <f>'Net Gen'!E1315</f>
        <v>187.739</v>
      </c>
      <c r="E1315" s="304">
        <f>'Net Gen'!I1315</f>
        <v>770</v>
      </c>
      <c r="F1315" s="304">
        <f>'Net Gen'!K1315</f>
        <v>770</v>
      </c>
      <c r="G1315" s="304">
        <f>'Net Gen'!N1315</f>
        <v>770</v>
      </c>
      <c r="H1315" s="304">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3">
        <f>'Net Gen'!C1316</f>
        <v>44676.708333333336</v>
      </c>
      <c r="C1316" s="304" t="str">
        <f>'Net Gen'!P1316</f>
        <v>DISPATCHABLE</v>
      </c>
      <c r="D1316" s="304">
        <f>'Net Gen'!E1316</f>
        <v>185.92099999999999</v>
      </c>
      <c r="E1316" s="304">
        <f>'Net Gen'!I1316</f>
        <v>767</v>
      </c>
      <c r="F1316" s="304">
        <f>'Net Gen'!K1316</f>
        <v>767</v>
      </c>
      <c r="G1316" s="304">
        <f>'Net Gen'!N1316</f>
        <v>767</v>
      </c>
      <c r="H1316" s="304">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3">
        <f>'Net Gen'!C1317</f>
        <v>44676.75</v>
      </c>
      <c r="C1317" s="304" t="str">
        <f>'Net Gen'!P1317</f>
        <v>DISPATCHABLE</v>
      </c>
      <c r="D1317" s="304">
        <f>'Net Gen'!E1317</f>
        <v>187.0265</v>
      </c>
      <c r="E1317" s="304">
        <f>'Net Gen'!I1317</f>
        <v>764</v>
      </c>
      <c r="F1317" s="304">
        <f>'Net Gen'!K1317</f>
        <v>764</v>
      </c>
      <c r="G1317" s="304">
        <f>'Net Gen'!N1317</f>
        <v>764</v>
      </c>
      <c r="H1317" s="304">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3">
        <f>'Net Gen'!C1318</f>
        <v>44676.791666666664</v>
      </c>
      <c r="C1318" s="304" t="str">
        <f>'Net Gen'!P1318</f>
        <v>DISPATCHABLE</v>
      </c>
      <c r="D1318" s="304">
        <f>'Net Gen'!E1318</f>
        <v>191.44800000000001</v>
      </c>
      <c r="E1318" s="304">
        <f>'Net Gen'!I1318</f>
        <v>770</v>
      </c>
      <c r="F1318" s="304">
        <f>'Net Gen'!K1318</f>
        <v>770</v>
      </c>
      <c r="G1318" s="304">
        <f>'Net Gen'!N1318</f>
        <v>770</v>
      </c>
      <c r="H1318" s="304">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3">
        <f>'Net Gen'!C1319</f>
        <v>44676.833333333336</v>
      </c>
      <c r="C1319" s="304" t="str">
        <f>'Net Gen'!P1319</f>
        <v>DISPATCHABLE</v>
      </c>
      <c r="D1319" s="304">
        <f>'Net Gen'!E1319</f>
        <v>214.5325</v>
      </c>
      <c r="E1319" s="304">
        <f>'Net Gen'!I1319</f>
        <v>770</v>
      </c>
      <c r="F1319" s="304">
        <f>'Net Gen'!K1319</f>
        <v>770</v>
      </c>
      <c r="G1319" s="304">
        <f>'Net Gen'!N1319</f>
        <v>770</v>
      </c>
      <c r="H1319" s="304">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3">
        <f>'Net Gen'!C1320</f>
        <v>44676.875</v>
      </c>
      <c r="C1320" s="304" t="str">
        <f>'Net Gen'!P1320</f>
        <v>DISPATCHABLE</v>
      </c>
      <c r="D1320" s="304">
        <f>'Net Gen'!E1320</f>
        <v>241.84399999999999</v>
      </c>
      <c r="E1320" s="304">
        <f>'Net Gen'!I1320</f>
        <v>770</v>
      </c>
      <c r="F1320" s="304">
        <f>'Net Gen'!K1320</f>
        <v>770</v>
      </c>
      <c r="G1320" s="304">
        <f>'Net Gen'!N1320</f>
        <v>770</v>
      </c>
      <c r="H1320" s="304">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3">
        <f>'Net Gen'!C1321</f>
        <v>44676.916666666664</v>
      </c>
      <c r="C1321" s="304" t="str">
        <f>'Net Gen'!P1321</f>
        <v>DISPATCHABLE</v>
      </c>
      <c r="D1321" s="304">
        <f>'Net Gen'!E1321</f>
        <v>226.50149999999999</v>
      </c>
      <c r="E1321" s="304">
        <f>'Net Gen'!I1321</f>
        <v>492</v>
      </c>
      <c r="F1321" s="304">
        <f>'Net Gen'!K1321</f>
        <v>770</v>
      </c>
      <c r="G1321" s="304">
        <f>'Net Gen'!N1321</f>
        <v>770</v>
      </c>
      <c r="H1321" s="304">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3">
        <f>'Net Gen'!C1322</f>
        <v>44676.958333333336</v>
      </c>
      <c r="C1322" s="304" t="str">
        <f>'Net Gen'!P1322</f>
        <v>DISPATCHABLE</v>
      </c>
      <c r="D1322" s="304">
        <f>'Net Gen'!E1322</f>
        <v>226.38</v>
      </c>
      <c r="E1322" s="304">
        <f>'Net Gen'!I1322</f>
        <v>454</v>
      </c>
      <c r="F1322" s="304">
        <f>'Net Gen'!K1322</f>
        <v>770</v>
      </c>
      <c r="G1322" s="304">
        <f>'Net Gen'!N1322</f>
        <v>770</v>
      </c>
      <c r="H1322" s="304">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3">
        <f>'Net Gen'!C1323</f>
        <v>44677</v>
      </c>
      <c r="C1323" s="304" t="str">
        <f>'Net Gen'!P1323</f>
        <v>DISPATCHABLE</v>
      </c>
      <c r="D1323" s="304">
        <f>'Net Gen'!E1323</f>
        <v>226.6985</v>
      </c>
      <c r="E1323" s="304">
        <f>'Net Gen'!I1323</f>
        <v>454</v>
      </c>
      <c r="F1323" s="304">
        <f>'Net Gen'!K1323</f>
        <v>770</v>
      </c>
      <c r="G1323" s="304">
        <f>'Net Gen'!N1323</f>
        <v>770</v>
      </c>
      <c r="H1323" s="304">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3">
        <f>'Net Gen'!C1324</f>
        <v>44677.041666666664</v>
      </c>
      <c r="C1324" s="304" t="str">
        <f>'Net Gen'!P1324</f>
        <v>DISPATCHABLE</v>
      </c>
      <c r="D1324" s="304">
        <f>'Net Gen'!E1324</f>
        <v>225.40299999999999</v>
      </c>
      <c r="E1324" s="304">
        <f>'Net Gen'!I1324</f>
        <v>453</v>
      </c>
      <c r="F1324" s="304">
        <f>'Net Gen'!K1324</f>
        <v>770</v>
      </c>
      <c r="G1324" s="304">
        <f>'Net Gen'!N1324</f>
        <v>770</v>
      </c>
      <c r="H1324" s="304">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3">
        <f>'Net Gen'!C1325</f>
        <v>44677.083333333336</v>
      </c>
      <c r="C1325" s="304" t="str">
        <f>'Net Gen'!P1325</f>
        <v>DISPATCHABLE</v>
      </c>
      <c r="D1325" s="304">
        <f>'Net Gen'!E1325</f>
        <v>224.9205</v>
      </c>
      <c r="E1325" s="304">
        <f>'Net Gen'!I1325</f>
        <v>451</v>
      </c>
      <c r="F1325" s="304">
        <f>'Net Gen'!K1325</f>
        <v>770</v>
      </c>
      <c r="G1325" s="304">
        <f>'Net Gen'!N1325</f>
        <v>770</v>
      </c>
      <c r="H1325" s="304">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3">
        <f>'Net Gen'!C1326</f>
        <v>44677.125</v>
      </c>
      <c r="C1326" s="304" t="str">
        <f>'Net Gen'!P1326</f>
        <v>DISPATCHABLE</v>
      </c>
      <c r="D1326" s="304">
        <f>'Net Gen'!E1326</f>
        <v>213.63499999999999</v>
      </c>
      <c r="E1326" s="304">
        <f>'Net Gen'!I1326</f>
        <v>657</v>
      </c>
      <c r="F1326" s="304">
        <f>'Net Gen'!K1326</f>
        <v>770</v>
      </c>
      <c r="G1326" s="304">
        <f>'Net Gen'!N1326</f>
        <v>770</v>
      </c>
      <c r="H1326" s="304">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3">
        <f>'Net Gen'!C1327</f>
        <v>44677.166666666664</v>
      </c>
      <c r="C1327" s="304" t="str">
        <f>'Net Gen'!P1327</f>
        <v>DISPATCHABLE</v>
      </c>
      <c r="D1327" s="304">
        <f>'Net Gen'!E1327</f>
        <v>185.82300000000001</v>
      </c>
      <c r="E1327" s="304">
        <f>'Net Gen'!I1327</f>
        <v>769</v>
      </c>
      <c r="F1327" s="304">
        <f>'Net Gen'!K1327</f>
        <v>769</v>
      </c>
      <c r="G1327" s="304">
        <f>'Net Gen'!N1327</f>
        <v>769</v>
      </c>
      <c r="H1327" s="304">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3">
        <f>'Net Gen'!C1328</f>
        <v>44677.208333333336</v>
      </c>
      <c r="C1328" s="304" t="str">
        <f>'Net Gen'!P1328</f>
        <v>DISPATCHABLE</v>
      </c>
      <c r="D1328" s="304">
        <f>'Net Gen'!E1328</f>
        <v>186.7775</v>
      </c>
      <c r="E1328" s="304">
        <f>'Net Gen'!I1328</f>
        <v>770</v>
      </c>
      <c r="F1328" s="304">
        <f>'Net Gen'!K1328</f>
        <v>770</v>
      </c>
      <c r="G1328" s="304">
        <f>'Net Gen'!N1328</f>
        <v>770</v>
      </c>
      <c r="H1328" s="304">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3">
        <f>'Net Gen'!C1329</f>
        <v>44677.25</v>
      </c>
      <c r="C1329" s="304" t="str">
        <f>'Net Gen'!P1329</f>
        <v>DISPATCHABLE</v>
      </c>
      <c r="D1329" s="304">
        <f>'Net Gen'!E1329</f>
        <v>226.65799999999999</v>
      </c>
      <c r="E1329" s="304">
        <f>'Net Gen'!I1329</f>
        <v>770</v>
      </c>
      <c r="F1329" s="304">
        <f>'Net Gen'!K1329</f>
        <v>770</v>
      </c>
      <c r="G1329" s="304">
        <f>'Net Gen'!N1329</f>
        <v>770</v>
      </c>
      <c r="H1329" s="304">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3">
        <f>'Net Gen'!C1330</f>
        <v>44677.291666666664</v>
      </c>
      <c r="C1330" s="304" t="str">
        <f>'Net Gen'!P1330</f>
        <v>DISPATCHABLE</v>
      </c>
      <c r="D1330" s="304">
        <f>'Net Gen'!E1330</f>
        <v>281.14850000000001</v>
      </c>
      <c r="E1330" s="304">
        <f>'Net Gen'!I1330</f>
        <v>770</v>
      </c>
      <c r="F1330" s="304">
        <f>'Net Gen'!K1330</f>
        <v>770</v>
      </c>
      <c r="G1330" s="304">
        <f>'Net Gen'!N1330</f>
        <v>770</v>
      </c>
      <c r="H1330" s="304">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3">
        <f>'Net Gen'!C1331</f>
        <v>44677.333333333336</v>
      </c>
      <c r="C1331" s="304" t="str">
        <f>'Net Gen'!P1331</f>
        <v>DISPATCHABLE</v>
      </c>
      <c r="D1331" s="304">
        <f>'Net Gen'!E1331</f>
        <v>321.66750000000002</v>
      </c>
      <c r="E1331" s="304">
        <f>'Net Gen'!I1331</f>
        <v>770</v>
      </c>
      <c r="F1331" s="304">
        <f>'Net Gen'!K1331</f>
        <v>770</v>
      </c>
      <c r="G1331" s="304">
        <f>'Net Gen'!N1331</f>
        <v>770</v>
      </c>
      <c r="H1331" s="304">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3">
        <f>'Net Gen'!C1332</f>
        <v>44677.375</v>
      </c>
      <c r="C1332" s="304" t="str">
        <f>'Net Gen'!P1332</f>
        <v>DISPATCHABLE</v>
      </c>
      <c r="D1332" s="304">
        <f>'Net Gen'!E1332</f>
        <v>349.57150000000001</v>
      </c>
      <c r="E1332" s="304">
        <f>'Net Gen'!I1332</f>
        <v>770</v>
      </c>
      <c r="F1332" s="304">
        <f>'Net Gen'!K1332</f>
        <v>770</v>
      </c>
      <c r="G1332" s="304">
        <f>'Net Gen'!N1332</f>
        <v>770</v>
      </c>
      <c r="H1332" s="304">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3">
        <f>'Net Gen'!C1333</f>
        <v>44677.416666666664</v>
      </c>
      <c r="C1333" s="304" t="str">
        <f>'Net Gen'!P1333</f>
        <v>DISPATCHABLE</v>
      </c>
      <c r="D1333" s="304">
        <f>'Net Gen'!E1333</f>
        <v>352.14699999999999</v>
      </c>
      <c r="E1333" s="304">
        <f>'Net Gen'!I1333</f>
        <v>770</v>
      </c>
      <c r="F1333" s="304">
        <f>'Net Gen'!K1333</f>
        <v>770</v>
      </c>
      <c r="G1333" s="304">
        <f>'Net Gen'!N1333</f>
        <v>770</v>
      </c>
      <c r="H1333" s="304">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3">
        <f>'Net Gen'!C1334</f>
        <v>44677.458333333336</v>
      </c>
      <c r="C1334" s="304" t="str">
        <f>'Net Gen'!P1334</f>
        <v>DISPATCHABLE</v>
      </c>
      <c r="D1334" s="304">
        <f>'Net Gen'!E1334</f>
        <v>352.15699999999998</v>
      </c>
      <c r="E1334" s="304">
        <f>'Net Gen'!I1334</f>
        <v>770</v>
      </c>
      <c r="F1334" s="304">
        <f>'Net Gen'!K1334</f>
        <v>770</v>
      </c>
      <c r="G1334" s="304">
        <f>'Net Gen'!N1334</f>
        <v>770</v>
      </c>
      <c r="H1334" s="304">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3">
        <f>'Net Gen'!C1335</f>
        <v>44677.5</v>
      </c>
      <c r="C1335" s="304" t="str">
        <f>'Net Gen'!P1335</f>
        <v>DISPATCHABLE</v>
      </c>
      <c r="D1335" s="304">
        <f>'Net Gen'!E1335</f>
        <v>351.71899999999999</v>
      </c>
      <c r="E1335" s="304">
        <f>'Net Gen'!I1335</f>
        <v>770</v>
      </c>
      <c r="F1335" s="304">
        <f>'Net Gen'!K1335</f>
        <v>770</v>
      </c>
      <c r="G1335" s="304">
        <f>'Net Gen'!N1335</f>
        <v>770</v>
      </c>
      <c r="H1335" s="304">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3">
        <f>'Net Gen'!C1336</f>
        <v>44677.541666666664</v>
      </c>
      <c r="C1336" s="304" t="str">
        <f>'Net Gen'!P1336</f>
        <v>DISPATCHABLE</v>
      </c>
      <c r="D1336" s="304">
        <f>'Net Gen'!E1336</f>
        <v>352.28649999999999</v>
      </c>
      <c r="E1336" s="304">
        <f>'Net Gen'!I1336</f>
        <v>770</v>
      </c>
      <c r="F1336" s="304">
        <f>'Net Gen'!K1336</f>
        <v>770</v>
      </c>
      <c r="G1336" s="304">
        <f>'Net Gen'!N1336</f>
        <v>770</v>
      </c>
      <c r="H1336" s="304">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3">
        <f>'Net Gen'!C1337</f>
        <v>44677.583333333336</v>
      </c>
      <c r="C1337" s="304" t="str">
        <f>'Net Gen'!P1337</f>
        <v>DISPATCHABLE</v>
      </c>
      <c r="D1337" s="304">
        <f>'Net Gen'!E1337</f>
        <v>361.791</v>
      </c>
      <c r="E1337" s="304">
        <f>'Net Gen'!I1337</f>
        <v>770</v>
      </c>
      <c r="F1337" s="304">
        <f>'Net Gen'!K1337</f>
        <v>770</v>
      </c>
      <c r="G1337" s="304">
        <f>'Net Gen'!N1337</f>
        <v>770</v>
      </c>
      <c r="H1337" s="304">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3">
        <f>'Net Gen'!C1338</f>
        <v>44677.625</v>
      </c>
      <c r="C1338" s="304" t="str">
        <f>'Net Gen'!P1338</f>
        <v>DISPATCHABLE</v>
      </c>
      <c r="D1338" s="304">
        <f>'Net Gen'!E1338</f>
        <v>324.15600000000001</v>
      </c>
      <c r="E1338" s="304">
        <f>'Net Gen'!I1338</f>
        <v>770</v>
      </c>
      <c r="F1338" s="304">
        <f>'Net Gen'!K1338</f>
        <v>770</v>
      </c>
      <c r="G1338" s="304">
        <f>'Net Gen'!N1338</f>
        <v>770</v>
      </c>
      <c r="H1338" s="304">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3">
        <f>'Net Gen'!C1339</f>
        <v>44677.666666666664</v>
      </c>
      <c r="C1339" s="304" t="str">
        <f>'Net Gen'!P1339</f>
        <v>DISPATCHABLE</v>
      </c>
      <c r="D1339" s="304">
        <f>'Net Gen'!E1339</f>
        <v>284.21850000000001</v>
      </c>
      <c r="E1339" s="304">
        <f>'Net Gen'!I1339</f>
        <v>770</v>
      </c>
      <c r="F1339" s="304">
        <f>'Net Gen'!K1339</f>
        <v>770</v>
      </c>
      <c r="G1339" s="304">
        <f>'Net Gen'!N1339</f>
        <v>770</v>
      </c>
      <c r="H1339" s="304">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3">
        <f>'Net Gen'!C1340</f>
        <v>44677.708333333336</v>
      </c>
      <c r="C1340" s="304" t="str">
        <f>'Net Gen'!P1340</f>
        <v>DISPATCHABLE</v>
      </c>
      <c r="D1340" s="304">
        <f>'Net Gen'!E1340</f>
        <v>237.078</v>
      </c>
      <c r="E1340" s="304">
        <f>'Net Gen'!I1340</f>
        <v>770</v>
      </c>
      <c r="F1340" s="304">
        <f>'Net Gen'!K1340</f>
        <v>770</v>
      </c>
      <c r="G1340" s="304">
        <f>'Net Gen'!N1340</f>
        <v>770</v>
      </c>
      <c r="H1340" s="304">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3">
        <f>'Net Gen'!C1341</f>
        <v>44677.75</v>
      </c>
      <c r="C1341" s="304" t="str">
        <f>'Net Gen'!P1341</f>
        <v>DISPATCHABLE</v>
      </c>
      <c r="D1341" s="304">
        <f>'Net Gen'!E1341</f>
        <v>202.083</v>
      </c>
      <c r="E1341" s="304">
        <f>'Net Gen'!I1341</f>
        <v>770</v>
      </c>
      <c r="F1341" s="304">
        <f>'Net Gen'!K1341</f>
        <v>770</v>
      </c>
      <c r="G1341" s="304">
        <f>'Net Gen'!N1341</f>
        <v>770</v>
      </c>
      <c r="H1341" s="304">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3">
        <f>'Net Gen'!C1342</f>
        <v>44677.791666666664</v>
      </c>
      <c r="C1342" s="304" t="str">
        <f>'Net Gen'!P1342</f>
        <v>DISPATCHABLE</v>
      </c>
      <c r="D1342" s="304">
        <f>'Net Gen'!E1342</f>
        <v>189.0795</v>
      </c>
      <c r="E1342" s="304">
        <f>'Net Gen'!I1342</f>
        <v>770</v>
      </c>
      <c r="F1342" s="304">
        <f>'Net Gen'!K1342</f>
        <v>770</v>
      </c>
      <c r="G1342" s="304">
        <f>'Net Gen'!N1342</f>
        <v>770</v>
      </c>
      <c r="H1342" s="304">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3">
        <f>'Net Gen'!C1343</f>
        <v>44677.833333333336</v>
      </c>
      <c r="C1343" s="304" t="str">
        <f>'Net Gen'!P1343</f>
        <v>DISPATCHABLE</v>
      </c>
      <c r="D1343" s="304">
        <f>'Net Gen'!E1343</f>
        <v>186.9605</v>
      </c>
      <c r="E1343" s="304">
        <f>'Net Gen'!I1343</f>
        <v>736</v>
      </c>
      <c r="F1343" s="304">
        <f>'Net Gen'!K1343</f>
        <v>736</v>
      </c>
      <c r="G1343" s="304">
        <f>'Net Gen'!N1343</f>
        <v>736</v>
      </c>
      <c r="H1343" s="304">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3">
        <f>'Net Gen'!C1344</f>
        <v>44677.875</v>
      </c>
      <c r="C1344" s="304" t="str">
        <f>'Net Gen'!P1344</f>
        <v>DISPATCHABLE</v>
      </c>
      <c r="D1344" s="304">
        <f>'Net Gen'!E1344</f>
        <v>195.36349999999999</v>
      </c>
      <c r="E1344" s="304">
        <f>'Net Gen'!I1344</f>
        <v>770</v>
      </c>
      <c r="F1344" s="304">
        <f>'Net Gen'!K1344</f>
        <v>770</v>
      </c>
      <c r="G1344" s="304">
        <f>'Net Gen'!N1344</f>
        <v>770</v>
      </c>
      <c r="H1344" s="304">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3">
        <f>'Net Gen'!C1345</f>
        <v>44677.916666666664</v>
      </c>
      <c r="C1345" s="304" t="str">
        <f>'Net Gen'!P1345</f>
        <v>DISPATCHABLE</v>
      </c>
      <c r="D1345" s="304">
        <f>'Net Gen'!E1345</f>
        <v>189.63499999999999</v>
      </c>
      <c r="E1345" s="304">
        <f>'Net Gen'!I1345</f>
        <v>770</v>
      </c>
      <c r="F1345" s="304">
        <f>'Net Gen'!K1345</f>
        <v>770</v>
      </c>
      <c r="G1345" s="304">
        <f>'Net Gen'!N1345</f>
        <v>770</v>
      </c>
      <c r="H1345" s="304">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3">
        <f>'Net Gen'!C1346</f>
        <v>44677.958333333336</v>
      </c>
      <c r="C1346" s="304" t="str">
        <f>'Net Gen'!P1346</f>
        <v>DISPATCHABLE</v>
      </c>
      <c r="D1346" s="304">
        <f>'Net Gen'!E1346</f>
        <v>191.191</v>
      </c>
      <c r="E1346" s="304">
        <f>'Net Gen'!I1346</f>
        <v>770</v>
      </c>
      <c r="F1346" s="304">
        <f>'Net Gen'!K1346</f>
        <v>770</v>
      </c>
      <c r="G1346" s="304">
        <f>'Net Gen'!N1346</f>
        <v>770</v>
      </c>
      <c r="H1346" s="304">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3">
        <f>'Net Gen'!C1347</f>
        <v>44678</v>
      </c>
      <c r="C1347" s="304" t="str">
        <f>'Net Gen'!P1347</f>
        <v>DISPATCHABLE</v>
      </c>
      <c r="D1347" s="304">
        <f>'Net Gen'!E1347</f>
        <v>185.9205</v>
      </c>
      <c r="E1347" s="304">
        <f>'Net Gen'!I1347</f>
        <v>758</v>
      </c>
      <c r="F1347" s="304">
        <f>'Net Gen'!K1347</f>
        <v>758</v>
      </c>
      <c r="G1347" s="304">
        <f>'Net Gen'!N1347</f>
        <v>758</v>
      </c>
      <c r="H1347" s="304">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3">
        <f>'Net Gen'!C1348</f>
        <v>44678.041666666664</v>
      </c>
      <c r="C1348" s="304" t="str">
        <f>'Net Gen'!P1348</f>
        <v>DISPATCHABLE</v>
      </c>
      <c r="D1348" s="304">
        <f>'Net Gen'!E1348</f>
        <v>187.17750000000001</v>
      </c>
      <c r="E1348" s="304">
        <f>'Net Gen'!I1348</f>
        <v>766</v>
      </c>
      <c r="F1348" s="304">
        <f>'Net Gen'!K1348</f>
        <v>766</v>
      </c>
      <c r="G1348" s="304">
        <f>'Net Gen'!N1348</f>
        <v>766</v>
      </c>
      <c r="H1348" s="304">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3">
        <f>'Net Gen'!C1349</f>
        <v>44678.083333333336</v>
      </c>
      <c r="C1349" s="304" t="str">
        <f>'Net Gen'!P1349</f>
        <v>DISPATCHABLE</v>
      </c>
      <c r="D1349" s="304">
        <f>'Net Gen'!E1349</f>
        <v>186.298</v>
      </c>
      <c r="E1349" s="304">
        <f>'Net Gen'!I1349</f>
        <v>764</v>
      </c>
      <c r="F1349" s="304">
        <f>'Net Gen'!K1349</f>
        <v>764</v>
      </c>
      <c r="G1349" s="304">
        <f>'Net Gen'!N1349</f>
        <v>764</v>
      </c>
      <c r="H1349" s="304">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3">
        <f>'Net Gen'!C1350</f>
        <v>44678.125</v>
      </c>
      <c r="C1350" s="304" t="str">
        <f>'Net Gen'!P1350</f>
        <v>DISPATCHABLE</v>
      </c>
      <c r="D1350" s="304">
        <f>'Net Gen'!E1350</f>
        <v>186.0155</v>
      </c>
      <c r="E1350" s="304">
        <f>'Net Gen'!I1350</f>
        <v>770</v>
      </c>
      <c r="F1350" s="304">
        <f>'Net Gen'!K1350</f>
        <v>770</v>
      </c>
      <c r="G1350" s="304">
        <f>'Net Gen'!N1350</f>
        <v>770</v>
      </c>
      <c r="H1350" s="304">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3">
        <f>'Net Gen'!C1351</f>
        <v>44678.166666666664</v>
      </c>
      <c r="C1351" s="304" t="str">
        <f>'Net Gen'!P1351</f>
        <v>DISPATCHABLE</v>
      </c>
      <c r="D1351" s="304">
        <f>'Net Gen'!E1351</f>
        <v>185.857</v>
      </c>
      <c r="E1351" s="304">
        <f>'Net Gen'!I1351</f>
        <v>770</v>
      </c>
      <c r="F1351" s="304">
        <f>'Net Gen'!K1351</f>
        <v>770</v>
      </c>
      <c r="G1351" s="304">
        <f>'Net Gen'!N1351</f>
        <v>770</v>
      </c>
      <c r="H1351" s="304">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3">
        <f>'Net Gen'!C1352</f>
        <v>44678.208333333336</v>
      </c>
      <c r="C1352" s="304" t="str">
        <f>'Net Gen'!P1352</f>
        <v>DISPATCHABLE</v>
      </c>
      <c r="D1352" s="304">
        <f>'Net Gen'!E1352</f>
        <v>185.96549999999999</v>
      </c>
      <c r="E1352" s="304">
        <f>'Net Gen'!I1352</f>
        <v>770</v>
      </c>
      <c r="F1352" s="304">
        <f>'Net Gen'!K1352</f>
        <v>770</v>
      </c>
      <c r="G1352" s="304">
        <f>'Net Gen'!N1352</f>
        <v>770</v>
      </c>
      <c r="H1352" s="304">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3">
        <f>'Net Gen'!C1353</f>
        <v>44678.25</v>
      </c>
      <c r="C1353" s="304" t="str">
        <f>'Net Gen'!P1353</f>
        <v>DISPATCHABLE</v>
      </c>
      <c r="D1353" s="304">
        <f>'Net Gen'!E1353</f>
        <v>233.3175</v>
      </c>
      <c r="E1353" s="304">
        <f>'Net Gen'!I1353</f>
        <v>770</v>
      </c>
      <c r="F1353" s="304">
        <f>'Net Gen'!K1353</f>
        <v>770</v>
      </c>
      <c r="G1353" s="304">
        <f>'Net Gen'!N1353</f>
        <v>770</v>
      </c>
      <c r="H1353" s="304">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3">
        <f>'Net Gen'!C1354</f>
        <v>44678.291666666664</v>
      </c>
      <c r="C1354" s="304" t="str">
        <f>'Net Gen'!P1354</f>
        <v>DISPATCHABLE</v>
      </c>
      <c r="D1354" s="304">
        <f>'Net Gen'!E1354</f>
        <v>303.30450000000002</v>
      </c>
      <c r="E1354" s="304">
        <f>'Net Gen'!I1354</f>
        <v>770</v>
      </c>
      <c r="F1354" s="304">
        <f>'Net Gen'!K1354</f>
        <v>770</v>
      </c>
      <c r="G1354" s="304">
        <f>'Net Gen'!N1354</f>
        <v>770</v>
      </c>
      <c r="H1354" s="304">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3">
        <f>'Net Gen'!C1355</f>
        <v>44678.333333333336</v>
      </c>
      <c r="C1355" s="304" t="str">
        <f>'Net Gen'!P1355</f>
        <v>DISPATCHABLE</v>
      </c>
      <c r="D1355" s="304">
        <f>'Net Gen'!E1355</f>
        <v>349.60700000000003</v>
      </c>
      <c r="E1355" s="304">
        <f>'Net Gen'!I1355</f>
        <v>770</v>
      </c>
      <c r="F1355" s="304">
        <f>'Net Gen'!K1355</f>
        <v>770</v>
      </c>
      <c r="G1355" s="304">
        <f>'Net Gen'!N1355</f>
        <v>770</v>
      </c>
      <c r="H1355" s="304">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3">
        <f>'Net Gen'!C1356</f>
        <v>44678.375</v>
      </c>
      <c r="C1356" s="304" t="str">
        <f>'Net Gen'!P1356</f>
        <v>DISPATCHABLE</v>
      </c>
      <c r="D1356" s="304">
        <f>'Net Gen'!E1356</f>
        <v>351.3775</v>
      </c>
      <c r="E1356" s="304">
        <f>'Net Gen'!I1356</f>
        <v>770</v>
      </c>
      <c r="F1356" s="304">
        <f>'Net Gen'!K1356</f>
        <v>770</v>
      </c>
      <c r="G1356" s="304">
        <f>'Net Gen'!N1356</f>
        <v>770</v>
      </c>
      <c r="H1356" s="304">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3">
        <f>'Net Gen'!C1357</f>
        <v>44678.416666666664</v>
      </c>
      <c r="C1357" s="304" t="str">
        <f>'Net Gen'!P1357</f>
        <v>DISPATCHABLE</v>
      </c>
      <c r="D1357" s="304">
        <f>'Net Gen'!E1357</f>
        <v>350.39249999999998</v>
      </c>
      <c r="E1357" s="304">
        <f>'Net Gen'!I1357</f>
        <v>770</v>
      </c>
      <c r="F1357" s="304">
        <f>'Net Gen'!K1357</f>
        <v>770</v>
      </c>
      <c r="G1357" s="304">
        <f>'Net Gen'!N1357</f>
        <v>770</v>
      </c>
      <c r="H1357" s="304">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3">
        <f>'Net Gen'!C1358</f>
        <v>44678.458333333336</v>
      </c>
      <c r="C1358" s="304" t="str">
        <f>'Net Gen'!P1358</f>
        <v>DISPATCHABLE</v>
      </c>
      <c r="D1358" s="304">
        <f>'Net Gen'!E1358</f>
        <v>292.23950000000002</v>
      </c>
      <c r="E1358" s="304">
        <f>'Net Gen'!I1358</f>
        <v>694</v>
      </c>
      <c r="F1358" s="304">
        <f>'Net Gen'!K1358</f>
        <v>770</v>
      </c>
      <c r="G1358" s="304">
        <f>'Net Gen'!N1358</f>
        <v>770</v>
      </c>
      <c r="H1358" s="304">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3">
        <f>'Net Gen'!C1359</f>
        <v>44678.5</v>
      </c>
      <c r="C1359" s="304" t="str">
        <f>'Net Gen'!P1359</f>
        <v>DISPATCHABLE</v>
      </c>
      <c r="D1359" s="304">
        <f>'Net Gen'!E1359</f>
        <v>206.37350000000001</v>
      </c>
      <c r="E1359" s="304">
        <f>'Net Gen'!I1359</f>
        <v>630</v>
      </c>
      <c r="F1359" s="304">
        <f>'Net Gen'!K1359</f>
        <v>770</v>
      </c>
      <c r="G1359" s="304">
        <f>'Net Gen'!N1359</f>
        <v>770</v>
      </c>
      <c r="H1359" s="304">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3">
        <f>'Net Gen'!C1360</f>
        <v>44678.541666666664</v>
      </c>
      <c r="C1360" s="304" t="str">
        <f>'Net Gen'!P1360</f>
        <v>DISPATCHABLE</v>
      </c>
      <c r="D1360" s="304">
        <f>'Net Gen'!E1360</f>
        <v>186.83199999999999</v>
      </c>
      <c r="E1360" s="304">
        <f>'Net Gen'!I1360</f>
        <v>380</v>
      </c>
      <c r="F1360" s="304">
        <f>'Net Gen'!K1360</f>
        <v>770</v>
      </c>
      <c r="G1360" s="304">
        <f>'Net Gen'!N1360</f>
        <v>770</v>
      </c>
      <c r="H1360" s="304">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3">
        <f>'Net Gen'!C1361</f>
        <v>44678.583333333336</v>
      </c>
      <c r="C1361" s="304" t="str">
        <f>'Net Gen'!P1361</f>
        <v>DISPATCHABLE</v>
      </c>
      <c r="D1361" s="304">
        <f>'Net Gen'!E1361</f>
        <v>186.26750000000001</v>
      </c>
      <c r="E1361" s="304">
        <f>'Net Gen'!I1361</f>
        <v>483</v>
      </c>
      <c r="F1361" s="304">
        <f>'Net Gen'!K1361</f>
        <v>769</v>
      </c>
      <c r="G1361" s="304">
        <f>'Net Gen'!N1361</f>
        <v>769</v>
      </c>
      <c r="H1361" s="304">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3">
        <f>'Net Gen'!C1362</f>
        <v>44678.625</v>
      </c>
      <c r="C1362" s="304" t="str">
        <f>'Net Gen'!P1362</f>
        <v>DISPATCHABLE</v>
      </c>
      <c r="D1362" s="304">
        <f>'Net Gen'!E1362</f>
        <v>186.3005</v>
      </c>
      <c r="E1362" s="304">
        <f>'Net Gen'!I1362</f>
        <v>770</v>
      </c>
      <c r="F1362" s="304">
        <f>'Net Gen'!K1362</f>
        <v>770</v>
      </c>
      <c r="G1362" s="304">
        <f>'Net Gen'!N1362</f>
        <v>770</v>
      </c>
      <c r="H1362" s="304">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3">
        <f>'Net Gen'!C1363</f>
        <v>44678.666666666664</v>
      </c>
      <c r="C1363" s="304" t="str">
        <f>'Net Gen'!P1363</f>
        <v>DISPATCHABLE</v>
      </c>
      <c r="D1363" s="304">
        <f>'Net Gen'!E1363</f>
        <v>186.02250000000001</v>
      </c>
      <c r="E1363" s="304">
        <f>'Net Gen'!I1363</f>
        <v>763</v>
      </c>
      <c r="F1363" s="304">
        <f>'Net Gen'!K1363</f>
        <v>763</v>
      </c>
      <c r="G1363" s="304">
        <f>'Net Gen'!N1363</f>
        <v>763</v>
      </c>
      <c r="H1363" s="304">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3">
        <f>'Net Gen'!C1364</f>
        <v>44678.708333333336</v>
      </c>
      <c r="C1364" s="304" t="str">
        <f>'Net Gen'!P1364</f>
        <v>DISPATCHABLE</v>
      </c>
      <c r="D1364" s="304">
        <f>'Net Gen'!E1364</f>
        <v>185.97900000000001</v>
      </c>
      <c r="E1364" s="304">
        <f>'Net Gen'!I1364</f>
        <v>770</v>
      </c>
      <c r="F1364" s="304">
        <f>'Net Gen'!K1364</f>
        <v>770</v>
      </c>
      <c r="G1364" s="304">
        <f>'Net Gen'!N1364</f>
        <v>770</v>
      </c>
      <c r="H1364" s="304">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3">
        <f>'Net Gen'!C1365</f>
        <v>44678.75</v>
      </c>
      <c r="C1365" s="304" t="str">
        <f>'Net Gen'!P1365</f>
        <v>DISPATCHABLE</v>
      </c>
      <c r="D1365" s="304">
        <f>'Net Gen'!E1365</f>
        <v>188.38149999999999</v>
      </c>
      <c r="E1365" s="304">
        <f>'Net Gen'!I1365</f>
        <v>770</v>
      </c>
      <c r="F1365" s="304">
        <f>'Net Gen'!K1365</f>
        <v>770</v>
      </c>
      <c r="G1365" s="304">
        <f>'Net Gen'!N1365</f>
        <v>770</v>
      </c>
      <c r="H1365" s="304">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3">
        <f>'Net Gen'!C1366</f>
        <v>44678.791666666664</v>
      </c>
      <c r="C1366" s="304" t="str">
        <f>'Net Gen'!P1366</f>
        <v>DISPATCHABLE</v>
      </c>
      <c r="D1366" s="304">
        <f>'Net Gen'!E1366</f>
        <v>189.65299999999999</v>
      </c>
      <c r="E1366" s="304">
        <f>'Net Gen'!I1366</f>
        <v>770</v>
      </c>
      <c r="F1366" s="304">
        <f>'Net Gen'!K1366</f>
        <v>770</v>
      </c>
      <c r="G1366" s="304">
        <f>'Net Gen'!N1366</f>
        <v>770</v>
      </c>
      <c r="H1366" s="304">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3">
        <f>'Net Gen'!C1367</f>
        <v>44678.833333333336</v>
      </c>
      <c r="C1367" s="304" t="str">
        <f>'Net Gen'!P1367</f>
        <v>DISPATCHABLE</v>
      </c>
      <c r="D1367" s="304">
        <f>'Net Gen'!E1367</f>
        <v>195.26050000000001</v>
      </c>
      <c r="E1367" s="304">
        <f>'Net Gen'!I1367</f>
        <v>770</v>
      </c>
      <c r="F1367" s="304">
        <f>'Net Gen'!K1367</f>
        <v>770</v>
      </c>
      <c r="G1367" s="304">
        <f>'Net Gen'!N1367</f>
        <v>770</v>
      </c>
      <c r="H1367" s="304">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3">
        <f>'Net Gen'!C1368</f>
        <v>44678.875</v>
      </c>
      <c r="C1368" s="304" t="str">
        <f>'Net Gen'!P1368</f>
        <v>DISPATCHABLE</v>
      </c>
      <c r="D1368" s="304">
        <f>'Net Gen'!E1368</f>
        <v>199.1825</v>
      </c>
      <c r="E1368" s="304">
        <f>'Net Gen'!I1368</f>
        <v>770</v>
      </c>
      <c r="F1368" s="304">
        <f>'Net Gen'!K1368</f>
        <v>770</v>
      </c>
      <c r="G1368" s="304">
        <f>'Net Gen'!N1368</f>
        <v>770</v>
      </c>
      <c r="H1368" s="304">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3">
        <f>'Net Gen'!C1369</f>
        <v>44678.916666666664</v>
      </c>
      <c r="C1369" s="304" t="str">
        <f>'Net Gen'!P1369</f>
        <v>DISPATCHABLE</v>
      </c>
      <c r="D1369" s="304">
        <f>'Net Gen'!E1369</f>
        <v>213.00700000000001</v>
      </c>
      <c r="E1369" s="304">
        <f>'Net Gen'!I1369</f>
        <v>770</v>
      </c>
      <c r="F1369" s="304">
        <f>'Net Gen'!K1369</f>
        <v>770</v>
      </c>
      <c r="G1369" s="304">
        <f>'Net Gen'!N1369</f>
        <v>770</v>
      </c>
      <c r="H1369" s="304">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3">
        <f>'Net Gen'!C1370</f>
        <v>44678.958333333336</v>
      </c>
      <c r="C1370" s="304" t="str">
        <f>'Net Gen'!P1370</f>
        <v>DISPATCHABLE</v>
      </c>
      <c r="D1370" s="304">
        <f>'Net Gen'!E1370</f>
        <v>195.01300000000001</v>
      </c>
      <c r="E1370" s="304">
        <f>'Net Gen'!I1370</f>
        <v>770</v>
      </c>
      <c r="F1370" s="304">
        <f>'Net Gen'!K1370</f>
        <v>770</v>
      </c>
      <c r="G1370" s="304">
        <f>'Net Gen'!N1370</f>
        <v>770</v>
      </c>
      <c r="H1370" s="304">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3">
        <f>'Net Gen'!C1371</f>
        <v>44679</v>
      </c>
      <c r="C1371" s="304" t="str">
        <f>'Net Gen'!P1371</f>
        <v>DISPATCHABLE</v>
      </c>
      <c r="D1371" s="304">
        <f>'Net Gen'!E1371</f>
        <v>198.982</v>
      </c>
      <c r="E1371" s="304">
        <f>'Net Gen'!I1371</f>
        <v>770</v>
      </c>
      <c r="F1371" s="304">
        <f>'Net Gen'!K1371</f>
        <v>770</v>
      </c>
      <c r="G1371" s="304">
        <f>'Net Gen'!N1371</f>
        <v>770</v>
      </c>
      <c r="H1371" s="304">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3">
        <f>'Net Gen'!C1372</f>
        <v>44679.041666666664</v>
      </c>
      <c r="C1372" s="304" t="str">
        <f>'Net Gen'!P1372</f>
        <v>DISPATCHABLE</v>
      </c>
      <c r="D1372" s="304">
        <f>'Net Gen'!E1372</f>
        <v>190.54050000000001</v>
      </c>
      <c r="E1372" s="304">
        <f>'Net Gen'!I1372</f>
        <v>731</v>
      </c>
      <c r="F1372" s="304">
        <f>'Net Gen'!K1372</f>
        <v>731</v>
      </c>
      <c r="G1372" s="304">
        <f>'Net Gen'!N1372</f>
        <v>731</v>
      </c>
      <c r="H1372" s="304">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3">
        <f>'Net Gen'!C1373</f>
        <v>44679.083333333336</v>
      </c>
      <c r="C1373" s="304" t="str">
        <f>'Net Gen'!P1373</f>
        <v>DISPATCHABLE</v>
      </c>
      <c r="D1373" s="304">
        <f>'Net Gen'!E1373</f>
        <v>185.8425</v>
      </c>
      <c r="E1373" s="304">
        <f>'Net Gen'!I1373</f>
        <v>751</v>
      </c>
      <c r="F1373" s="304">
        <f>'Net Gen'!K1373</f>
        <v>751</v>
      </c>
      <c r="G1373" s="304">
        <f>'Net Gen'!N1373</f>
        <v>751</v>
      </c>
      <c r="H1373" s="304">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3">
        <f>'Net Gen'!C1374</f>
        <v>44679.125</v>
      </c>
      <c r="C1374" s="304" t="str">
        <f>'Net Gen'!P1374</f>
        <v>DISPATCHABLE</v>
      </c>
      <c r="D1374" s="304">
        <f>'Net Gen'!E1374</f>
        <v>187.6985</v>
      </c>
      <c r="E1374" s="304">
        <f>'Net Gen'!I1374</f>
        <v>770</v>
      </c>
      <c r="F1374" s="304">
        <f>'Net Gen'!K1374</f>
        <v>770</v>
      </c>
      <c r="G1374" s="304">
        <f>'Net Gen'!N1374</f>
        <v>770</v>
      </c>
      <c r="H1374" s="304">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3">
        <f>'Net Gen'!C1375</f>
        <v>44679.166666666664</v>
      </c>
      <c r="C1375" s="304" t="str">
        <f>'Net Gen'!P1375</f>
        <v>DISPATCHABLE</v>
      </c>
      <c r="D1375" s="304">
        <f>'Net Gen'!E1375</f>
        <v>191.3955</v>
      </c>
      <c r="E1375" s="304">
        <f>'Net Gen'!I1375</f>
        <v>741</v>
      </c>
      <c r="F1375" s="304">
        <f>'Net Gen'!K1375</f>
        <v>741</v>
      </c>
      <c r="G1375" s="304">
        <f>'Net Gen'!N1375</f>
        <v>741</v>
      </c>
      <c r="H1375" s="304">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3">
        <f>'Net Gen'!C1376</f>
        <v>44679.208333333336</v>
      </c>
      <c r="C1376" s="304" t="str">
        <f>'Net Gen'!P1376</f>
        <v>DISPATCHABLE</v>
      </c>
      <c r="D1376" s="304">
        <f>'Net Gen'!E1376</f>
        <v>186.09299999999999</v>
      </c>
      <c r="E1376" s="304">
        <f>'Net Gen'!I1376</f>
        <v>766</v>
      </c>
      <c r="F1376" s="304">
        <f>'Net Gen'!K1376</f>
        <v>766</v>
      </c>
      <c r="G1376" s="304">
        <f>'Net Gen'!N1376</f>
        <v>766</v>
      </c>
      <c r="H1376" s="304">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3">
        <f>'Net Gen'!C1377</f>
        <v>44679.25</v>
      </c>
      <c r="C1377" s="304" t="str">
        <f>'Net Gen'!P1377</f>
        <v>DISPATCHABLE</v>
      </c>
      <c r="D1377" s="304">
        <f>'Net Gen'!E1377</f>
        <v>188.89449999999999</v>
      </c>
      <c r="E1377" s="304">
        <f>'Net Gen'!I1377</f>
        <v>769</v>
      </c>
      <c r="F1377" s="304">
        <f>'Net Gen'!K1377</f>
        <v>769</v>
      </c>
      <c r="G1377" s="304">
        <f>'Net Gen'!N1377</f>
        <v>769</v>
      </c>
      <c r="H1377" s="304">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3">
        <f>'Net Gen'!C1378</f>
        <v>44679.291666666664</v>
      </c>
      <c r="C1378" s="304" t="str">
        <f>'Net Gen'!P1378</f>
        <v>DISPATCHABLE</v>
      </c>
      <c r="D1378" s="304">
        <f>'Net Gen'!E1378</f>
        <v>186.87700000000001</v>
      </c>
      <c r="E1378" s="304">
        <f>'Net Gen'!I1378</f>
        <v>770</v>
      </c>
      <c r="F1378" s="304">
        <f>'Net Gen'!K1378</f>
        <v>770</v>
      </c>
      <c r="G1378" s="304">
        <f>'Net Gen'!N1378</f>
        <v>770</v>
      </c>
      <c r="H1378" s="304">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3">
        <f>'Net Gen'!C1379</f>
        <v>44679.333333333336</v>
      </c>
      <c r="C1379" s="304" t="str">
        <f>'Net Gen'!P1379</f>
        <v>DISPATCHABLE</v>
      </c>
      <c r="D1379" s="304">
        <f>'Net Gen'!E1379</f>
        <v>187.79249999999999</v>
      </c>
      <c r="E1379" s="304">
        <f>'Net Gen'!I1379</f>
        <v>770</v>
      </c>
      <c r="F1379" s="304">
        <f>'Net Gen'!K1379</f>
        <v>770</v>
      </c>
      <c r="G1379" s="304">
        <f>'Net Gen'!N1379</f>
        <v>770</v>
      </c>
      <c r="H1379" s="304">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3">
        <f>'Net Gen'!C1380</f>
        <v>44679.375</v>
      </c>
      <c r="C1380" s="304" t="str">
        <f>'Net Gen'!P1380</f>
        <v>DISPATCHABLE</v>
      </c>
      <c r="D1380" s="304">
        <f>'Net Gen'!E1380</f>
        <v>186.2165</v>
      </c>
      <c r="E1380" s="304">
        <f>'Net Gen'!I1380</f>
        <v>767</v>
      </c>
      <c r="F1380" s="304">
        <f>'Net Gen'!K1380</f>
        <v>767</v>
      </c>
      <c r="G1380" s="304">
        <f>'Net Gen'!N1380</f>
        <v>767</v>
      </c>
      <c r="H1380" s="304">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3">
        <f>'Net Gen'!C1381</f>
        <v>44679.416666666664</v>
      </c>
      <c r="C1381" s="304" t="str">
        <f>'Net Gen'!P1381</f>
        <v>DISPATCHABLE</v>
      </c>
      <c r="D1381" s="304">
        <f>'Net Gen'!E1381</f>
        <v>191.9425</v>
      </c>
      <c r="E1381" s="304">
        <f>'Net Gen'!I1381</f>
        <v>770</v>
      </c>
      <c r="F1381" s="304">
        <f>'Net Gen'!K1381</f>
        <v>770</v>
      </c>
      <c r="G1381" s="304">
        <f>'Net Gen'!N1381</f>
        <v>770</v>
      </c>
      <c r="H1381" s="304">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3">
        <f>'Net Gen'!C1382</f>
        <v>44679.458333333336</v>
      </c>
      <c r="C1382" s="304" t="str">
        <f>'Net Gen'!P1382</f>
        <v>DISPATCHABLE</v>
      </c>
      <c r="D1382" s="304">
        <f>'Net Gen'!E1382</f>
        <v>187.30600000000001</v>
      </c>
      <c r="E1382" s="304">
        <f>'Net Gen'!I1382</f>
        <v>769</v>
      </c>
      <c r="F1382" s="304">
        <f>'Net Gen'!K1382</f>
        <v>769</v>
      </c>
      <c r="G1382" s="304">
        <f>'Net Gen'!N1382</f>
        <v>769</v>
      </c>
      <c r="H1382" s="304">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3">
        <f>'Net Gen'!C1383</f>
        <v>44679.5</v>
      </c>
      <c r="C1383" s="304" t="str">
        <f>'Net Gen'!P1383</f>
        <v>DISPATCHABLE</v>
      </c>
      <c r="D1383" s="304">
        <f>'Net Gen'!E1383</f>
        <v>188.81950000000001</v>
      </c>
      <c r="E1383" s="304">
        <f>'Net Gen'!I1383</f>
        <v>756</v>
      </c>
      <c r="F1383" s="304">
        <f>'Net Gen'!K1383</f>
        <v>756</v>
      </c>
      <c r="G1383" s="304">
        <f>'Net Gen'!N1383</f>
        <v>756</v>
      </c>
      <c r="H1383" s="304">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3">
        <f>'Net Gen'!C1384</f>
        <v>44679.541666666664</v>
      </c>
      <c r="C1384" s="304" t="str">
        <f>'Net Gen'!P1384</f>
        <v>DISPATCHABLE</v>
      </c>
      <c r="D1384" s="304">
        <f>'Net Gen'!E1384</f>
        <v>190.71299999999999</v>
      </c>
      <c r="E1384" s="304">
        <f>'Net Gen'!I1384</f>
        <v>770</v>
      </c>
      <c r="F1384" s="304">
        <f>'Net Gen'!K1384</f>
        <v>770</v>
      </c>
      <c r="G1384" s="304">
        <f>'Net Gen'!N1384</f>
        <v>770</v>
      </c>
      <c r="H1384" s="304">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3">
        <f>'Net Gen'!C1385</f>
        <v>44679.583333333336</v>
      </c>
      <c r="C1385" s="304" t="str">
        <f>'Net Gen'!P1385</f>
        <v>DISPATCHABLE</v>
      </c>
      <c r="D1385" s="304">
        <f>'Net Gen'!E1385</f>
        <v>188.97300000000001</v>
      </c>
      <c r="E1385" s="304">
        <f>'Net Gen'!I1385</f>
        <v>770</v>
      </c>
      <c r="F1385" s="304">
        <f>'Net Gen'!K1385</f>
        <v>770</v>
      </c>
      <c r="G1385" s="304">
        <f>'Net Gen'!N1385</f>
        <v>770</v>
      </c>
      <c r="H1385" s="304">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3">
        <f>'Net Gen'!C1386</f>
        <v>44679.625</v>
      </c>
      <c r="C1386" s="304" t="str">
        <f>'Net Gen'!P1386</f>
        <v>DISPATCHABLE</v>
      </c>
      <c r="D1386" s="304">
        <f>'Net Gen'!E1386</f>
        <v>188.10149999999999</v>
      </c>
      <c r="E1386" s="304">
        <f>'Net Gen'!I1386</f>
        <v>770</v>
      </c>
      <c r="F1386" s="304">
        <f>'Net Gen'!K1386</f>
        <v>770</v>
      </c>
      <c r="G1386" s="304">
        <f>'Net Gen'!N1386</f>
        <v>770</v>
      </c>
      <c r="H1386" s="304">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3">
        <f>'Net Gen'!C1387</f>
        <v>44679.666666666664</v>
      </c>
      <c r="C1387" s="304" t="str">
        <f>'Net Gen'!P1387</f>
        <v>DISPATCHABLE</v>
      </c>
      <c r="D1387" s="304">
        <f>'Net Gen'!E1387</f>
        <v>186.149</v>
      </c>
      <c r="E1387" s="304">
        <f>'Net Gen'!I1387</f>
        <v>770</v>
      </c>
      <c r="F1387" s="304">
        <f>'Net Gen'!K1387</f>
        <v>770</v>
      </c>
      <c r="G1387" s="304">
        <f>'Net Gen'!N1387</f>
        <v>770</v>
      </c>
      <c r="H1387" s="304">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3">
        <f>'Net Gen'!C1388</f>
        <v>44679.708333333336</v>
      </c>
      <c r="C1388" s="304" t="str">
        <f>'Net Gen'!P1388</f>
        <v>DISPATCHABLE</v>
      </c>
      <c r="D1388" s="304">
        <f>'Net Gen'!E1388</f>
        <v>186.12299999999999</v>
      </c>
      <c r="E1388" s="304">
        <f>'Net Gen'!I1388</f>
        <v>770</v>
      </c>
      <c r="F1388" s="304">
        <f>'Net Gen'!K1388</f>
        <v>770</v>
      </c>
      <c r="G1388" s="304">
        <f>'Net Gen'!N1388</f>
        <v>770</v>
      </c>
      <c r="H1388" s="304">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3">
        <f>'Net Gen'!C1389</f>
        <v>44679.75</v>
      </c>
      <c r="C1389" s="304" t="str">
        <f>'Net Gen'!P1389</f>
        <v>DISPATCHABLE</v>
      </c>
      <c r="D1389" s="304">
        <f>'Net Gen'!E1389</f>
        <v>190.96199999999999</v>
      </c>
      <c r="E1389" s="304">
        <f>'Net Gen'!I1389</f>
        <v>769</v>
      </c>
      <c r="F1389" s="304">
        <f>'Net Gen'!K1389</f>
        <v>769</v>
      </c>
      <c r="G1389" s="304">
        <f>'Net Gen'!N1389</f>
        <v>769</v>
      </c>
      <c r="H1389" s="304">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3">
        <f>'Net Gen'!C1390</f>
        <v>44679.791666666664</v>
      </c>
      <c r="C1390" s="304" t="str">
        <f>'Net Gen'!P1390</f>
        <v>DISPATCHABLE</v>
      </c>
      <c r="D1390" s="304">
        <f>'Net Gen'!E1390</f>
        <v>186.3595</v>
      </c>
      <c r="E1390" s="304">
        <f>'Net Gen'!I1390</f>
        <v>770</v>
      </c>
      <c r="F1390" s="304">
        <f>'Net Gen'!K1390</f>
        <v>770</v>
      </c>
      <c r="G1390" s="304">
        <f>'Net Gen'!N1390</f>
        <v>770</v>
      </c>
      <c r="H1390" s="304">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3">
        <f>'Net Gen'!C1391</f>
        <v>44679.833333333336</v>
      </c>
      <c r="C1391" s="304" t="str">
        <f>'Net Gen'!P1391</f>
        <v>DISPATCHABLE</v>
      </c>
      <c r="D1391" s="304">
        <f>'Net Gen'!E1391</f>
        <v>193.20400000000001</v>
      </c>
      <c r="E1391" s="304">
        <f>'Net Gen'!I1391</f>
        <v>770</v>
      </c>
      <c r="F1391" s="304">
        <f>'Net Gen'!K1391</f>
        <v>770</v>
      </c>
      <c r="G1391" s="304">
        <f>'Net Gen'!N1391</f>
        <v>770</v>
      </c>
      <c r="H1391" s="304">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3">
        <f>'Net Gen'!C1392</f>
        <v>44679.875</v>
      </c>
      <c r="C1392" s="304" t="str">
        <f>'Net Gen'!P1392</f>
        <v>DISPATCHABLE</v>
      </c>
      <c r="D1392" s="304">
        <f>'Net Gen'!E1392</f>
        <v>202.12100000000001</v>
      </c>
      <c r="E1392" s="304">
        <f>'Net Gen'!I1392</f>
        <v>770</v>
      </c>
      <c r="F1392" s="304">
        <f>'Net Gen'!K1392</f>
        <v>770</v>
      </c>
      <c r="G1392" s="304">
        <f>'Net Gen'!N1392</f>
        <v>770</v>
      </c>
      <c r="H1392" s="304">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3">
        <f>'Net Gen'!C1393</f>
        <v>44679.916666666664</v>
      </c>
      <c r="C1393" s="304" t="str">
        <f>'Net Gen'!P1393</f>
        <v>DISPATCHABLE</v>
      </c>
      <c r="D1393" s="304">
        <f>'Net Gen'!E1393</f>
        <v>189.92</v>
      </c>
      <c r="E1393" s="304">
        <f>'Net Gen'!I1393</f>
        <v>770</v>
      </c>
      <c r="F1393" s="304">
        <f>'Net Gen'!K1393</f>
        <v>770</v>
      </c>
      <c r="G1393" s="304">
        <f>'Net Gen'!N1393</f>
        <v>770</v>
      </c>
      <c r="H1393" s="304">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3">
        <f>'Net Gen'!C1394</f>
        <v>44679.958333333336</v>
      </c>
      <c r="C1394" s="304" t="str">
        <f>'Net Gen'!P1394</f>
        <v>DISPATCHABLE</v>
      </c>
      <c r="D1394" s="304">
        <f>'Net Gen'!E1394</f>
        <v>186.40700000000001</v>
      </c>
      <c r="E1394" s="304">
        <f>'Net Gen'!I1394</f>
        <v>768</v>
      </c>
      <c r="F1394" s="304">
        <f>'Net Gen'!K1394</f>
        <v>768</v>
      </c>
      <c r="G1394" s="304">
        <f>'Net Gen'!N1394</f>
        <v>768</v>
      </c>
      <c r="H1394" s="304">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3">
        <f>'Net Gen'!C1395</f>
        <v>44680</v>
      </c>
      <c r="C1395" s="304" t="str">
        <f>'Net Gen'!P1395</f>
        <v>DISPATCHABLE</v>
      </c>
      <c r="D1395" s="304">
        <f>'Net Gen'!E1395</f>
        <v>191.6875</v>
      </c>
      <c r="E1395" s="304">
        <f>'Net Gen'!I1395</f>
        <v>768</v>
      </c>
      <c r="F1395" s="304">
        <f>'Net Gen'!K1395</f>
        <v>768</v>
      </c>
      <c r="G1395" s="304">
        <f>'Net Gen'!N1395</f>
        <v>768</v>
      </c>
      <c r="H1395" s="304">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3">
        <f>'Net Gen'!C1396</f>
        <v>44680.041666666664</v>
      </c>
      <c r="C1396" s="304" t="str">
        <f>'Net Gen'!P1396</f>
        <v>DISPATCHABLE</v>
      </c>
      <c r="D1396" s="304">
        <f>'Net Gen'!E1396</f>
        <v>186.23</v>
      </c>
      <c r="E1396" s="304">
        <f>'Net Gen'!I1396</f>
        <v>769</v>
      </c>
      <c r="F1396" s="304">
        <f>'Net Gen'!K1396</f>
        <v>769</v>
      </c>
      <c r="G1396" s="304">
        <f>'Net Gen'!N1396</f>
        <v>769</v>
      </c>
      <c r="H1396" s="304">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3">
        <f>'Net Gen'!C1397</f>
        <v>44680.083333333336</v>
      </c>
      <c r="C1397" s="304" t="str">
        <f>'Net Gen'!P1397</f>
        <v>DISPATCHABLE</v>
      </c>
      <c r="D1397" s="304">
        <f>'Net Gen'!E1397</f>
        <v>188.01900000000001</v>
      </c>
      <c r="E1397" s="304">
        <f>'Net Gen'!I1397</f>
        <v>769</v>
      </c>
      <c r="F1397" s="304">
        <f>'Net Gen'!K1397</f>
        <v>769</v>
      </c>
      <c r="G1397" s="304">
        <f>'Net Gen'!N1397</f>
        <v>769</v>
      </c>
      <c r="H1397" s="304">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3">
        <f>'Net Gen'!C1398</f>
        <v>44680.125</v>
      </c>
      <c r="C1398" s="304" t="str">
        <f>'Net Gen'!P1398</f>
        <v>DISPATCHABLE</v>
      </c>
      <c r="D1398" s="304">
        <f>'Net Gen'!E1398</f>
        <v>191.06450000000001</v>
      </c>
      <c r="E1398" s="304">
        <f>'Net Gen'!I1398</f>
        <v>769</v>
      </c>
      <c r="F1398" s="304">
        <f>'Net Gen'!K1398</f>
        <v>769</v>
      </c>
      <c r="G1398" s="304">
        <f>'Net Gen'!N1398</f>
        <v>769</v>
      </c>
      <c r="H1398" s="304">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3">
        <f>'Net Gen'!C1399</f>
        <v>44680.166666666664</v>
      </c>
      <c r="C1399" s="304" t="str">
        <f>'Net Gen'!P1399</f>
        <v>DISPATCHABLE</v>
      </c>
      <c r="D1399" s="304">
        <f>'Net Gen'!E1399</f>
        <v>189.9385</v>
      </c>
      <c r="E1399" s="304">
        <f>'Net Gen'!I1399</f>
        <v>770</v>
      </c>
      <c r="F1399" s="304">
        <f>'Net Gen'!K1399</f>
        <v>770</v>
      </c>
      <c r="G1399" s="304">
        <f>'Net Gen'!N1399</f>
        <v>770</v>
      </c>
      <c r="H1399" s="304">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3">
        <f>'Net Gen'!C1400</f>
        <v>44680.208333333336</v>
      </c>
      <c r="C1400" s="304" t="str">
        <f>'Net Gen'!P1400</f>
        <v>DISPATCHABLE</v>
      </c>
      <c r="D1400" s="304">
        <f>'Net Gen'!E1400</f>
        <v>190.03800000000001</v>
      </c>
      <c r="E1400" s="304">
        <f>'Net Gen'!I1400</f>
        <v>765</v>
      </c>
      <c r="F1400" s="304">
        <f>'Net Gen'!K1400</f>
        <v>765</v>
      </c>
      <c r="G1400" s="304">
        <f>'Net Gen'!N1400</f>
        <v>765</v>
      </c>
      <c r="H1400" s="304">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3">
        <f>'Net Gen'!C1401</f>
        <v>44680.25</v>
      </c>
      <c r="C1401" s="304" t="str">
        <f>'Net Gen'!P1401</f>
        <v>DISPATCHABLE</v>
      </c>
      <c r="D1401" s="304">
        <f>'Net Gen'!E1401</f>
        <v>189.82050000000001</v>
      </c>
      <c r="E1401" s="304">
        <f>'Net Gen'!I1401</f>
        <v>767</v>
      </c>
      <c r="F1401" s="304">
        <f>'Net Gen'!K1401</f>
        <v>767</v>
      </c>
      <c r="G1401" s="304">
        <f>'Net Gen'!N1401</f>
        <v>767</v>
      </c>
      <c r="H1401" s="304">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3">
        <f>'Net Gen'!C1402</f>
        <v>44680.291666666664</v>
      </c>
      <c r="C1402" s="304" t="str">
        <f>'Net Gen'!P1402</f>
        <v>DISPATCHABLE</v>
      </c>
      <c r="D1402" s="304">
        <f>'Net Gen'!E1402</f>
        <v>188.14500000000001</v>
      </c>
      <c r="E1402" s="304">
        <f>'Net Gen'!I1402</f>
        <v>770</v>
      </c>
      <c r="F1402" s="304">
        <f>'Net Gen'!K1402</f>
        <v>770</v>
      </c>
      <c r="G1402" s="304">
        <f>'Net Gen'!N1402</f>
        <v>770</v>
      </c>
      <c r="H1402" s="304">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3">
        <f>'Net Gen'!C1403</f>
        <v>44680.333333333336</v>
      </c>
      <c r="C1403" s="304" t="str">
        <f>'Net Gen'!P1403</f>
        <v>DISPATCHABLE</v>
      </c>
      <c r="D1403" s="304">
        <f>'Net Gen'!E1403</f>
        <v>189.12950000000001</v>
      </c>
      <c r="E1403" s="304">
        <f>'Net Gen'!I1403</f>
        <v>768</v>
      </c>
      <c r="F1403" s="304">
        <f>'Net Gen'!K1403</f>
        <v>768</v>
      </c>
      <c r="G1403" s="304">
        <f>'Net Gen'!N1403</f>
        <v>768</v>
      </c>
      <c r="H1403" s="304">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3">
        <f>'Net Gen'!C1404</f>
        <v>44680.375</v>
      </c>
      <c r="C1404" s="304" t="str">
        <f>'Net Gen'!P1404</f>
        <v>DISPATCHABLE</v>
      </c>
      <c r="D1404" s="304">
        <f>'Net Gen'!E1404</f>
        <v>192.261</v>
      </c>
      <c r="E1404" s="304">
        <f>'Net Gen'!I1404</f>
        <v>770</v>
      </c>
      <c r="F1404" s="304">
        <f>'Net Gen'!K1404</f>
        <v>770</v>
      </c>
      <c r="G1404" s="304">
        <f>'Net Gen'!N1404</f>
        <v>770</v>
      </c>
      <c r="H1404" s="304">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3">
        <f>'Net Gen'!C1405</f>
        <v>44680.416666666664</v>
      </c>
      <c r="C1405" s="304" t="str">
        <f>'Net Gen'!P1405</f>
        <v>DISPATCHABLE</v>
      </c>
      <c r="D1405" s="304">
        <f>'Net Gen'!E1405</f>
        <v>187.78749999999999</v>
      </c>
      <c r="E1405" s="304">
        <f>'Net Gen'!I1405</f>
        <v>770</v>
      </c>
      <c r="F1405" s="304">
        <f>'Net Gen'!K1405</f>
        <v>770</v>
      </c>
      <c r="G1405" s="304">
        <f>'Net Gen'!N1405</f>
        <v>770</v>
      </c>
      <c r="H1405" s="304">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3">
        <f>'Net Gen'!C1406</f>
        <v>44680.458333333336</v>
      </c>
      <c r="C1406" s="304" t="str">
        <f>'Net Gen'!P1406</f>
        <v>DISPATCHABLE</v>
      </c>
      <c r="D1406" s="304">
        <f>'Net Gen'!E1406</f>
        <v>195.57499999999999</v>
      </c>
      <c r="E1406" s="304">
        <f>'Net Gen'!I1406</f>
        <v>770</v>
      </c>
      <c r="F1406" s="304">
        <f>'Net Gen'!K1406</f>
        <v>770</v>
      </c>
      <c r="G1406" s="304">
        <f>'Net Gen'!N1406</f>
        <v>770</v>
      </c>
      <c r="H1406" s="304">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3">
        <f>'Net Gen'!C1407</f>
        <v>44680.5</v>
      </c>
      <c r="C1407" s="304" t="str">
        <f>'Net Gen'!P1407</f>
        <v>DISPATCHABLE</v>
      </c>
      <c r="D1407" s="304">
        <f>'Net Gen'!E1407</f>
        <v>193.81</v>
      </c>
      <c r="E1407" s="304">
        <f>'Net Gen'!I1407</f>
        <v>770</v>
      </c>
      <c r="F1407" s="304">
        <f>'Net Gen'!K1407</f>
        <v>770</v>
      </c>
      <c r="G1407" s="304">
        <f>'Net Gen'!N1407</f>
        <v>770</v>
      </c>
      <c r="H1407" s="304">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3">
        <f>'Net Gen'!C1408</f>
        <v>44680.541666666664</v>
      </c>
      <c r="C1408" s="304" t="str">
        <f>'Net Gen'!P1408</f>
        <v>DISPATCHABLE</v>
      </c>
      <c r="D1408" s="304">
        <f>'Net Gen'!E1408</f>
        <v>186.54750000000001</v>
      </c>
      <c r="E1408" s="304">
        <f>'Net Gen'!I1408</f>
        <v>770</v>
      </c>
      <c r="F1408" s="304">
        <f>'Net Gen'!K1408</f>
        <v>770</v>
      </c>
      <c r="G1408" s="304">
        <f>'Net Gen'!N1408</f>
        <v>770</v>
      </c>
      <c r="H1408" s="304">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3">
        <f>'Net Gen'!C1409</f>
        <v>44680.583333333336</v>
      </c>
      <c r="C1409" s="304" t="str">
        <f>'Net Gen'!P1409</f>
        <v>DISPATCHABLE</v>
      </c>
      <c r="D1409" s="304">
        <f>'Net Gen'!E1409</f>
        <v>192.59049999999999</v>
      </c>
      <c r="E1409" s="304">
        <f>'Net Gen'!I1409</f>
        <v>731</v>
      </c>
      <c r="F1409" s="304">
        <f>'Net Gen'!K1409</f>
        <v>731</v>
      </c>
      <c r="G1409" s="304">
        <f>'Net Gen'!N1409</f>
        <v>731</v>
      </c>
      <c r="H1409" s="304">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3">
        <f>'Net Gen'!C1410</f>
        <v>44680.625</v>
      </c>
      <c r="C1410" s="304" t="str">
        <f>'Net Gen'!P1410</f>
        <v>DISPATCHABLE</v>
      </c>
      <c r="D1410" s="304">
        <f>'Net Gen'!E1410</f>
        <v>190.077</v>
      </c>
      <c r="E1410" s="304">
        <f>'Net Gen'!I1410</f>
        <v>770</v>
      </c>
      <c r="F1410" s="304">
        <f>'Net Gen'!K1410</f>
        <v>770</v>
      </c>
      <c r="G1410" s="304">
        <f>'Net Gen'!N1410</f>
        <v>770</v>
      </c>
      <c r="H1410" s="304">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3">
        <f>'Net Gen'!C1411</f>
        <v>44680.666666666664</v>
      </c>
      <c r="C1411" s="304" t="str">
        <f>'Net Gen'!P1411</f>
        <v>DISPATCHABLE</v>
      </c>
      <c r="D1411" s="304">
        <f>'Net Gen'!E1411</f>
        <v>195.18899999999999</v>
      </c>
      <c r="E1411" s="304">
        <f>'Net Gen'!I1411</f>
        <v>770</v>
      </c>
      <c r="F1411" s="304">
        <f>'Net Gen'!K1411</f>
        <v>770</v>
      </c>
      <c r="G1411" s="304">
        <f>'Net Gen'!N1411</f>
        <v>770</v>
      </c>
      <c r="H1411" s="304">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3">
        <f>'Net Gen'!C1412</f>
        <v>44680.708333333336</v>
      </c>
      <c r="C1412" s="304" t="str">
        <f>'Net Gen'!P1412</f>
        <v>DISPATCHABLE</v>
      </c>
      <c r="D1412" s="304">
        <f>'Net Gen'!E1412</f>
        <v>186.65649999999999</v>
      </c>
      <c r="E1412" s="304">
        <f>'Net Gen'!I1412</f>
        <v>770</v>
      </c>
      <c r="F1412" s="304">
        <f>'Net Gen'!K1412</f>
        <v>770</v>
      </c>
      <c r="G1412" s="304">
        <f>'Net Gen'!N1412</f>
        <v>770</v>
      </c>
      <c r="H1412" s="304">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3">
        <f>'Net Gen'!C1413</f>
        <v>44680.75</v>
      </c>
      <c r="C1413" s="304" t="str">
        <f>'Net Gen'!P1413</f>
        <v>DISPATCHABLE</v>
      </c>
      <c r="D1413" s="304">
        <f>'Net Gen'!E1413</f>
        <v>186.1995</v>
      </c>
      <c r="E1413" s="304">
        <f>'Net Gen'!I1413</f>
        <v>764</v>
      </c>
      <c r="F1413" s="304">
        <f>'Net Gen'!K1413</f>
        <v>764</v>
      </c>
      <c r="G1413" s="304">
        <f>'Net Gen'!N1413</f>
        <v>764</v>
      </c>
      <c r="H1413" s="304">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3">
        <f>'Net Gen'!C1414</f>
        <v>44680.791666666664</v>
      </c>
      <c r="C1414" s="304" t="str">
        <f>'Net Gen'!P1414</f>
        <v>DISPATCHABLE</v>
      </c>
      <c r="D1414" s="304">
        <f>'Net Gen'!E1414</f>
        <v>193.6345</v>
      </c>
      <c r="E1414" s="304">
        <f>'Net Gen'!I1414</f>
        <v>770</v>
      </c>
      <c r="F1414" s="304">
        <f>'Net Gen'!K1414</f>
        <v>770</v>
      </c>
      <c r="G1414" s="304">
        <f>'Net Gen'!N1414</f>
        <v>770</v>
      </c>
      <c r="H1414" s="304">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3">
        <f>'Net Gen'!C1415</f>
        <v>44680.833333333336</v>
      </c>
      <c r="C1415" s="304" t="str">
        <f>'Net Gen'!P1415</f>
        <v>DISPATCHABLE</v>
      </c>
      <c r="D1415" s="304">
        <f>'Net Gen'!E1415</f>
        <v>186.64850000000001</v>
      </c>
      <c r="E1415" s="304">
        <f>'Net Gen'!I1415</f>
        <v>769</v>
      </c>
      <c r="F1415" s="304">
        <f>'Net Gen'!K1415</f>
        <v>769</v>
      </c>
      <c r="G1415" s="304">
        <f>'Net Gen'!N1415</f>
        <v>769</v>
      </c>
      <c r="H1415" s="304">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3">
        <f>'Net Gen'!C1416</f>
        <v>44680.875</v>
      </c>
      <c r="C1416" s="304" t="str">
        <f>'Net Gen'!P1416</f>
        <v>DISPATCHABLE</v>
      </c>
      <c r="D1416" s="304">
        <f>'Net Gen'!E1416</f>
        <v>191.90450000000001</v>
      </c>
      <c r="E1416" s="304">
        <f>'Net Gen'!I1416</f>
        <v>770</v>
      </c>
      <c r="F1416" s="304">
        <f>'Net Gen'!K1416</f>
        <v>770</v>
      </c>
      <c r="G1416" s="304">
        <f>'Net Gen'!N1416</f>
        <v>770</v>
      </c>
      <c r="H1416" s="304">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3">
        <f>'Net Gen'!C1417</f>
        <v>44680.916666666664</v>
      </c>
      <c r="C1417" s="304" t="str">
        <f>'Net Gen'!P1417</f>
        <v>DISPATCHABLE</v>
      </c>
      <c r="D1417" s="304">
        <f>'Net Gen'!E1417</f>
        <v>186.86699999999999</v>
      </c>
      <c r="E1417" s="304">
        <f>'Net Gen'!I1417</f>
        <v>770</v>
      </c>
      <c r="F1417" s="304">
        <f>'Net Gen'!K1417</f>
        <v>770</v>
      </c>
      <c r="G1417" s="304">
        <f>'Net Gen'!N1417</f>
        <v>770</v>
      </c>
      <c r="H1417" s="304">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3">
        <f>'Net Gen'!C1418</f>
        <v>44680.958333333336</v>
      </c>
      <c r="C1418" s="304" t="str">
        <f>'Net Gen'!P1418</f>
        <v>DISPATCHABLE</v>
      </c>
      <c r="D1418" s="304">
        <f>'Net Gen'!E1418</f>
        <v>191.14150000000001</v>
      </c>
      <c r="E1418" s="304">
        <f>'Net Gen'!I1418</f>
        <v>764</v>
      </c>
      <c r="F1418" s="304">
        <f>'Net Gen'!K1418</f>
        <v>764</v>
      </c>
      <c r="G1418" s="304">
        <f>'Net Gen'!N1418</f>
        <v>764</v>
      </c>
      <c r="H1418" s="304">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3">
        <f>'Net Gen'!C1419</f>
        <v>44681</v>
      </c>
      <c r="C1419" s="304" t="str">
        <f>'Net Gen'!P1419</f>
        <v>DISPATCHABLE</v>
      </c>
      <c r="D1419" s="304">
        <f>'Net Gen'!E1419</f>
        <v>206.54949999999999</v>
      </c>
      <c r="E1419" s="304">
        <f>'Net Gen'!I1419</f>
        <v>770</v>
      </c>
      <c r="F1419" s="304">
        <f>'Net Gen'!K1419</f>
        <v>770</v>
      </c>
      <c r="G1419" s="304">
        <f>'Net Gen'!N1419</f>
        <v>770</v>
      </c>
      <c r="H1419" s="304">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3">
        <f>'Net Gen'!C1420</f>
        <v>44681.041666666664</v>
      </c>
      <c r="C1420" s="304" t="str">
        <f>'Net Gen'!P1420</f>
        <v>DISPATCHABLE</v>
      </c>
      <c r="D1420" s="304">
        <f>'Net Gen'!E1420</f>
        <v>283.57150000000001</v>
      </c>
      <c r="E1420" s="304">
        <f>'Net Gen'!I1420</f>
        <v>770</v>
      </c>
      <c r="F1420" s="304">
        <f>'Net Gen'!K1420</f>
        <v>770</v>
      </c>
      <c r="G1420" s="304">
        <f>'Net Gen'!N1420</f>
        <v>770</v>
      </c>
      <c r="H1420" s="304">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3">
        <f>'Net Gen'!C1421</f>
        <v>44681.083333333336</v>
      </c>
      <c r="C1421" s="304" t="str">
        <f>'Net Gen'!P1421</f>
        <v>DISPATCHABLE</v>
      </c>
      <c r="D1421" s="304">
        <f>'Net Gen'!E1421</f>
        <v>301.06950000000001</v>
      </c>
      <c r="E1421" s="304">
        <f>'Net Gen'!I1421</f>
        <v>770</v>
      </c>
      <c r="F1421" s="304">
        <f>'Net Gen'!K1421</f>
        <v>770</v>
      </c>
      <c r="G1421" s="304">
        <f>'Net Gen'!N1421</f>
        <v>770</v>
      </c>
      <c r="H1421" s="304">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3">
        <f>'Net Gen'!C1422</f>
        <v>44681.125</v>
      </c>
      <c r="C1422" s="304" t="str">
        <f>'Net Gen'!P1422</f>
        <v>DISPATCHABLE</v>
      </c>
      <c r="D1422" s="304">
        <f>'Net Gen'!E1422</f>
        <v>298.96600000000001</v>
      </c>
      <c r="E1422" s="304">
        <f>'Net Gen'!I1422</f>
        <v>770</v>
      </c>
      <c r="F1422" s="304">
        <f>'Net Gen'!K1422</f>
        <v>770</v>
      </c>
      <c r="G1422" s="304">
        <f>'Net Gen'!N1422</f>
        <v>770</v>
      </c>
      <c r="H1422" s="304">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3">
        <f>'Net Gen'!C1423</f>
        <v>44681.166666666664</v>
      </c>
      <c r="C1423" s="304" t="str">
        <f>'Net Gen'!P1423</f>
        <v>DISPATCHABLE</v>
      </c>
      <c r="D1423" s="304">
        <f>'Net Gen'!E1423</f>
        <v>271.42</v>
      </c>
      <c r="E1423" s="304">
        <f>'Net Gen'!I1423</f>
        <v>770</v>
      </c>
      <c r="F1423" s="304">
        <f>'Net Gen'!K1423</f>
        <v>770</v>
      </c>
      <c r="G1423" s="304">
        <f>'Net Gen'!N1423</f>
        <v>770</v>
      </c>
      <c r="H1423" s="304">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3">
        <f>'Net Gen'!C1424</f>
        <v>44681.208333333336</v>
      </c>
      <c r="C1424" s="304" t="str">
        <f>'Net Gen'!P1424</f>
        <v>DISPATCHABLE</v>
      </c>
      <c r="D1424" s="304">
        <f>'Net Gen'!E1424</f>
        <v>234.46</v>
      </c>
      <c r="E1424" s="304">
        <f>'Net Gen'!I1424</f>
        <v>770</v>
      </c>
      <c r="F1424" s="304">
        <f>'Net Gen'!K1424</f>
        <v>770</v>
      </c>
      <c r="G1424" s="304">
        <f>'Net Gen'!N1424</f>
        <v>770</v>
      </c>
      <c r="H1424" s="304">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3">
        <f>'Net Gen'!C1425</f>
        <v>44681.25</v>
      </c>
      <c r="C1425" s="304" t="str">
        <f>'Net Gen'!P1425</f>
        <v>DISPATCHABLE</v>
      </c>
      <c r="D1425" s="304">
        <f>'Net Gen'!E1425</f>
        <v>225.24100000000001</v>
      </c>
      <c r="E1425" s="304">
        <f>'Net Gen'!I1425</f>
        <v>770</v>
      </c>
      <c r="F1425" s="304">
        <f>'Net Gen'!K1425</f>
        <v>770</v>
      </c>
      <c r="G1425" s="304">
        <f>'Net Gen'!N1425</f>
        <v>770</v>
      </c>
      <c r="H1425" s="304">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3">
        <f>'Net Gen'!C1426</f>
        <v>44681.291666666664</v>
      </c>
      <c r="C1426" s="304" t="str">
        <f>'Net Gen'!P1426</f>
        <v>DISPATCHABLE</v>
      </c>
      <c r="D1426" s="304">
        <f>'Net Gen'!E1426</f>
        <v>198.97149999999999</v>
      </c>
      <c r="E1426" s="304">
        <f>'Net Gen'!I1426</f>
        <v>770</v>
      </c>
      <c r="F1426" s="304">
        <f>'Net Gen'!K1426</f>
        <v>770</v>
      </c>
      <c r="G1426" s="304">
        <f>'Net Gen'!N1426</f>
        <v>770</v>
      </c>
      <c r="H1426" s="304">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3">
        <f>'Net Gen'!C1427</f>
        <v>44681.333333333336</v>
      </c>
      <c r="C1427" s="304" t="str">
        <f>'Net Gen'!P1427</f>
        <v>DISPATCHABLE</v>
      </c>
      <c r="D1427" s="304">
        <f>'Net Gen'!E1427</f>
        <v>188.78399999999999</v>
      </c>
      <c r="E1427" s="304">
        <f>'Net Gen'!I1427</f>
        <v>770</v>
      </c>
      <c r="F1427" s="304">
        <f>'Net Gen'!K1427</f>
        <v>770</v>
      </c>
      <c r="G1427" s="304">
        <f>'Net Gen'!N1427</f>
        <v>770</v>
      </c>
      <c r="H1427" s="304">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3">
        <f>'Net Gen'!C1428</f>
        <v>44681.375</v>
      </c>
      <c r="C1428" s="304" t="str">
        <f>'Net Gen'!P1428</f>
        <v>DISPATCHABLE</v>
      </c>
      <c r="D1428" s="304">
        <f>'Net Gen'!E1428</f>
        <v>185.8305</v>
      </c>
      <c r="E1428" s="304">
        <f>'Net Gen'!I1428</f>
        <v>766</v>
      </c>
      <c r="F1428" s="304">
        <f>'Net Gen'!K1428</f>
        <v>766</v>
      </c>
      <c r="G1428" s="304">
        <f>'Net Gen'!N1428</f>
        <v>766</v>
      </c>
      <c r="H1428" s="304">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3">
        <f>'Net Gen'!C1429</f>
        <v>44681.416666666664</v>
      </c>
      <c r="C1429" s="304" t="str">
        <f>'Net Gen'!P1429</f>
        <v>DISPATCHABLE</v>
      </c>
      <c r="D1429" s="304">
        <f>'Net Gen'!E1429</f>
        <v>186.58250000000001</v>
      </c>
      <c r="E1429" s="304">
        <f>'Net Gen'!I1429</f>
        <v>770</v>
      </c>
      <c r="F1429" s="304">
        <f>'Net Gen'!K1429</f>
        <v>770</v>
      </c>
      <c r="G1429" s="304">
        <f>'Net Gen'!N1429</f>
        <v>770</v>
      </c>
      <c r="H1429" s="304">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3">
        <f>'Net Gen'!C1430</f>
        <v>44681.458333333336</v>
      </c>
      <c r="C1430" s="304" t="str">
        <f>'Net Gen'!P1430</f>
        <v>DISPATCHABLE</v>
      </c>
      <c r="D1430" s="304">
        <f>'Net Gen'!E1430</f>
        <v>186.63200000000001</v>
      </c>
      <c r="E1430" s="304">
        <f>'Net Gen'!I1430</f>
        <v>770</v>
      </c>
      <c r="F1430" s="304">
        <f>'Net Gen'!K1430</f>
        <v>770</v>
      </c>
      <c r="G1430" s="304">
        <f>'Net Gen'!N1430</f>
        <v>770</v>
      </c>
      <c r="H1430" s="304">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3">
        <f>'Net Gen'!C1431</f>
        <v>44681.5</v>
      </c>
      <c r="C1431" s="304" t="str">
        <f>'Net Gen'!P1431</f>
        <v>DISPATCHABLE</v>
      </c>
      <c r="D1431" s="304">
        <f>'Net Gen'!E1431</f>
        <v>187.21</v>
      </c>
      <c r="E1431" s="304">
        <f>'Net Gen'!I1431</f>
        <v>770</v>
      </c>
      <c r="F1431" s="304">
        <f>'Net Gen'!K1431</f>
        <v>770</v>
      </c>
      <c r="G1431" s="304">
        <f>'Net Gen'!N1431</f>
        <v>770</v>
      </c>
      <c r="H1431" s="304">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3">
        <f>'Net Gen'!C1432</f>
        <v>44681.541666666664</v>
      </c>
      <c r="C1432" s="304" t="str">
        <f>'Net Gen'!P1432</f>
        <v>DISPATCHABLE</v>
      </c>
      <c r="D1432" s="304">
        <f>'Net Gen'!E1432</f>
        <v>186.465</v>
      </c>
      <c r="E1432" s="304">
        <f>'Net Gen'!I1432</f>
        <v>769</v>
      </c>
      <c r="F1432" s="304">
        <f>'Net Gen'!K1432</f>
        <v>769</v>
      </c>
      <c r="G1432" s="304">
        <f>'Net Gen'!N1432</f>
        <v>769</v>
      </c>
      <c r="H1432" s="304">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3">
        <f>'Net Gen'!C1433</f>
        <v>44681.583333333336</v>
      </c>
      <c r="C1433" s="304" t="str">
        <f>'Net Gen'!P1433</f>
        <v>DISPATCHABLE</v>
      </c>
      <c r="D1433" s="304">
        <f>'Net Gen'!E1433</f>
        <v>185.95599999999999</v>
      </c>
      <c r="E1433" s="304">
        <f>'Net Gen'!I1433</f>
        <v>767</v>
      </c>
      <c r="F1433" s="304">
        <f>'Net Gen'!K1433</f>
        <v>767</v>
      </c>
      <c r="G1433" s="304">
        <f>'Net Gen'!N1433</f>
        <v>767</v>
      </c>
      <c r="H1433" s="304">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3">
        <f>'Net Gen'!C1434</f>
        <v>44681.625</v>
      </c>
      <c r="C1434" s="304" t="str">
        <f>'Net Gen'!P1434</f>
        <v>DISPATCHABLE</v>
      </c>
      <c r="D1434" s="304">
        <f>'Net Gen'!E1434</f>
        <v>185.9365</v>
      </c>
      <c r="E1434" s="304">
        <f>'Net Gen'!I1434</f>
        <v>764</v>
      </c>
      <c r="F1434" s="304">
        <f>'Net Gen'!K1434</f>
        <v>764</v>
      </c>
      <c r="G1434" s="304">
        <f>'Net Gen'!N1434</f>
        <v>764</v>
      </c>
      <c r="H1434" s="304">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3">
        <f>'Net Gen'!C1435</f>
        <v>44681.666666666664</v>
      </c>
      <c r="C1435" s="304" t="str">
        <f>'Net Gen'!P1435</f>
        <v>DISPATCHABLE</v>
      </c>
      <c r="D1435" s="304">
        <f>'Net Gen'!E1435</f>
        <v>185.89500000000001</v>
      </c>
      <c r="E1435" s="304">
        <f>'Net Gen'!I1435</f>
        <v>765</v>
      </c>
      <c r="F1435" s="304">
        <f>'Net Gen'!K1435</f>
        <v>765</v>
      </c>
      <c r="G1435" s="304">
        <f>'Net Gen'!N1435</f>
        <v>765</v>
      </c>
      <c r="H1435" s="304">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3">
        <f>'Net Gen'!C1436</f>
        <v>44681.708333333336</v>
      </c>
      <c r="C1436" s="304" t="str">
        <f>'Net Gen'!P1436</f>
        <v>DISPATCHABLE</v>
      </c>
      <c r="D1436" s="304">
        <f>'Net Gen'!E1436</f>
        <v>191.542</v>
      </c>
      <c r="E1436" s="304">
        <f>'Net Gen'!I1436</f>
        <v>768</v>
      </c>
      <c r="F1436" s="304">
        <f>'Net Gen'!K1436</f>
        <v>768</v>
      </c>
      <c r="G1436" s="304">
        <f>'Net Gen'!N1436</f>
        <v>768</v>
      </c>
      <c r="H1436" s="304">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3">
        <f>'Net Gen'!C1437</f>
        <v>44681.75</v>
      </c>
      <c r="C1437" s="304" t="str">
        <f>'Net Gen'!P1437</f>
        <v>DISPATCHABLE</v>
      </c>
      <c r="D1437" s="304">
        <f>'Net Gen'!E1437</f>
        <v>186.155</v>
      </c>
      <c r="E1437" s="304">
        <f>'Net Gen'!I1437</f>
        <v>770</v>
      </c>
      <c r="F1437" s="304">
        <f>'Net Gen'!K1437</f>
        <v>770</v>
      </c>
      <c r="G1437" s="304">
        <f>'Net Gen'!N1437</f>
        <v>770</v>
      </c>
      <c r="H1437" s="304">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3">
        <f>'Net Gen'!C1438</f>
        <v>44681.791666666664</v>
      </c>
      <c r="C1438" s="304" t="str">
        <f>'Net Gen'!P1438</f>
        <v>DISPATCHABLE</v>
      </c>
      <c r="D1438" s="304">
        <f>'Net Gen'!E1438</f>
        <v>186.155</v>
      </c>
      <c r="E1438" s="304">
        <f>'Net Gen'!I1438</f>
        <v>769</v>
      </c>
      <c r="F1438" s="304">
        <f>'Net Gen'!K1438</f>
        <v>769</v>
      </c>
      <c r="G1438" s="304">
        <f>'Net Gen'!N1438</f>
        <v>769</v>
      </c>
      <c r="H1438" s="304">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3">
        <f>'Net Gen'!C1439</f>
        <v>44681.833333333336</v>
      </c>
      <c r="C1439" s="304" t="str">
        <f>'Net Gen'!P1439</f>
        <v>DISPATCHABLE</v>
      </c>
      <c r="D1439" s="304">
        <f>'Net Gen'!E1439</f>
        <v>186.25299999999999</v>
      </c>
      <c r="E1439" s="304">
        <f>'Net Gen'!I1439</f>
        <v>760</v>
      </c>
      <c r="F1439" s="304">
        <f>'Net Gen'!K1439</f>
        <v>760</v>
      </c>
      <c r="G1439" s="304">
        <f>'Net Gen'!N1439</f>
        <v>760</v>
      </c>
      <c r="H1439" s="304">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3">
        <f>'Net Gen'!C1440</f>
        <v>44681.875</v>
      </c>
      <c r="C1440" s="304" t="str">
        <f>'Net Gen'!P1440</f>
        <v>DISPATCHABLE</v>
      </c>
      <c r="D1440" s="304">
        <f>'Net Gen'!E1440</f>
        <v>186.39099999999999</v>
      </c>
      <c r="E1440" s="304">
        <f>'Net Gen'!I1440</f>
        <v>770</v>
      </c>
      <c r="F1440" s="304">
        <f>'Net Gen'!K1440</f>
        <v>770</v>
      </c>
      <c r="G1440" s="304">
        <f>'Net Gen'!N1440</f>
        <v>770</v>
      </c>
      <c r="H1440" s="304">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3">
        <f>'Net Gen'!C1441</f>
        <v>44681.916666666664</v>
      </c>
      <c r="C1441" s="304" t="str">
        <f>'Net Gen'!P1441</f>
        <v>DISPATCHABLE</v>
      </c>
      <c r="D1441" s="304">
        <f>'Net Gen'!E1441</f>
        <v>190.25649999999999</v>
      </c>
      <c r="E1441" s="304">
        <f>'Net Gen'!I1441</f>
        <v>770</v>
      </c>
      <c r="F1441" s="304">
        <f>'Net Gen'!K1441</f>
        <v>770</v>
      </c>
      <c r="G1441" s="304">
        <f>'Net Gen'!N1441</f>
        <v>770</v>
      </c>
      <c r="H1441" s="304">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3">
        <f>'Net Gen'!C1442</f>
        <v>44681.958333333336</v>
      </c>
      <c r="C1442" s="304" t="str">
        <f>'Net Gen'!P1442</f>
        <v>DISPATCHABLE</v>
      </c>
      <c r="D1442" s="304">
        <f>'Net Gen'!E1442</f>
        <v>190.97499999999999</v>
      </c>
      <c r="E1442" s="304">
        <f>'Net Gen'!I1442</f>
        <v>770</v>
      </c>
      <c r="F1442" s="304">
        <f>'Net Gen'!K1442</f>
        <v>770</v>
      </c>
      <c r="G1442" s="304">
        <f>'Net Gen'!N1442</f>
        <v>770</v>
      </c>
      <c r="H1442" s="304">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3">
        <f>'Net Gen'!C1443</f>
        <v>44682</v>
      </c>
      <c r="C1443" s="304" t="str">
        <f>'Net Gen'!P1443</f>
        <v>DISPATCHABLE</v>
      </c>
      <c r="D1443" s="304">
        <f>'Net Gen'!E1443</f>
        <v>191.46950000000001</v>
      </c>
      <c r="E1443" s="304">
        <f>'Net Gen'!I1443</f>
        <v>770</v>
      </c>
      <c r="F1443" s="304">
        <f>'Net Gen'!K1443</f>
        <v>770</v>
      </c>
      <c r="G1443" s="304">
        <f>'Net Gen'!N1443</f>
        <v>770</v>
      </c>
      <c r="H1443" s="304">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3">
        <f>'Net Gen'!C1444</f>
        <v>44652.041666666664</v>
      </c>
      <c r="C1444" s="304" t="str">
        <f>'Net Gen'!P1444</f>
        <v>OFFLINE</v>
      </c>
      <c r="D1444" s="304">
        <f>'Net Gen'!E1444</f>
        <v>0</v>
      </c>
      <c r="E1444" s="304">
        <f>'Net Gen'!I1444</f>
        <v>0</v>
      </c>
      <c r="F1444" s="304">
        <f>'Net Gen'!K1444</f>
        <v>0</v>
      </c>
      <c r="G1444" s="304">
        <f>'Net Gen'!N1444</f>
        <v>0</v>
      </c>
      <c r="H1444" s="304">
        <f>'Net Gen'!O1444</f>
        <v>630</v>
      </c>
      <c r="J1444" s="124">
        <f t="shared" si="89"/>
        <v>0.5</v>
      </c>
      <c r="K1444" s="112">
        <f t="shared" si="90"/>
        <v>0</v>
      </c>
      <c r="L1444" s="106">
        <f t="shared" si="91"/>
        <v>315</v>
      </c>
      <c r="M1444" s="127">
        <f t="shared" si="92"/>
        <v>0</v>
      </c>
    </row>
    <row r="1445" spans="1:13" x14ac:dyDescent="0.2">
      <c r="A1445" s="218" t="str">
        <f>'Net Gen'!B1445</f>
        <v>ML2KP-Mitchell 2 KP</v>
      </c>
      <c r="B1445" s="303">
        <f>'Net Gen'!C1445</f>
        <v>44652.083333333336</v>
      </c>
      <c r="C1445" s="304" t="str">
        <f>'Net Gen'!P1445</f>
        <v>OFFLINE</v>
      </c>
      <c r="D1445" s="304">
        <f>'Net Gen'!E1445</f>
        <v>0</v>
      </c>
      <c r="E1445" s="304">
        <f>'Net Gen'!I1445</f>
        <v>0</v>
      </c>
      <c r="F1445" s="304">
        <f>'Net Gen'!K1445</f>
        <v>0</v>
      </c>
      <c r="G1445" s="304">
        <f>'Net Gen'!N1445</f>
        <v>0</v>
      </c>
      <c r="H1445" s="304">
        <f>'Net Gen'!O1445</f>
        <v>630</v>
      </c>
      <c r="J1445" s="124">
        <f t="shared" si="89"/>
        <v>0.5</v>
      </c>
      <c r="K1445" s="112">
        <f t="shared" si="90"/>
        <v>0</v>
      </c>
      <c r="L1445" s="106">
        <f t="shared" si="91"/>
        <v>315</v>
      </c>
      <c r="M1445" s="127">
        <f t="shared" si="92"/>
        <v>0</v>
      </c>
    </row>
    <row r="1446" spans="1:13" x14ac:dyDescent="0.2">
      <c r="A1446" s="218" t="str">
        <f>'Net Gen'!B1446</f>
        <v>ML2KP-Mitchell 2 KP</v>
      </c>
      <c r="B1446" s="303">
        <f>'Net Gen'!C1446</f>
        <v>44652.125</v>
      </c>
      <c r="C1446" s="304" t="str">
        <f>'Net Gen'!P1446</f>
        <v>OFFLINE</v>
      </c>
      <c r="D1446" s="304">
        <f>'Net Gen'!E1446</f>
        <v>0</v>
      </c>
      <c r="E1446" s="304">
        <f>'Net Gen'!I1446</f>
        <v>0</v>
      </c>
      <c r="F1446" s="304">
        <f>'Net Gen'!K1446</f>
        <v>0</v>
      </c>
      <c r="G1446" s="304">
        <f>'Net Gen'!N1446</f>
        <v>0</v>
      </c>
      <c r="H1446" s="304">
        <f>'Net Gen'!O1446</f>
        <v>630</v>
      </c>
      <c r="J1446" s="124">
        <f t="shared" si="89"/>
        <v>0.5</v>
      </c>
      <c r="K1446" s="112">
        <f t="shared" si="90"/>
        <v>0</v>
      </c>
      <c r="L1446" s="106">
        <f t="shared" si="91"/>
        <v>315</v>
      </c>
      <c r="M1446" s="127">
        <f t="shared" si="92"/>
        <v>0</v>
      </c>
    </row>
    <row r="1447" spans="1:13" x14ac:dyDescent="0.2">
      <c r="A1447" s="218" t="str">
        <f>'Net Gen'!B1447</f>
        <v>ML2KP-Mitchell 2 KP</v>
      </c>
      <c r="B1447" s="303">
        <f>'Net Gen'!C1447</f>
        <v>44652.166666666664</v>
      </c>
      <c r="C1447" s="304" t="str">
        <f>'Net Gen'!P1447</f>
        <v>OFFLINE</v>
      </c>
      <c r="D1447" s="304">
        <f>'Net Gen'!E1447</f>
        <v>0</v>
      </c>
      <c r="E1447" s="304">
        <f>'Net Gen'!I1447</f>
        <v>0</v>
      </c>
      <c r="F1447" s="304">
        <f>'Net Gen'!K1447</f>
        <v>0</v>
      </c>
      <c r="G1447" s="304">
        <f>'Net Gen'!N1447</f>
        <v>0</v>
      </c>
      <c r="H1447" s="304">
        <f>'Net Gen'!O1447</f>
        <v>630</v>
      </c>
      <c r="J1447" s="124">
        <f t="shared" si="89"/>
        <v>0.5</v>
      </c>
      <c r="K1447" s="112">
        <f t="shared" si="90"/>
        <v>0</v>
      </c>
      <c r="L1447" s="106">
        <f t="shared" si="91"/>
        <v>315</v>
      </c>
      <c r="M1447" s="127">
        <f t="shared" si="92"/>
        <v>0</v>
      </c>
    </row>
    <row r="1448" spans="1:13" x14ac:dyDescent="0.2">
      <c r="A1448" s="218" t="str">
        <f>'Net Gen'!B1448</f>
        <v>ML2KP-Mitchell 2 KP</v>
      </c>
      <c r="B1448" s="303">
        <f>'Net Gen'!C1448</f>
        <v>44652.208333333336</v>
      </c>
      <c r="C1448" s="304" t="str">
        <f>'Net Gen'!P1448</f>
        <v>OFFLINE</v>
      </c>
      <c r="D1448" s="304">
        <f>'Net Gen'!E1448</f>
        <v>0</v>
      </c>
      <c r="E1448" s="304">
        <f>'Net Gen'!I1448</f>
        <v>0</v>
      </c>
      <c r="F1448" s="304">
        <f>'Net Gen'!K1448</f>
        <v>0</v>
      </c>
      <c r="G1448" s="304">
        <f>'Net Gen'!N1448</f>
        <v>0</v>
      </c>
      <c r="H1448" s="304">
        <f>'Net Gen'!O1448</f>
        <v>630</v>
      </c>
      <c r="J1448" s="124">
        <f t="shared" si="89"/>
        <v>0.5</v>
      </c>
      <c r="K1448" s="112">
        <f t="shared" si="90"/>
        <v>0</v>
      </c>
      <c r="L1448" s="106">
        <f t="shared" si="91"/>
        <v>315</v>
      </c>
      <c r="M1448" s="127">
        <f t="shared" si="92"/>
        <v>0</v>
      </c>
    </row>
    <row r="1449" spans="1:13" x14ac:dyDescent="0.2">
      <c r="A1449" s="218" t="str">
        <f>'Net Gen'!B1449</f>
        <v>ML2KP-Mitchell 2 KP</v>
      </c>
      <c r="B1449" s="303">
        <f>'Net Gen'!C1449</f>
        <v>44652.25</v>
      </c>
      <c r="C1449" s="304" t="str">
        <f>'Net Gen'!P1449</f>
        <v>OFFLINE</v>
      </c>
      <c r="D1449" s="304">
        <f>'Net Gen'!E1449</f>
        <v>0</v>
      </c>
      <c r="E1449" s="304">
        <f>'Net Gen'!I1449</f>
        <v>0</v>
      </c>
      <c r="F1449" s="304">
        <f>'Net Gen'!K1449</f>
        <v>0</v>
      </c>
      <c r="G1449" s="304">
        <f>'Net Gen'!N1449</f>
        <v>0</v>
      </c>
      <c r="H1449" s="304">
        <f>'Net Gen'!O1449</f>
        <v>630</v>
      </c>
      <c r="J1449" s="124">
        <f t="shared" si="89"/>
        <v>0.5</v>
      </c>
      <c r="K1449" s="112">
        <f t="shared" si="90"/>
        <v>0</v>
      </c>
      <c r="L1449" s="106">
        <f t="shared" si="91"/>
        <v>315</v>
      </c>
      <c r="M1449" s="127">
        <f t="shared" si="92"/>
        <v>0</v>
      </c>
    </row>
    <row r="1450" spans="1:13" x14ac:dyDescent="0.2">
      <c r="A1450" s="218" t="str">
        <f>'Net Gen'!B1450</f>
        <v>ML2KP-Mitchell 2 KP</v>
      </c>
      <c r="B1450" s="303">
        <f>'Net Gen'!C1450</f>
        <v>44652.291666666664</v>
      </c>
      <c r="C1450" s="304" t="str">
        <f>'Net Gen'!P1450</f>
        <v>OFFLINE</v>
      </c>
      <c r="D1450" s="304">
        <f>'Net Gen'!E1450</f>
        <v>0</v>
      </c>
      <c r="E1450" s="304">
        <f>'Net Gen'!I1450</f>
        <v>0</v>
      </c>
      <c r="F1450" s="304">
        <f>'Net Gen'!K1450</f>
        <v>0</v>
      </c>
      <c r="G1450" s="304">
        <f>'Net Gen'!N1450</f>
        <v>0</v>
      </c>
      <c r="H1450" s="304">
        <f>'Net Gen'!O1450</f>
        <v>630</v>
      </c>
      <c r="J1450" s="124">
        <f t="shared" si="89"/>
        <v>0.5</v>
      </c>
      <c r="K1450" s="112">
        <f t="shared" si="90"/>
        <v>0</v>
      </c>
      <c r="L1450" s="106">
        <f t="shared" si="91"/>
        <v>315</v>
      </c>
      <c r="M1450" s="127">
        <f t="shared" si="92"/>
        <v>0</v>
      </c>
    </row>
    <row r="1451" spans="1:13" x14ac:dyDescent="0.2">
      <c r="A1451" s="218" t="str">
        <f>'Net Gen'!B1451</f>
        <v>ML2KP-Mitchell 2 KP</v>
      </c>
      <c r="B1451" s="303">
        <f>'Net Gen'!C1451</f>
        <v>44652.333333333336</v>
      </c>
      <c r="C1451" s="304" t="str">
        <f>'Net Gen'!P1451</f>
        <v>OFFLINE</v>
      </c>
      <c r="D1451" s="304">
        <f>'Net Gen'!E1451</f>
        <v>0</v>
      </c>
      <c r="E1451" s="304">
        <f>'Net Gen'!I1451</f>
        <v>0</v>
      </c>
      <c r="F1451" s="304">
        <f>'Net Gen'!K1451</f>
        <v>0</v>
      </c>
      <c r="G1451" s="304">
        <f>'Net Gen'!N1451</f>
        <v>0</v>
      </c>
      <c r="H1451" s="304">
        <f>'Net Gen'!O1451</f>
        <v>630</v>
      </c>
      <c r="J1451" s="124">
        <f t="shared" si="89"/>
        <v>0.5</v>
      </c>
      <c r="K1451" s="112">
        <f t="shared" si="90"/>
        <v>0</v>
      </c>
      <c r="L1451" s="106">
        <f t="shared" si="91"/>
        <v>315</v>
      </c>
      <c r="M1451" s="127">
        <f t="shared" si="92"/>
        <v>0</v>
      </c>
    </row>
    <row r="1452" spans="1:13" x14ac:dyDescent="0.2">
      <c r="A1452" s="218" t="str">
        <f>'Net Gen'!B1452</f>
        <v>ML2KP-Mitchell 2 KP</v>
      </c>
      <c r="B1452" s="303">
        <f>'Net Gen'!C1452</f>
        <v>44652.375</v>
      </c>
      <c r="C1452" s="304" t="str">
        <f>'Net Gen'!P1452</f>
        <v>OFFLINE</v>
      </c>
      <c r="D1452" s="304">
        <f>'Net Gen'!E1452</f>
        <v>0</v>
      </c>
      <c r="E1452" s="304">
        <f>'Net Gen'!I1452</f>
        <v>0</v>
      </c>
      <c r="F1452" s="304">
        <f>'Net Gen'!K1452</f>
        <v>0</v>
      </c>
      <c r="G1452" s="304">
        <f>'Net Gen'!N1452</f>
        <v>0</v>
      </c>
      <c r="H1452" s="304">
        <f>'Net Gen'!O1452</f>
        <v>630</v>
      </c>
      <c r="J1452" s="124">
        <f t="shared" si="89"/>
        <v>0.5</v>
      </c>
      <c r="K1452" s="112">
        <f t="shared" si="90"/>
        <v>0</v>
      </c>
      <c r="L1452" s="106">
        <f t="shared" si="91"/>
        <v>315</v>
      </c>
      <c r="M1452" s="127">
        <f t="shared" si="92"/>
        <v>0</v>
      </c>
    </row>
    <row r="1453" spans="1:13" x14ac:dyDescent="0.2">
      <c r="A1453" s="218" t="str">
        <f>'Net Gen'!B1453</f>
        <v>ML2KP-Mitchell 2 KP</v>
      </c>
      <c r="B1453" s="303">
        <f>'Net Gen'!C1453</f>
        <v>44652.416666666664</v>
      </c>
      <c r="C1453" s="304" t="str">
        <f>'Net Gen'!P1453</f>
        <v>OFFLINE</v>
      </c>
      <c r="D1453" s="304">
        <f>'Net Gen'!E1453</f>
        <v>0</v>
      </c>
      <c r="E1453" s="304">
        <f>'Net Gen'!I1453</f>
        <v>0</v>
      </c>
      <c r="F1453" s="304">
        <f>'Net Gen'!K1453</f>
        <v>0</v>
      </c>
      <c r="G1453" s="304">
        <f>'Net Gen'!N1453</f>
        <v>0</v>
      </c>
      <c r="H1453" s="304">
        <f>'Net Gen'!O1453</f>
        <v>630</v>
      </c>
      <c r="J1453" s="124">
        <f t="shared" si="89"/>
        <v>0.5</v>
      </c>
      <c r="K1453" s="112">
        <f t="shared" si="90"/>
        <v>0</v>
      </c>
      <c r="L1453" s="106">
        <f t="shared" si="91"/>
        <v>315</v>
      </c>
      <c r="M1453" s="127">
        <f t="shared" si="92"/>
        <v>0</v>
      </c>
    </row>
    <row r="1454" spans="1:13" x14ac:dyDescent="0.2">
      <c r="A1454" s="218" t="str">
        <f>'Net Gen'!B1454</f>
        <v>ML2KP-Mitchell 2 KP</v>
      </c>
      <c r="B1454" s="303">
        <f>'Net Gen'!C1454</f>
        <v>44652.458333333336</v>
      </c>
      <c r="C1454" s="304" t="str">
        <f>'Net Gen'!P1454</f>
        <v>OFFLINE</v>
      </c>
      <c r="D1454" s="304">
        <f>'Net Gen'!E1454</f>
        <v>0</v>
      </c>
      <c r="E1454" s="304">
        <f>'Net Gen'!I1454</f>
        <v>0</v>
      </c>
      <c r="F1454" s="304">
        <f>'Net Gen'!K1454</f>
        <v>0</v>
      </c>
      <c r="G1454" s="304">
        <f>'Net Gen'!N1454</f>
        <v>0</v>
      </c>
      <c r="H1454" s="304">
        <f>'Net Gen'!O1454</f>
        <v>630</v>
      </c>
      <c r="J1454" s="124">
        <f t="shared" si="89"/>
        <v>0.5</v>
      </c>
      <c r="K1454" s="112">
        <f t="shared" si="90"/>
        <v>0</v>
      </c>
      <c r="L1454" s="106">
        <f t="shared" si="91"/>
        <v>315</v>
      </c>
      <c r="M1454" s="127">
        <f t="shared" si="92"/>
        <v>0</v>
      </c>
    </row>
    <row r="1455" spans="1:13" x14ac:dyDescent="0.2">
      <c r="A1455" s="218" t="str">
        <f>'Net Gen'!B1455</f>
        <v>ML2KP-Mitchell 2 KP</v>
      </c>
      <c r="B1455" s="303">
        <f>'Net Gen'!C1455</f>
        <v>44652.5</v>
      </c>
      <c r="C1455" s="304" t="str">
        <f>'Net Gen'!P1455</f>
        <v>OFFLINE</v>
      </c>
      <c r="D1455" s="304">
        <f>'Net Gen'!E1455</f>
        <v>0</v>
      </c>
      <c r="E1455" s="304">
        <f>'Net Gen'!I1455</f>
        <v>0</v>
      </c>
      <c r="F1455" s="304">
        <f>'Net Gen'!K1455</f>
        <v>0</v>
      </c>
      <c r="G1455" s="304">
        <f>'Net Gen'!N1455</f>
        <v>0</v>
      </c>
      <c r="H1455" s="304">
        <f>'Net Gen'!O1455</f>
        <v>630</v>
      </c>
      <c r="J1455" s="124">
        <f t="shared" si="89"/>
        <v>0.5</v>
      </c>
      <c r="K1455" s="112">
        <f t="shared" si="90"/>
        <v>0</v>
      </c>
      <c r="L1455" s="106">
        <f t="shared" si="91"/>
        <v>315</v>
      </c>
      <c r="M1455" s="127">
        <f t="shared" si="92"/>
        <v>0</v>
      </c>
    </row>
    <row r="1456" spans="1:13" x14ac:dyDescent="0.2">
      <c r="A1456" s="218" t="str">
        <f>'Net Gen'!B1456</f>
        <v>ML2KP-Mitchell 2 KP</v>
      </c>
      <c r="B1456" s="303">
        <f>'Net Gen'!C1456</f>
        <v>44652.541666666664</v>
      </c>
      <c r="C1456" s="304" t="str">
        <f>'Net Gen'!P1456</f>
        <v>OFFLINE</v>
      </c>
      <c r="D1456" s="304">
        <f>'Net Gen'!E1456</f>
        <v>0</v>
      </c>
      <c r="E1456" s="304">
        <f>'Net Gen'!I1456</f>
        <v>0</v>
      </c>
      <c r="F1456" s="304">
        <f>'Net Gen'!K1456</f>
        <v>0</v>
      </c>
      <c r="G1456" s="304">
        <f>'Net Gen'!N1456</f>
        <v>0</v>
      </c>
      <c r="H1456" s="304">
        <f>'Net Gen'!O1456</f>
        <v>630</v>
      </c>
      <c r="J1456" s="124">
        <f t="shared" si="89"/>
        <v>0.5</v>
      </c>
      <c r="K1456" s="112">
        <f t="shared" si="90"/>
        <v>0</v>
      </c>
      <c r="L1456" s="106">
        <f t="shared" si="91"/>
        <v>315</v>
      </c>
      <c r="M1456" s="127">
        <f t="shared" si="92"/>
        <v>0</v>
      </c>
    </row>
    <row r="1457" spans="1:13" x14ac:dyDescent="0.2">
      <c r="A1457" s="218" t="str">
        <f>'Net Gen'!B1457</f>
        <v>ML2KP-Mitchell 2 KP</v>
      </c>
      <c r="B1457" s="303">
        <f>'Net Gen'!C1457</f>
        <v>44652.583333333336</v>
      </c>
      <c r="C1457" s="304" t="str">
        <f>'Net Gen'!P1457</f>
        <v>OFFLINE</v>
      </c>
      <c r="D1457" s="304">
        <f>'Net Gen'!E1457</f>
        <v>0</v>
      </c>
      <c r="E1457" s="304">
        <f>'Net Gen'!I1457</f>
        <v>0</v>
      </c>
      <c r="F1457" s="304">
        <f>'Net Gen'!K1457</f>
        <v>0</v>
      </c>
      <c r="G1457" s="304">
        <f>'Net Gen'!N1457</f>
        <v>0</v>
      </c>
      <c r="H1457" s="304">
        <f>'Net Gen'!O1457</f>
        <v>630</v>
      </c>
      <c r="J1457" s="124">
        <f t="shared" si="89"/>
        <v>0.5</v>
      </c>
      <c r="K1457" s="112">
        <f t="shared" si="90"/>
        <v>0</v>
      </c>
      <c r="L1457" s="106">
        <f t="shared" si="91"/>
        <v>315</v>
      </c>
      <c r="M1457" s="127">
        <f t="shared" si="92"/>
        <v>0</v>
      </c>
    </row>
    <row r="1458" spans="1:13" x14ac:dyDescent="0.2">
      <c r="A1458" s="218" t="str">
        <f>'Net Gen'!B1458</f>
        <v>ML2KP-Mitchell 2 KP</v>
      </c>
      <c r="B1458" s="303">
        <f>'Net Gen'!C1458</f>
        <v>44652.625</v>
      </c>
      <c r="C1458" s="304" t="str">
        <f>'Net Gen'!P1458</f>
        <v>OFFLINE</v>
      </c>
      <c r="D1458" s="304">
        <f>'Net Gen'!E1458</f>
        <v>0</v>
      </c>
      <c r="E1458" s="304">
        <f>'Net Gen'!I1458</f>
        <v>0</v>
      </c>
      <c r="F1458" s="304">
        <f>'Net Gen'!K1458</f>
        <v>0</v>
      </c>
      <c r="G1458" s="304">
        <f>'Net Gen'!N1458</f>
        <v>0</v>
      </c>
      <c r="H1458" s="304">
        <f>'Net Gen'!O1458</f>
        <v>630</v>
      </c>
      <c r="J1458" s="124">
        <f t="shared" si="89"/>
        <v>0.5</v>
      </c>
      <c r="K1458" s="112">
        <f t="shared" si="90"/>
        <v>0</v>
      </c>
      <c r="L1458" s="106">
        <f t="shared" si="91"/>
        <v>315</v>
      </c>
      <c r="M1458" s="127">
        <f t="shared" si="92"/>
        <v>0</v>
      </c>
    </row>
    <row r="1459" spans="1:13" x14ac:dyDescent="0.2">
      <c r="A1459" s="218" t="str">
        <f>'Net Gen'!B1459</f>
        <v>ML2KP-Mitchell 2 KP</v>
      </c>
      <c r="B1459" s="303">
        <f>'Net Gen'!C1459</f>
        <v>44652.666666666664</v>
      </c>
      <c r="C1459" s="304" t="str">
        <f>'Net Gen'!P1459</f>
        <v>OFFLINE</v>
      </c>
      <c r="D1459" s="304">
        <f>'Net Gen'!E1459</f>
        <v>0</v>
      </c>
      <c r="E1459" s="304">
        <f>'Net Gen'!I1459</f>
        <v>0</v>
      </c>
      <c r="F1459" s="304">
        <f>'Net Gen'!K1459</f>
        <v>0</v>
      </c>
      <c r="G1459" s="304">
        <f>'Net Gen'!N1459</f>
        <v>0</v>
      </c>
      <c r="H1459" s="304">
        <f>'Net Gen'!O1459</f>
        <v>630</v>
      </c>
      <c r="J1459" s="124">
        <f t="shared" si="89"/>
        <v>0.5</v>
      </c>
      <c r="K1459" s="112">
        <f t="shared" si="90"/>
        <v>0</v>
      </c>
      <c r="L1459" s="106">
        <f t="shared" si="91"/>
        <v>315</v>
      </c>
      <c r="M1459" s="127">
        <f t="shared" si="92"/>
        <v>0</v>
      </c>
    </row>
    <row r="1460" spans="1:13" x14ac:dyDescent="0.2">
      <c r="A1460" s="218" t="str">
        <f>'Net Gen'!B1460</f>
        <v>ML2KP-Mitchell 2 KP</v>
      </c>
      <c r="B1460" s="303">
        <f>'Net Gen'!C1460</f>
        <v>44652.708333333336</v>
      </c>
      <c r="C1460" s="304" t="str">
        <f>'Net Gen'!P1460</f>
        <v>OFFLINE</v>
      </c>
      <c r="D1460" s="304">
        <f>'Net Gen'!E1460</f>
        <v>0</v>
      </c>
      <c r="E1460" s="304">
        <f>'Net Gen'!I1460</f>
        <v>0</v>
      </c>
      <c r="F1460" s="304">
        <f>'Net Gen'!K1460</f>
        <v>0</v>
      </c>
      <c r="G1460" s="304">
        <f>'Net Gen'!N1460</f>
        <v>0</v>
      </c>
      <c r="H1460" s="304">
        <f>'Net Gen'!O1460</f>
        <v>630</v>
      </c>
      <c r="J1460" s="124">
        <f t="shared" si="89"/>
        <v>0.5</v>
      </c>
      <c r="K1460" s="112">
        <f t="shared" si="90"/>
        <v>0</v>
      </c>
      <c r="L1460" s="106">
        <f t="shared" si="91"/>
        <v>315</v>
      </c>
      <c r="M1460" s="127">
        <f t="shared" si="92"/>
        <v>0</v>
      </c>
    </row>
    <row r="1461" spans="1:13" x14ac:dyDescent="0.2">
      <c r="A1461" s="218" t="str">
        <f>'Net Gen'!B1461</f>
        <v>ML2KP-Mitchell 2 KP</v>
      </c>
      <c r="B1461" s="303">
        <f>'Net Gen'!C1461</f>
        <v>44652.75</v>
      </c>
      <c r="C1461" s="304" t="str">
        <f>'Net Gen'!P1461</f>
        <v>OFFLINE</v>
      </c>
      <c r="D1461" s="304">
        <f>'Net Gen'!E1461</f>
        <v>0</v>
      </c>
      <c r="E1461" s="304">
        <f>'Net Gen'!I1461</f>
        <v>0</v>
      </c>
      <c r="F1461" s="304">
        <f>'Net Gen'!K1461</f>
        <v>0</v>
      </c>
      <c r="G1461" s="304">
        <f>'Net Gen'!N1461</f>
        <v>0</v>
      </c>
      <c r="H1461" s="304">
        <f>'Net Gen'!O1461</f>
        <v>630</v>
      </c>
      <c r="J1461" s="124">
        <f t="shared" si="89"/>
        <v>0.5</v>
      </c>
      <c r="K1461" s="112">
        <f t="shared" si="90"/>
        <v>0</v>
      </c>
      <c r="L1461" s="106">
        <f t="shared" si="91"/>
        <v>315</v>
      </c>
      <c r="M1461" s="127">
        <f t="shared" si="92"/>
        <v>0</v>
      </c>
    </row>
    <row r="1462" spans="1:13" x14ac:dyDescent="0.2">
      <c r="A1462" s="218" t="str">
        <f>'Net Gen'!B1462</f>
        <v>ML2KP-Mitchell 2 KP</v>
      </c>
      <c r="B1462" s="303">
        <f>'Net Gen'!C1462</f>
        <v>44652.791666666664</v>
      </c>
      <c r="C1462" s="304" t="str">
        <f>'Net Gen'!P1462</f>
        <v>OFFLINE</v>
      </c>
      <c r="D1462" s="304">
        <f>'Net Gen'!E1462</f>
        <v>0</v>
      </c>
      <c r="E1462" s="304">
        <f>'Net Gen'!I1462</f>
        <v>0</v>
      </c>
      <c r="F1462" s="304">
        <f>'Net Gen'!K1462</f>
        <v>0</v>
      </c>
      <c r="G1462" s="304">
        <f>'Net Gen'!N1462</f>
        <v>0</v>
      </c>
      <c r="H1462" s="304">
        <f>'Net Gen'!O1462</f>
        <v>630</v>
      </c>
      <c r="J1462" s="124">
        <f t="shared" si="89"/>
        <v>0.5</v>
      </c>
      <c r="K1462" s="112">
        <f t="shared" si="90"/>
        <v>0</v>
      </c>
      <c r="L1462" s="106">
        <f t="shared" si="91"/>
        <v>315</v>
      </c>
      <c r="M1462" s="127">
        <f t="shared" si="92"/>
        <v>0</v>
      </c>
    </row>
    <row r="1463" spans="1:13" x14ac:dyDescent="0.2">
      <c r="A1463" s="218" t="str">
        <f>'Net Gen'!B1463</f>
        <v>ML2KP-Mitchell 2 KP</v>
      </c>
      <c r="B1463" s="303">
        <f>'Net Gen'!C1463</f>
        <v>44652.833333333336</v>
      </c>
      <c r="C1463" s="304" t="str">
        <f>'Net Gen'!P1463</f>
        <v>OFFLINE</v>
      </c>
      <c r="D1463" s="304">
        <f>'Net Gen'!E1463</f>
        <v>0</v>
      </c>
      <c r="E1463" s="304">
        <f>'Net Gen'!I1463</f>
        <v>0</v>
      </c>
      <c r="F1463" s="304">
        <f>'Net Gen'!K1463</f>
        <v>0</v>
      </c>
      <c r="G1463" s="304">
        <f>'Net Gen'!N1463</f>
        <v>0</v>
      </c>
      <c r="H1463" s="304">
        <f>'Net Gen'!O1463</f>
        <v>630</v>
      </c>
      <c r="J1463" s="124">
        <f t="shared" si="89"/>
        <v>0.5</v>
      </c>
      <c r="K1463" s="112">
        <f t="shared" si="90"/>
        <v>0</v>
      </c>
      <c r="L1463" s="106">
        <f t="shared" si="91"/>
        <v>315</v>
      </c>
      <c r="M1463" s="127">
        <f t="shared" si="92"/>
        <v>0</v>
      </c>
    </row>
    <row r="1464" spans="1:13" x14ac:dyDescent="0.2">
      <c r="A1464" s="218" t="str">
        <f>'Net Gen'!B1464</f>
        <v>ML2KP-Mitchell 2 KP</v>
      </c>
      <c r="B1464" s="303">
        <f>'Net Gen'!C1464</f>
        <v>44652.875</v>
      </c>
      <c r="C1464" s="304" t="str">
        <f>'Net Gen'!P1464</f>
        <v>OFFLINE</v>
      </c>
      <c r="D1464" s="304">
        <f>'Net Gen'!E1464</f>
        <v>0</v>
      </c>
      <c r="E1464" s="304">
        <f>'Net Gen'!I1464</f>
        <v>0</v>
      </c>
      <c r="F1464" s="304">
        <f>'Net Gen'!K1464</f>
        <v>0</v>
      </c>
      <c r="G1464" s="304">
        <f>'Net Gen'!N1464</f>
        <v>0</v>
      </c>
      <c r="H1464" s="304">
        <f>'Net Gen'!O1464</f>
        <v>630</v>
      </c>
      <c r="J1464" s="124">
        <f t="shared" si="89"/>
        <v>0.5</v>
      </c>
      <c r="K1464" s="112">
        <f t="shared" si="90"/>
        <v>0</v>
      </c>
      <c r="L1464" s="106">
        <f t="shared" si="91"/>
        <v>315</v>
      </c>
      <c r="M1464" s="127">
        <f t="shared" si="92"/>
        <v>0</v>
      </c>
    </row>
    <row r="1465" spans="1:13" x14ac:dyDescent="0.2">
      <c r="A1465" s="218" t="str">
        <f>'Net Gen'!B1465</f>
        <v>ML2KP-Mitchell 2 KP</v>
      </c>
      <c r="B1465" s="303">
        <f>'Net Gen'!C1465</f>
        <v>44652.916666666664</v>
      </c>
      <c r="C1465" s="304" t="str">
        <f>'Net Gen'!P1465</f>
        <v>OFFLINE</v>
      </c>
      <c r="D1465" s="304">
        <f>'Net Gen'!E1465</f>
        <v>0</v>
      </c>
      <c r="E1465" s="304">
        <f>'Net Gen'!I1465</f>
        <v>0</v>
      </c>
      <c r="F1465" s="304">
        <f>'Net Gen'!K1465</f>
        <v>0</v>
      </c>
      <c r="G1465" s="304">
        <f>'Net Gen'!N1465</f>
        <v>0</v>
      </c>
      <c r="H1465" s="304">
        <f>'Net Gen'!O1465</f>
        <v>630</v>
      </c>
      <c r="J1465" s="124">
        <f t="shared" si="89"/>
        <v>0.5</v>
      </c>
      <c r="K1465" s="112">
        <f t="shared" si="90"/>
        <v>0</v>
      </c>
      <c r="L1465" s="106">
        <f t="shared" si="91"/>
        <v>315</v>
      </c>
      <c r="M1465" s="127">
        <f t="shared" si="92"/>
        <v>0</v>
      </c>
    </row>
    <row r="1466" spans="1:13" x14ac:dyDescent="0.2">
      <c r="A1466" s="218" t="str">
        <f>'Net Gen'!B1466</f>
        <v>ML2KP-Mitchell 2 KP</v>
      </c>
      <c r="B1466" s="303">
        <f>'Net Gen'!C1466</f>
        <v>44652.958333333336</v>
      </c>
      <c r="C1466" s="304" t="str">
        <f>'Net Gen'!P1466</f>
        <v>OFFLINE</v>
      </c>
      <c r="D1466" s="304">
        <f>'Net Gen'!E1466</f>
        <v>0</v>
      </c>
      <c r="E1466" s="304">
        <f>'Net Gen'!I1466</f>
        <v>0</v>
      </c>
      <c r="F1466" s="304">
        <f>'Net Gen'!K1466</f>
        <v>0</v>
      </c>
      <c r="G1466" s="304">
        <f>'Net Gen'!N1466</f>
        <v>0</v>
      </c>
      <c r="H1466" s="304">
        <f>'Net Gen'!O1466</f>
        <v>630</v>
      </c>
      <c r="J1466" s="124">
        <f t="shared" si="89"/>
        <v>0.5</v>
      </c>
      <c r="K1466" s="112">
        <f t="shared" si="90"/>
        <v>0</v>
      </c>
      <c r="L1466" s="106">
        <f t="shared" si="91"/>
        <v>315</v>
      </c>
      <c r="M1466" s="127">
        <f t="shared" si="92"/>
        <v>0</v>
      </c>
    </row>
    <row r="1467" spans="1:13" x14ac:dyDescent="0.2">
      <c r="A1467" s="218" t="str">
        <f>'Net Gen'!B1467</f>
        <v>ML2KP-Mitchell 2 KP</v>
      </c>
      <c r="B1467" s="303">
        <f>'Net Gen'!C1467</f>
        <v>44653</v>
      </c>
      <c r="C1467" s="304" t="str">
        <f>'Net Gen'!P1467</f>
        <v>OFFLINE</v>
      </c>
      <c r="D1467" s="304">
        <f>'Net Gen'!E1467</f>
        <v>0</v>
      </c>
      <c r="E1467" s="304">
        <f>'Net Gen'!I1467</f>
        <v>0</v>
      </c>
      <c r="F1467" s="304">
        <f>'Net Gen'!K1467</f>
        <v>0</v>
      </c>
      <c r="G1467" s="304">
        <f>'Net Gen'!N1467</f>
        <v>0</v>
      </c>
      <c r="H1467" s="304">
        <f>'Net Gen'!O1467</f>
        <v>630</v>
      </c>
      <c r="J1467" s="124">
        <f t="shared" si="89"/>
        <v>0.5</v>
      </c>
      <c r="K1467" s="112">
        <f t="shared" si="90"/>
        <v>0</v>
      </c>
      <c r="L1467" s="106">
        <f t="shared" si="91"/>
        <v>315</v>
      </c>
      <c r="M1467" s="127">
        <f t="shared" si="92"/>
        <v>0</v>
      </c>
    </row>
    <row r="1468" spans="1:13" x14ac:dyDescent="0.2">
      <c r="A1468" s="218" t="str">
        <f>'Net Gen'!B1468</f>
        <v>ML2KP-Mitchell 2 KP</v>
      </c>
      <c r="B1468" s="303">
        <f>'Net Gen'!C1468</f>
        <v>44653.041666666664</v>
      </c>
      <c r="C1468" s="304" t="str">
        <f>'Net Gen'!P1468</f>
        <v>OFFLINE</v>
      </c>
      <c r="D1468" s="304">
        <f>'Net Gen'!E1468</f>
        <v>0</v>
      </c>
      <c r="E1468" s="304">
        <f>'Net Gen'!I1468</f>
        <v>0</v>
      </c>
      <c r="F1468" s="304">
        <f>'Net Gen'!K1468</f>
        <v>0</v>
      </c>
      <c r="G1468" s="304">
        <f>'Net Gen'!N1468</f>
        <v>0</v>
      </c>
      <c r="H1468" s="304">
        <f>'Net Gen'!O1468</f>
        <v>630</v>
      </c>
      <c r="J1468" s="124">
        <f t="shared" si="89"/>
        <v>0.5</v>
      </c>
      <c r="K1468" s="112">
        <f t="shared" si="90"/>
        <v>0</v>
      </c>
      <c r="L1468" s="106">
        <f t="shared" si="91"/>
        <v>315</v>
      </c>
      <c r="M1468" s="127">
        <f t="shared" si="92"/>
        <v>0</v>
      </c>
    </row>
    <row r="1469" spans="1:13" x14ac:dyDescent="0.2">
      <c r="A1469" s="218" t="str">
        <f>'Net Gen'!B1469</f>
        <v>ML2KP-Mitchell 2 KP</v>
      </c>
      <c r="B1469" s="303">
        <f>'Net Gen'!C1469</f>
        <v>44653.083333333336</v>
      </c>
      <c r="C1469" s="304" t="str">
        <f>'Net Gen'!P1469</f>
        <v>OFFLINE</v>
      </c>
      <c r="D1469" s="304">
        <f>'Net Gen'!E1469</f>
        <v>0</v>
      </c>
      <c r="E1469" s="304">
        <f>'Net Gen'!I1469</f>
        <v>0</v>
      </c>
      <c r="F1469" s="304">
        <f>'Net Gen'!K1469</f>
        <v>0</v>
      </c>
      <c r="G1469" s="304">
        <f>'Net Gen'!N1469</f>
        <v>0</v>
      </c>
      <c r="H1469" s="304">
        <f>'Net Gen'!O1469</f>
        <v>630</v>
      </c>
      <c r="J1469" s="124">
        <f t="shared" si="89"/>
        <v>0.5</v>
      </c>
      <c r="K1469" s="112">
        <f t="shared" si="90"/>
        <v>0</v>
      </c>
      <c r="L1469" s="106">
        <f t="shared" si="91"/>
        <v>315</v>
      </c>
      <c r="M1469" s="127">
        <f t="shared" si="92"/>
        <v>0</v>
      </c>
    </row>
    <row r="1470" spans="1:13" x14ac:dyDescent="0.2">
      <c r="A1470" s="218" t="str">
        <f>'Net Gen'!B1470</f>
        <v>ML2KP-Mitchell 2 KP</v>
      </c>
      <c r="B1470" s="303">
        <f>'Net Gen'!C1470</f>
        <v>44653.125</v>
      </c>
      <c r="C1470" s="304" t="str">
        <f>'Net Gen'!P1470</f>
        <v>OFFLINE</v>
      </c>
      <c r="D1470" s="304">
        <f>'Net Gen'!E1470</f>
        <v>0</v>
      </c>
      <c r="E1470" s="304">
        <f>'Net Gen'!I1470</f>
        <v>0</v>
      </c>
      <c r="F1470" s="304">
        <f>'Net Gen'!K1470</f>
        <v>0</v>
      </c>
      <c r="G1470" s="304">
        <f>'Net Gen'!N1470</f>
        <v>0</v>
      </c>
      <c r="H1470" s="304">
        <f>'Net Gen'!O1470</f>
        <v>630</v>
      </c>
      <c r="J1470" s="124">
        <f t="shared" si="89"/>
        <v>0.5</v>
      </c>
      <c r="K1470" s="112">
        <f t="shared" si="90"/>
        <v>0</v>
      </c>
      <c r="L1470" s="106">
        <f t="shared" si="91"/>
        <v>315</v>
      </c>
      <c r="M1470" s="127">
        <f t="shared" si="92"/>
        <v>0</v>
      </c>
    </row>
    <row r="1471" spans="1:13" x14ac:dyDescent="0.2">
      <c r="A1471" s="218" t="str">
        <f>'Net Gen'!B1471</f>
        <v>ML2KP-Mitchell 2 KP</v>
      </c>
      <c r="B1471" s="303">
        <f>'Net Gen'!C1471</f>
        <v>44653.166666666664</v>
      </c>
      <c r="C1471" s="304" t="str">
        <f>'Net Gen'!P1471</f>
        <v>OFFLINE</v>
      </c>
      <c r="D1471" s="304">
        <f>'Net Gen'!E1471</f>
        <v>0</v>
      </c>
      <c r="E1471" s="304">
        <f>'Net Gen'!I1471</f>
        <v>0</v>
      </c>
      <c r="F1471" s="304">
        <f>'Net Gen'!K1471</f>
        <v>0</v>
      </c>
      <c r="G1471" s="304">
        <f>'Net Gen'!N1471</f>
        <v>0</v>
      </c>
      <c r="H1471" s="304">
        <f>'Net Gen'!O1471</f>
        <v>630</v>
      </c>
      <c r="J1471" s="124">
        <f t="shared" si="89"/>
        <v>0.5</v>
      </c>
      <c r="K1471" s="112">
        <f t="shared" si="90"/>
        <v>0</v>
      </c>
      <c r="L1471" s="106">
        <f t="shared" si="91"/>
        <v>315</v>
      </c>
      <c r="M1471" s="127">
        <f t="shared" si="92"/>
        <v>0</v>
      </c>
    </row>
    <row r="1472" spans="1:13" x14ac:dyDescent="0.2">
      <c r="A1472" s="218" t="str">
        <f>'Net Gen'!B1472</f>
        <v>ML2KP-Mitchell 2 KP</v>
      </c>
      <c r="B1472" s="303">
        <f>'Net Gen'!C1472</f>
        <v>44653.208333333336</v>
      </c>
      <c r="C1472" s="304" t="str">
        <f>'Net Gen'!P1472</f>
        <v>OFFLINE</v>
      </c>
      <c r="D1472" s="304">
        <f>'Net Gen'!E1472</f>
        <v>0</v>
      </c>
      <c r="E1472" s="304">
        <f>'Net Gen'!I1472</f>
        <v>0</v>
      </c>
      <c r="F1472" s="304">
        <f>'Net Gen'!K1472</f>
        <v>0</v>
      </c>
      <c r="G1472" s="304">
        <f>'Net Gen'!N1472</f>
        <v>0</v>
      </c>
      <c r="H1472" s="304">
        <f>'Net Gen'!O1472</f>
        <v>630</v>
      </c>
      <c r="J1472" s="124">
        <f t="shared" si="89"/>
        <v>0.5</v>
      </c>
      <c r="K1472" s="112">
        <f t="shared" si="90"/>
        <v>0</v>
      </c>
      <c r="L1472" s="106">
        <f t="shared" si="91"/>
        <v>315</v>
      </c>
      <c r="M1472" s="127">
        <f t="shared" si="92"/>
        <v>0</v>
      </c>
    </row>
    <row r="1473" spans="1:13" x14ac:dyDescent="0.2">
      <c r="A1473" s="218" t="str">
        <f>'Net Gen'!B1473</f>
        <v>ML2KP-Mitchell 2 KP</v>
      </c>
      <c r="B1473" s="303">
        <f>'Net Gen'!C1473</f>
        <v>44653.25</v>
      </c>
      <c r="C1473" s="304" t="str">
        <f>'Net Gen'!P1473</f>
        <v>OFFLINE</v>
      </c>
      <c r="D1473" s="304">
        <f>'Net Gen'!E1473</f>
        <v>0</v>
      </c>
      <c r="E1473" s="304">
        <f>'Net Gen'!I1473</f>
        <v>0</v>
      </c>
      <c r="F1473" s="304">
        <f>'Net Gen'!K1473</f>
        <v>0</v>
      </c>
      <c r="G1473" s="304">
        <f>'Net Gen'!N1473</f>
        <v>0</v>
      </c>
      <c r="H1473" s="304">
        <f>'Net Gen'!O1473</f>
        <v>630</v>
      </c>
      <c r="J1473" s="124">
        <f t="shared" si="89"/>
        <v>0.5</v>
      </c>
      <c r="K1473" s="112">
        <f t="shared" si="90"/>
        <v>0</v>
      </c>
      <c r="L1473" s="106">
        <f t="shared" si="91"/>
        <v>315</v>
      </c>
      <c r="M1473" s="127">
        <f t="shared" si="92"/>
        <v>0</v>
      </c>
    </row>
    <row r="1474" spans="1:13" x14ac:dyDescent="0.2">
      <c r="A1474" s="218" t="str">
        <f>'Net Gen'!B1474</f>
        <v>ML2KP-Mitchell 2 KP</v>
      </c>
      <c r="B1474" s="303">
        <f>'Net Gen'!C1474</f>
        <v>44653.291666666664</v>
      </c>
      <c r="C1474" s="304" t="str">
        <f>'Net Gen'!P1474</f>
        <v>OFFLINE</v>
      </c>
      <c r="D1474" s="304">
        <f>'Net Gen'!E1474</f>
        <v>0</v>
      </c>
      <c r="E1474" s="304">
        <f>'Net Gen'!I1474</f>
        <v>0</v>
      </c>
      <c r="F1474" s="304">
        <f>'Net Gen'!K1474</f>
        <v>0</v>
      </c>
      <c r="G1474" s="304">
        <f>'Net Gen'!N1474</f>
        <v>0</v>
      </c>
      <c r="H1474" s="304">
        <f>'Net Gen'!O1474</f>
        <v>630</v>
      </c>
      <c r="J1474" s="124">
        <f t="shared" si="89"/>
        <v>0.5</v>
      </c>
      <c r="K1474" s="112">
        <f t="shared" si="90"/>
        <v>0</v>
      </c>
      <c r="L1474" s="106">
        <f t="shared" si="91"/>
        <v>315</v>
      </c>
      <c r="M1474" s="127">
        <f t="shared" si="92"/>
        <v>0</v>
      </c>
    </row>
    <row r="1475" spans="1:13" x14ac:dyDescent="0.2">
      <c r="A1475" s="218" t="str">
        <f>'Net Gen'!B1475</f>
        <v>ML2KP-Mitchell 2 KP</v>
      </c>
      <c r="B1475" s="303">
        <f>'Net Gen'!C1475</f>
        <v>44653.333333333336</v>
      </c>
      <c r="C1475" s="304" t="str">
        <f>'Net Gen'!P1475</f>
        <v>OFFLINE</v>
      </c>
      <c r="D1475" s="304">
        <f>'Net Gen'!E1475</f>
        <v>0</v>
      </c>
      <c r="E1475" s="304">
        <f>'Net Gen'!I1475</f>
        <v>0</v>
      </c>
      <c r="F1475" s="304">
        <f>'Net Gen'!K1475</f>
        <v>0</v>
      </c>
      <c r="G1475" s="304">
        <f>'Net Gen'!N1475</f>
        <v>0</v>
      </c>
      <c r="H1475" s="304">
        <f>'Net Gen'!O1475</f>
        <v>630</v>
      </c>
      <c r="J1475" s="124">
        <f t="shared" si="89"/>
        <v>0.5</v>
      </c>
      <c r="K1475" s="112">
        <f t="shared" si="90"/>
        <v>0</v>
      </c>
      <c r="L1475" s="106">
        <f t="shared" si="91"/>
        <v>315</v>
      </c>
      <c r="M1475" s="127">
        <f t="shared" si="92"/>
        <v>0</v>
      </c>
    </row>
    <row r="1476" spans="1:13" x14ac:dyDescent="0.2">
      <c r="A1476" s="218" t="str">
        <f>'Net Gen'!B1476</f>
        <v>ML2KP-Mitchell 2 KP</v>
      </c>
      <c r="B1476" s="303">
        <f>'Net Gen'!C1476</f>
        <v>44653.375</v>
      </c>
      <c r="C1476" s="304" t="str">
        <f>'Net Gen'!P1476</f>
        <v>OFFLINE</v>
      </c>
      <c r="D1476" s="304">
        <f>'Net Gen'!E1476</f>
        <v>0</v>
      </c>
      <c r="E1476" s="304">
        <f>'Net Gen'!I1476</f>
        <v>0</v>
      </c>
      <c r="F1476" s="304">
        <f>'Net Gen'!K1476</f>
        <v>0</v>
      </c>
      <c r="G1476" s="304">
        <f>'Net Gen'!N1476</f>
        <v>0</v>
      </c>
      <c r="H1476" s="304">
        <f>'Net Gen'!O1476</f>
        <v>630</v>
      </c>
      <c r="J1476" s="124">
        <f t="shared" si="89"/>
        <v>0.5</v>
      </c>
      <c r="K1476" s="112">
        <f t="shared" si="90"/>
        <v>0</v>
      </c>
      <c r="L1476" s="106">
        <f t="shared" si="91"/>
        <v>315</v>
      </c>
      <c r="M1476" s="127">
        <f t="shared" si="92"/>
        <v>0</v>
      </c>
    </row>
    <row r="1477" spans="1:13" x14ac:dyDescent="0.2">
      <c r="A1477" s="218" t="str">
        <f>'Net Gen'!B1477</f>
        <v>ML2KP-Mitchell 2 KP</v>
      </c>
      <c r="B1477" s="303">
        <f>'Net Gen'!C1477</f>
        <v>44653.416666666664</v>
      </c>
      <c r="C1477" s="304" t="str">
        <f>'Net Gen'!P1477</f>
        <v>OFFLINE</v>
      </c>
      <c r="D1477" s="304">
        <f>'Net Gen'!E1477</f>
        <v>0</v>
      </c>
      <c r="E1477" s="304">
        <f>'Net Gen'!I1477</f>
        <v>0</v>
      </c>
      <c r="F1477" s="304">
        <f>'Net Gen'!K1477</f>
        <v>0</v>
      </c>
      <c r="G1477" s="304">
        <f>'Net Gen'!N1477</f>
        <v>0</v>
      </c>
      <c r="H1477" s="304">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3">
        <f>'Net Gen'!C1478</f>
        <v>44653.458333333336</v>
      </c>
      <c r="C1478" s="304" t="str">
        <f>'Net Gen'!P1478</f>
        <v>OFFLINE</v>
      </c>
      <c r="D1478" s="304">
        <f>'Net Gen'!E1478</f>
        <v>0</v>
      </c>
      <c r="E1478" s="304">
        <f>'Net Gen'!I1478</f>
        <v>0</v>
      </c>
      <c r="F1478" s="304">
        <f>'Net Gen'!K1478</f>
        <v>0</v>
      </c>
      <c r="G1478" s="304">
        <f>'Net Gen'!N1478</f>
        <v>0</v>
      </c>
      <c r="H1478" s="304">
        <f>'Net Gen'!O1478</f>
        <v>630</v>
      </c>
      <c r="J1478" s="124">
        <f t="shared" si="93"/>
        <v>0.5</v>
      </c>
      <c r="K1478" s="112">
        <f t="shared" si="94"/>
        <v>0</v>
      </c>
      <c r="L1478" s="106">
        <f t="shared" si="95"/>
        <v>315</v>
      </c>
      <c r="M1478" s="127">
        <f t="shared" si="96"/>
        <v>0</v>
      </c>
    </row>
    <row r="1479" spans="1:13" x14ac:dyDescent="0.2">
      <c r="A1479" s="218" t="str">
        <f>'Net Gen'!B1479</f>
        <v>ML2KP-Mitchell 2 KP</v>
      </c>
      <c r="B1479" s="303">
        <f>'Net Gen'!C1479</f>
        <v>44653.5</v>
      </c>
      <c r="C1479" s="304" t="str">
        <f>'Net Gen'!P1479</f>
        <v>OFFLINE</v>
      </c>
      <c r="D1479" s="304">
        <f>'Net Gen'!E1479</f>
        <v>0</v>
      </c>
      <c r="E1479" s="304">
        <f>'Net Gen'!I1479</f>
        <v>0</v>
      </c>
      <c r="F1479" s="304">
        <f>'Net Gen'!K1479</f>
        <v>0</v>
      </c>
      <c r="G1479" s="304">
        <f>'Net Gen'!N1479</f>
        <v>0</v>
      </c>
      <c r="H1479" s="304">
        <f>'Net Gen'!O1479</f>
        <v>630</v>
      </c>
      <c r="J1479" s="124">
        <f t="shared" si="93"/>
        <v>0.5</v>
      </c>
      <c r="K1479" s="112">
        <f t="shared" si="94"/>
        <v>0</v>
      </c>
      <c r="L1479" s="106">
        <f t="shared" si="95"/>
        <v>315</v>
      </c>
      <c r="M1479" s="127">
        <f t="shared" si="96"/>
        <v>0</v>
      </c>
    </row>
    <row r="1480" spans="1:13" x14ac:dyDescent="0.2">
      <c r="A1480" s="218" t="str">
        <f>'Net Gen'!B1480</f>
        <v>ML2KP-Mitchell 2 KP</v>
      </c>
      <c r="B1480" s="303">
        <f>'Net Gen'!C1480</f>
        <v>44653.541666666664</v>
      </c>
      <c r="C1480" s="304" t="str">
        <f>'Net Gen'!P1480</f>
        <v>OFFLINE</v>
      </c>
      <c r="D1480" s="304">
        <f>'Net Gen'!E1480</f>
        <v>0</v>
      </c>
      <c r="E1480" s="304">
        <f>'Net Gen'!I1480</f>
        <v>0</v>
      </c>
      <c r="F1480" s="304">
        <f>'Net Gen'!K1480</f>
        <v>0</v>
      </c>
      <c r="G1480" s="304">
        <f>'Net Gen'!N1480</f>
        <v>0</v>
      </c>
      <c r="H1480" s="304">
        <f>'Net Gen'!O1480</f>
        <v>630</v>
      </c>
      <c r="J1480" s="124">
        <f t="shared" si="93"/>
        <v>0.5</v>
      </c>
      <c r="K1480" s="112">
        <f t="shared" si="94"/>
        <v>0</v>
      </c>
      <c r="L1480" s="106">
        <f t="shared" si="95"/>
        <v>315</v>
      </c>
      <c r="M1480" s="127">
        <f t="shared" si="96"/>
        <v>0</v>
      </c>
    </row>
    <row r="1481" spans="1:13" x14ac:dyDescent="0.2">
      <c r="A1481" s="218" t="str">
        <f>'Net Gen'!B1481</f>
        <v>ML2KP-Mitchell 2 KP</v>
      </c>
      <c r="B1481" s="303">
        <f>'Net Gen'!C1481</f>
        <v>44653.583333333336</v>
      </c>
      <c r="C1481" s="304" t="str">
        <f>'Net Gen'!P1481</f>
        <v>OFFLINE</v>
      </c>
      <c r="D1481" s="304">
        <f>'Net Gen'!E1481</f>
        <v>0</v>
      </c>
      <c r="E1481" s="304">
        <f>'Net Gen'!I1481</f>
        <v>0</v>
      </c>
      <c r="F1481" s="304">
        <f>'Net Gen'!K1481</f>
        <v>0</v>
      </c>
      <c r="G1481" s="304">
        <f>'Net Gen'!N1481</f>
        <v>0</v>
      </c>
      <c r="H1481" s="304">
        <f>'Net Gen'!O1481</f>
        <v>630</v>
      </c>
      <c r="J1481" s="124">
        <f t="shared" si="93"/>
        <v>0.5</v>
      </c>
      <c r="K1481" s="112">
        <f t="shared" si="94"/>
        <v>0</v>
      </c>
      <c r="L1481" s="106">
        <f t="shared" si="95"/>
        <v>315</v>
      </c>
      <c r="M1481" s="127">
        <f t="shared" si="96"/>
        <v>0</v>
      </c>
    </row>
    <row r="1482" spans="1:13" x14ac:dyDescent="0.2">
      <c r="A1482" s="218" t="str">
        <f>'Net Gen'!B1482</f>
        <v>ML2KP-Mitchell 2 KP</v>
      </c>
      <c r="B1482" s="303">
        <f>'Net Gen'!C1482</f>
        <v>44653.625</v>
      </c>
      <c r="C1482" s="304" t="str">
        <f>'Net Gen'!P1482</f>
        <v>OFFLINE</v>
      </c>
      <c r="D1482" s="304">
        <f>'Net Gen'!E1482</f>
        <v>0</v>
      </c>
      <c r="E1482" s="304">
        <f>'Net Gen'!I1482</f>
        <v>0</v>
      </c>
      <c r="F1482" s="304">
        <f>'Net Gen'!K1482</f>
        <v>0</v>
      </c>
      <c r="G1482" s="304">
        <f>'Net Gen'!N1482</f>
        <v>0</v>
      </c>
      <c r="H1482" s="304">
        <f>'Net Gen'!O1482</f>
        <v>630</v>
      </c>
      <c r="J1482" s="124">
        <f t="shared" si="93"/>
        <v>0.5</v>
      </c>
      <c r="K1482" s="112">
        <f t="shared" si="94"/>
        <v>0</v>
      </c>
      <c r="L1482" s="106">
        <f t="shared" si="95"/>
        <v>315</v>
      </c>
      <c r="M1482" s="127">
        <f t="shared" si="96"/>
        <v>0</v>
      </c>
    </row>
    <row r="1483" spans="1:13" x14ac:dyDescent="0.2">
      <c r="A1483" s="218" t="str">
        <f>'Net Gen'!B1483</f>
        <v>ML2KP-Mitchell 2 KP</v>
      </c>
      <c r="B1483" s="303">
        <f>'Net Gen'!C1483</f>
        <v>44653.666666666664</v>
      </c>
      <c r="C1483" s="304" t="str">
        <f>'Net Gen'!P1483</f>
        <v>OFFLINE</v>
      </c>
      <c r="D1483" s="304">
        <f>'Net Gen'!E1483</f>
        <v>0</v>
      </c>
      <c r="E1483" s="304">
        <f>'Net Gen'!I1483</f>
        <v>0</v>
      </c>
      <c r="F1483" s="304">
        <f>'Net Gen'!K1483</f>
        <v>0</v>
      </c>
      <c r="G1483" s="304">
        <f>'Net Gen'!N1483</f>
        <v>0</v>
      </c>
      <c r="H1483" s="304">
        <f>'Net Gen'!O1483</f>
        <v>630</v>
      </c>
      <c r="J1483" s="124">
        <f t="shared" si="93"/>
        <v>0.5</v>
      </c>
      <c r="K1483" s="112">
        <f t="shared" si="94"/>
        <v>0</v>
      </c>
      <c r="L1483" s="106">
        <f t="shared" si="95"/>
        <v>315</v>
      </c>
      <c r="M1483" s="127">
        <f t="shared" si="96"/>
        <v>0</v>
      </c>
    </row>
    <row r="1484" spans="1:13" x14ac:dyDescent="0.2">
      <c r="A1484" s="218" t="str">
        <f>'Net Gen'!B1484</f>
        <v>ML2KP-Mitchell 2 KP</v>
      </c>
      <c r="B1484" s="303">
        <f>'Net Gen'!C1484</f>
        <v>44653.708333333336</v>
      </c>
      <c r="C1484" s="304" t="str">
        <f>'Net Gen'!P1484</f>
        <v>OFFLINE</v>
      </c>
      <c r="D1484" s="304">
        <f>'Net Gen'!E1484</f>
        <v>0</v>
      </c>
      <c r="E1484" s="304">
        <f>'Net Gen'!I1484</f>
        <v>0</v>
      </c>
      <c r="F1484" s="304">
        <f>'Net Gen'!K1484</f>
        <v>0</v>
      </c>
      <c r="G1484" s="304">
        <f>'Net Gen'!N1484</f>
        <v>0</v>
      </c>
      <c r="H1484" s="304">
        <f>'Net Gen'!O1484</f>
        <v>630</v>
      </c>
      <c r="J1484" s="124">
        <f t="shared" si="93"/>
        <v>0.5</v>
      </c>
      <c r="K1484" s="112">
        <f t="shared" si="94"/>
        <v>0</v>
      </c>
      <c r="L1484" s="106">
        <f t="shared" si="95"/>
        <v>315</v>
      </c>
      <c r="M1484" s="127">
        <f t="shared" si="96"/>
        <v>0</v>
      </c>
    </row>
    <row r="1485" spans="1:13" x14ac:dyDescent="0.2">
      <c r="A1485" s="218" t="str">
        <f>'Net Gen'!B1485</f>
        <v>ML2KP-Mitchell 2 KP</v>
      </c>
      <c r="B1485" s="303">
        <f>'Net Gen'!C1485</f>
        <v>44653.75</v>
      </c>
      <c r="C1485" s="304" t="str">
        <f>'Net Gen'!P1485</f>
        <v>OFFLINE</v>
      </c>
      <c r="D1485" s="304">
        <f>'Net Gen'!E1485</f>
        <v>0</v>
      </c>
      <c r="E1485" s="304">
        <f>'Net Gen'!I1485</f>
        <v>0</v>
      </c>
      <c r="F1485" s="304">
        <f>'Net Gen'!K1485</f>
        <v>0</v>
      </c>
      <c r="G1485" s="304">
        <f>'Net Gen'!N1485</f>
        <v>0</v>
      </c>
      <c r="H1485" s="304">
        <f>'Net Gen'!O1485</f>
        <v>630</v>
      </c>
      <c r="J1485" s="124">
        <f t="shared" si="93"/>
        <v>0.5</v>
      </c>
      <c r="K1485" s="112">
        <f t="shared" si="94"/>
        <v>0</v>
      </c>
      <c r="L1485" s="106">
        <f t="shared" si="95"/>
        <v>315</v>
      </c>
      <c r="M1485" s="127">
        <f t="shared" si="96"/>
        <v>0</v>
      </c>
    </row>
    <row r="1486" spans="1:13" x14ac:dyDescent="0.2">
      <c r="A1486" s="218" t="str">
        <f>'Net Gen'!B1486</f>
        <v>ML2KP-Mitchell 2 KP</v>
      </c>
      <c r="B1486" s="303">
        <f>'Net Gen'!C1486</f>
        <v>44653.791666666664</v>
      </c>
      <c r="C1486" s="304" t="str">
        <f>'Net Gen'!P1486</f>
        <v>OFFLINE</v>
      </c>
      <c r="D1486" s="304">
        <f>'Net Gen'!E1486</f>
        <v>0</v>
      </c>
      <c r="E1486" s="304">
        <f>'Net Gen'!I1486</f>
        <v>0</v>
      </c>
      <c r="F1486" s="304">
        <f>'Net Gen'!K1486</f>
        <v>0</v>
      </c>
      <c r="G1486" s="304">
        <f>'Net Gen'!N1486</f>
        <v>0</v>
      </c>
      <c r="H1486" s="304">
        <f>'Net Gen'!O1486</f>
        <v>630</v>
      </c>
      <c r="J1486" s="124">
        <f t="shared" si="93"/>
        <v>0.5</v>
      </c>
      <c r="K1486" s="112">
        <f t="shared" si="94"/>
        <v>0</v>
      </c>
      <c r="L1486" s="106">
        <f t="shared" si="95"/>
        <v>315</v>
      </c>
      <c r="M1486" s="127">
        <f t="shared" si="96"/>
        <v>0</v>
      </c>
    </row>
    <row r="1487" spans="1:13" x14ac:dyDescent="0.2">
      <c r="A1487" s="218" t="str">
        <f>'Net Gen'!B1487</f>
        <v>ML2KP-Mitchell 2 KP</v>
      </c>
      <c r="B1487" s="303">
        <f>'Net Gen'!C1487</f>
        <v>44653.833333333336</v>
      </c>
      <c r="C1487" s="304" t="str">
        <f>'Net Gen'!P1487</f>
        <v>OFFLINE</v>
      </c>
      <c r="D1487" s="304">
        <f>'Net Gen'!E1487</f>
        <v>0</v>
      </c>
      <c r="E1487" s="304">
        <f>'Net Gen'!I1487</f>
        <v>0</v>
      </c>
      <c r="F1487" s="304">
        <f>'Net Gen'!K1487</f>
        <v>0</v>
      </c>
      <c r="G1487" s="304">
        <f>'Net Gen'!N1487</f>
        <v>0</v>
      </c>
      <c r="H1487" s="304">
        <f>'Net Gen'!O1487</f>
        <v>630</v>
      </c>
      <c r="J1487" s="124">
        <f t="shared" si="93"/>
        <v>0.5</v>
      </c>
      <c r="K1487" s="112">
        <f t="shared" si="94"/>
        <v>0</v>
      </c>
      <c r="L1487" s="106">
        <f t="shared" si="95"/>
        <v>315</v>
      </c>
      <c r="M1487" s="127">
        <f t="shared" si="96"/>
        <v>0</v>
      </c>
    </row>
    <row r="1488" spans="1:13" x14ac:dyDescent="0.2">
      <c r="A1488" s="218" t="str">
        <f>'Net Gen'!B1488</f>
        <v>ML2KP-Mitchell 2 KP</v>
      </c>
      <c r="B1488" s="303">
        <f>'Net Gen'!C1488</f>
        <v>44653.875</v>
      </c>
      <c r="C1488" s="304" t="str">
        <f>'Net Gen'!P1488</f>
        <v>OFFLINE</v>
      </c>
      <c r="D1488" s="304">
        <f>'Net Gen'!E1488</f>
        <v>0</v>
      </c>
      <c r="E1488" s="304">
        <f>'Net Gen'!I1488</f>
        <v>0</v>
      </c>
      <c r="F1488" s="304">
        <f>'Net Gen'!K1488</f>
        <v>0</v>
      </c>
      <c r="G1488" s="304">
        <f>'Net Gen'!N1488</f>
        <v>0</v>
      </c>
      <c r="H1488" s="304">
        <f>'Net Gen'!O1488</f>
        <v>630</v>
      </c>
      <c r="J1488" s="124">
        <f t="shared" si="93"/>
        <v>0.5</v>
      </c>
      <c r="K1488" s="112">
        <f t="shared" si="94"/>
        <v>0</v>
      </c>
      <c r="L1488" s="106">
        <f t="shared" si="95"/>
        <v>315</v>
      </c>
      <c r="M1488" s="127">
        <f t="shared" si="96"/>
        <v>0</v>
      </c>
    </row>
    <row r="1489" spans="1:13" x14ac:dyDescent="0.2">
      <c r="A1489" s="218" t="str">
        <f>'Net Gen'!B1489</f>
        <v>ML2KP-Mitchell 2 KP</v>
      </c>
      <c r="B1489" s="303">
        <f>'Net Gen'!C1489</f>
        <v>44653.916666666664</v>
      </c>
      <c r="C1489" s="304" t="str">
        <f>'Net Gen'!P1489</f>
        <v>OFFLINE</v>
      </c>
      <c r="D1489" s="304">
        <f>'Net Gen'!E1489</f>
        <v>0</v>
      </c>
      <c r="E1489" s="304">
        <f>'Net Gen'!I1489</f>
        <v>0</v>
      </c>
      <c r="F1489" s="304">
        <f>'Net Gen'!K1489</f>
        <v>0</v>
      </c>
      <c r="G1489" s="304">
        <f>'Net Gen'!N1489</f>
        <v>0</v>
      </c>
      <c r="H1489" s="304">
        <f>'Net Gen'!O1489</f>
        <v>630</v>
      </c>
      <c r="J1489" s="124">
        <f t="shared" si="93"/>
        <v>0.5</v>
      </c>
      <c r="K1489" s="112">
        <f t="shared" si="94"/>
        <v>0</v>
      </c>
      <c r="L1489" s="106">
        <f t="shared" si="95"/>
        <v>315</v>
      </c>
      <c r="M1489" s="127">
        <f t="shared" si="96"/>
        <v>0</v>
      </c>
    </row>
    <row r="1490" spans="1:13" x14ac:dyDescent="0.2">
      <c r="A1490" s="218" t="str">
        <f>'Net Gen'!B1490</f>
        <v>ML2KP-Mitchell 2 KP</v>
      </c>
      <c r="B1490" s="303">
        <f>'Net Gen'!C1490</f>
        <v>44653.958333333336</v>
      </c>
      <c r="C1490" s="304" t="str">
        <f>'Net Gen'!P1490</f>
        <v>OFFLINE</v>
      </c>
      <c r="D1490" s="304">
        <f>'Net Gen'!E1490</f>
        <v>0</v>
      </c>
      <c r="E1490" s="304">
        <f>'Net Gen'!I1490</f>
        <v>0</v>
      </c>
      <c r="F1490" s="304">
        <f>'Net Gen'!K1490</f>
        <v>0</v>
      </c>
      <c r="G1490" s="304">
        <f>'Net Gen'!N1490</f>
        <v>0</v>
      </c>
      <c r="H1490" s="304">
        <f>'Net Gen'!O1490</f>
        <v>630</v>
      </c>
      <c r="J1490" s="124">
        <f t="shared" si="93"/>
        <v>0.5</v>
      </c>
      <c r="K1490" s="112">
        <f t="shared" si="94"/>
        <v>0</v>
      </c>
      <c r="L1490" s="106">
        <f t="shared" si="95"/>
        <v>315</v>
      </c>
      <c r="M1490" s="127">
        <f t="shared" si="96"/>
        <v>0</v>
      </c>
    </row>
    <row r="1491" spans="1:13" x14ac:dyDescent="0.2">
      <c r="A1491" s="218" t="str">
        <f>'Net Gen'!B1491</f>
        <v>ML2KP-Mitchell 2 KP</v>
      </c>
      <c r="B1491" s="303">
        <f>'Net Gen'!C1491</f>
        <v>44654</v>
      </c>
      <c r="C1491" s="304" t="str">
        <f>'Net Gen'!P1491</f>
        <v>OFFLINE</v>
      </c>
      <c r="D1491" s="304">
        <f>'Net Gen'!E1491</f>
        <v>0</v>
      </c>
      <c r="E1491" s="304">
        <f>'Net Gen'!I1491</f>
        <v>0</v>
      </c>
      <c r="F1491" s="304">
        <f>'Net Gen'!K1491</f>
        <v>0</v>
      </c>
      <c r="G1491" s="304">
        <f>'Net Gen'!N1491</f>
        <v>0</v>
      </c>
      <c r="H1491" s="304">
        <f>'Net Gen'!O1491</f>
        <v>630</v>
      </c>
      <c r="J1491" s="124">
        <f t="shared" si="93"/>
        <v>0.5</v>
      </c>
      <c r="K1491" s="112">
        <f t="shared" si="94"/>
        <v>0</v>
      </c>
      <c r="L1491" s="106">
        <f t="shared" si="95"/>
        <v>315</v>
      </c>
      <c r="M1491" s="127">
        <f t="shared" si="96"/>
        <v>0</v>
      </c>
    </row>
    <row r="1492" spans="1:13" x14ac:dyDescent="0.2">
      <c r="A1492" s="218" t="str">
        <f>'Net Gen'!B1492</f>
        <v>ML2KP-Mitchell 2 KP</v>
      </c>
      <c r="B1492" s="303">
        <f>'Net Gen'!C1492</f>
        <v>44654.041666666664</v>
      </c>
      <c r="C1492" s="304" t="str">
        <f>'Net Gen'!P1492</f>
        <v>OFFLINE</v>
      </c>
      <c r="D1492" s="304">
        <f>'Net Gen'!E1492</f>
        <v>0</v>
      </c>
      <c r="E1492" s="304">
        <f>'Net Gen'!I1492</f>
        <v>0</v>
      </c>
      <c r="F1492" s="304">
        <f>'Net Gen'!K1492</f>
        <v>0</v>
      </c>
      <c r="G1492" s="304">
        <f>'Net Gen'!N1492</f>
        <v>0</v>
      </c>
      <c r="H1492" s="304">
        <f>'Net Gen'!O1492</f>
        <v>630</v>
      </c>
      <c r="J1492" s="124">
        <f t="shared" si="93"/>
        <v>0.5</v>
      </c>
      <c r="K1492" s="112">
        <f t="shared" si="94"/>
        <v>0</v>
      </c>
      <c r="L1492" s="106">
        <f t="shared" si="95"/>
        <v>315</v>
      </c>
      <c r="M1492" s="127">
        <f t="shared" si="96"/>
        <v>0</v>
      </c>
    </row>
    <row r="1493" spans="1:13" x14ac:dyDescent="0.2">
      <c r="A1493" s="218" t="str">
        <f>'Net Gen'!B1493</f>
        <v>ML2KP-Mitchell 2 KP</v>
      </c>
      <c r="B1493" s="303">
        <f>'Net Gen'!C1493</f>
        <v>44654.083333333336</v>
      </c>
      <c r="C1493" s="304" t="str">
        <f>'Net Gen'!P1493</f>
        <v>OFFLINE</v>
      </c>
      <c r="D1493" s="304">
        <f>'Net Gen'!E1493</f>
        <v>0</v>
      </c>
      <c r="E1493" s="304">
        <f>'Net Gen'!I1493</f>
        <v>0</v>
      </c>
      <c r="F1493" s="304">
        <f>'Net Gen'!K1493</f>
        <v>0</v>
      </c>
      <c r="G1493" s="304">
        <f>'Net Gen'!N1493</f>
        <v>0</v>
      </c>
      <c r="H1493" s="304">
        <f>'Net Gen'!O1493</f>
        <v>630</v>
      </c>
      <c r="J1493" s="124">
        <f t="shared" si="93"/>
        <v>0.5</v>
      </c>
      <c r="K1493" s="112">
        <f t="shared" si="94"/>
        <v>0</v>
      </c>
      <c r="L1493" s="106">
        <f t="shared" si="95"/>
        <v>315</v>
      </c>
      <c r="M1493" s="127">
        <f t="shared" si="96"/>
        <v>0</v>
      </c>
    </row>
    <row r="1494" spans="1:13" x14ac:dyDescent="0.2">
      <c r="A1494" s="218" t="str">
        <f>'Net Gen'!B1494</f>
        <v>ML2KP-Mitchell 2 KP</v>
      </c>
      <c r="B1494" s="303">
        <f>'Net Gen'!C1494</f>
        <v>44654.125</v>
      </c>
      <c r="C1494" s="304" t="str">
        <f>'Net Gen'!P1494</f>
        <v>OFFLINE</v>
      </c>
      <c r="D1494" s="304">
        <f>'Net Gen'!E1494</f>
        <v>0</v>
      </c>
      <c r="E1494" s="304">
        <f>'Net Gen'!I1494</f>
        <v>0</v>
      </c>
      <c r="F1494" s="304">
        <f>'Net Gen'!K1494</f>
        <v>0</v>
      </c>
      <c r="G1494" s="304">
        <f>'Net Gen'!N1494</f>
        <v>0</v>
      </c>
      <c r="H1494" s="304">
        <f>'Net Gen'!O1494</f>
        <v>630</v>
      </c>
      <c r="J1494" s="124">
        <f t="shared" si="93"/>
        <v>0.5</v>
      </c>
      <c r="K1494" s="112">
        <f t="shared" si="94"/>
        <v>0</v>
      </c>
      <c r="L1494" s="106">
        <f t="shared" si="95"/>
        <v>315</v>
      </c>
      <c r="M1494" s="127">
        <f t="shared" si="96"/>
        <v>0</v>
      </c>
    </row>
    <row r="1495" spans="1:13" x14ac:dyDescent="0.2">
      <c r="A1495" s="218" t="str">
        <f>'Net Gen'!B1495</f>
        <v>ML2KP-Mitchell 2 KP</v>
      </c>
      <c r="B1495" s="303">
        <f>'Net Gen'!C1495</f>
        <v>44654.166666666664</v>
      </c>
      <c r="C1495" s="304" t="str">
        <f>'Net Gen'!P1495</f>
        <v>OFFLINE</v>
      </c>
      <c r="D1495" s="304">
        <f>'Net Gen'!E1495</f>
        <v>0</v>
      </c>
      <c r="E1495" s="304">
        <f>'Net Gen'!I1495</f>
        <v>0</v>
      </c>
      <c r="F1495" s="304">
        <f>'Net Gen'!K1495</f>
        <v>0</v>
      </c>
      <c r="G1495" s="304">
        <f>'Net Gen'!N1495</f>
        <v>0</v>
      </c>
      <c r="H1495" s="304">
        <f>'Net Gen'!O1495</f>
        <v>630</v>
      </c>
      <c r="J1495" s="124">
        <f t="shared" si="93"/>
        <v>0.5</v>
      </c>
      <c r="K1495" s="112">
        <f t="shared" si="94"/>
        <v>0</v>
      </c>
      <c r="L1495" s="106">
        <f t="shared" si="95"/>
        <v>315</v>
      </c>
      <c r="M1495" s="127">
        <f t="shared" si="96"/>
        <v>0</v>
      </c>
    </row>
    <row r="1496" spans="1:13" x14ac:dyDescent="0.2">
      <c r="A1496" s="218" t="str">
        <f>'Net Gen'!B1496</f>
        <v>ML2KP-Mitchell 2 KP</v>
      </c>
      <c r="B1496" s="303">
        <f>'Net Gen'!C1496</f>
        <v>44654.208333333336</v>
      </c>
      <c r="C1496" s="304" t="str">
        <f>'Net Gen'!P1496</f>
        <v>OFFLINE</v>
      </c>
      <c r="D1496" s="304">
        <f>'Net Gen'!E1496</f>
        <v>0</v>
      </c>
      <c r="E1496" s="304">
        <f>'Net Gen'!I1496</f>
        <v>0</v>
      </c>
      <c r="F1496" s="304">
        <f>'Net Gen'!K1496</f>
        <v>0</v>
      </c>
      <c r="G1496" s="304">
        <f>'Net Gen'!N1496</f>
        <v>0</v>
      </c>
      <c r="H1496" s="304">
        <f>'Net Gen'!O1496</f>
        <v>630</v>
      </c>
      <c r="J1496" s="124">
        <f t="shared" si="93"/>
        <v>0.5</v>
      </c>
      <c r="K1496" s="112">
        <f t="shared" si="94"/>
        <v>0</v>
      </c>
      <c r="L1496" s="106">
        <f t="shared" si="95"/>
        <v>315</v>
      </c>
      <c r="M1496" s="127">
        <f t="shared" si="96"/>
        <v>0</v>
      </c>
    </row>
    <row r="1497" spans="1:13" x14ac:dyDescent="0.2">
      <c r="A1497" s="218" t="str">
        <f>'Net Gen'!B1497</f>
        <v>ML2KP-Mitchell 2 KP</v>
      </c>
      <c r="B1497" s="303">
        <f>'Net Gen'!C1497</f>
        <v>44654.25</v>
      </c>
      <c r="C1497" s="304" t="str">
        <f>'Net Gen'!P1497</f>
        <v>OFFLINE</v>
      </c>
      <c r="D1497" s="304">
        <f>'Net Gen'!E1497</f>
        <v>0</v>
      </c>
      <c r="E1497" s="304">
        <f>'Net Gen'!I1497</f>
        <v>0</v>
      </c>
      <c r="F1497" s="304">
        <f>'Net Gen'!K1497</f>
        <v>0</v>
      </c>
      <c r="G1497" s="304">
        <f>'Net Gen'!N1497</f>
        <v>0</v>
      </c>
      <c r="H1497" s="304">
        <f>'Net Gen'!O1497</f>
        <v>630</v>
      </c>
      <c r="J1497" s="124">
        <f t="shared" si="93"/>
        <v>0.5</v>
      </c>
      <c r="K1497" s="112">
        <f t="shared" si="94"/>
        <v>0</v>
      </c>
      <c r="L1497" s="106">
        <f t="shared" si="95"/>
        <v>315</v>
      </c>
      <c r="M1497" s="127">
        <f t="shared" si="96"/>
        <v>0</v>
      </c>
    </row>
    <row r="1498" spans="1:13" x14ac:dyDescent="0.2">
      <c r="A1498" s="218" t="str">
        <f>'Net Gen'!B1498</f>
        <v>ML2KP-Mitchell 2 KP</v>
      </c>
      <c r="B1498" s="303">
        <f>'Net Gen'!C1498</f>
        <v>44654.291666666664</v>
      </c>
      <c r="C1498" s="304" t="str">
        <f>'Net Gen'!P1498</f>
        <v>OFFLINE</v>
      </c>
      <c r="D1498" s="304">
        <f>'Net Gen'!E1498</f>
        <v>0</v>
      </c>
      <c r="E1498" s="304">
        <f>'Net Gen'!I1498</f>
        <v>0</v>
      </c>
      <c r="F1498" s="304">
        <f>'Net Gen'!K1498</f>
        <v>0</v>
      </c>
      <c r="G1498" s="304">
        <f>'Net Gen'!N1498</f>
        <v>0</v>
      </c>
      <c r="H1498" s="304">
        <f>'Net Gen'!O1498</f>
        <v>630</v>
      </c>
      <c r="J1498" s="124">
        <f t="shared" si="93"/>
        <v>0.5</v>
      </c>
      <c r="K1498" s="112">
        <f t="shared" si="94"/>
        <v>0</v>
      </c>
      <c r="L1498" s="106">
        <f t="shared" si="95"/>
        <v>315</v>
      </c>
      <c r="M1498" s="127">
        <f t="shared" si="96"/>
        <v>0</v>
      </c>
    </row>
    <row r="1499" spans="1:13" x14ac:dyDescent="0.2">
      <c r="A1499" s="218" t="str">
        <f>'Net Gen'!B1499</f>
        <v>ML2KP-Mitchell 2 KP</v>
      </c>
      <c r="B1499" s="303">
        <f>'Net Gen'!C1499</f>
        <v>44654.333333333336</v>
      </c>
      <c r="C1499" s="304" t="str">
        <f>'Net Gen'!P1499</f>
        <v>OFFLINE</v>
      </c>
      <c r="D1499" s="304">
        <f>'Net Gen'!E1499</f>
        <v>0</v>
      </c>
      <c r="E1499" s="304">
        <f>'Net Gen'!I1499</f>
        <v>0</v>
      </c>
      <c r="F1499" s="304">
        <f>'Net Gen'!K1499</f>
        <v>0</v>
      </c>
      <c r="G1499" s="304">
        <f>'Net Gen'!N1499</f>
        <v>0</v>
      </c>
      <c r="H1499" s="304">
        <f>'Net Gen'!O1499</f>
        <v>630</v>
      </c>
      <c r="J1499" s="124">
        <f t="shared" si="93"/>
        <v>0.5</v>
      </c>
      <c r="K1499" s="112">
        <f t="shared" si="94"/>
        <v>0</v>
      </c>
      <c r="L1499" s="106">
        <f t="shared" si="95"/>
        <v>315</v>
      </c>
      <c r="M1499" s="127">
        <f t="shared" si="96"/>
        <v>0</v>
      </c>
    </row>
    <row r="1500" spans="1:13" x14ac:dyDescent="0.2">
      <c r="A1500" s="218" t="str">
        <f>'Net Gen'!B1500</f>
        <v>ML2KP-Mitchell 2 KP</v>
      </c>
      <c r="B1500" s="303">
        <f>'Net Gen'!C1500</f>
        <v>44654.375</v>
      </c>
      <c r="C1500" s="304" t="str">
        <f>'Net Gen'!P1500</f>
        <v>OFFLINE</v>
      </c>
      <c r="D1500" s="304">
        <f>'Net Gen'!E1500</f>
        <v>0</v>
      </c>
      <c r="E1500" s="304">
        <f>'Net Gen'!I1500</f>
        <v>0</v>
      </c>
      <c r="F1500" s="304">
        <f>'Net Gen'!K1500</f>
        <v>0</v>
      </c>
      <c r="G1500" s="304">
        <f>'Net Gen'!N1500</f>
        <v>0</v>
      </c>
      <c r="H1500" s="304">
        <f>'Net Gen'!O1500</f>
        <v>630</v>
      </c>
      <c r="J1500" s="124">
        <f t="shared" si="93"/>
        <v>0.5</v>
      </c>
      <c r="K1500" s="112">
        <f t="shared" si="94"/>
        <v>0</v>
      </c>
      <c r="L1500" s="106">
        <f t="shared" si="95"/>
        <v>315</v>
      </c>
      <c r="M1500" s="127">
        <f t="shared" si="96"/>
        <v>0</v>
      </c>
    </row>
    <row r="1501" spans="1:13" x14ac:dyDescent="0.2">
      <c r="A1501" s="218" t="str">
        <f>'Net Gen'!B1501</f>
        <v>ML2KP-Mitchell 2 KP</v>
      </c>
      <c r="B1501" s="303">
        <f>'Net Gen'!C1501</f>
        <v>44654.416666666664</v>
      </c>
      <c r="C1501" s="304" t="str">
        <f>'Net Gen'!P1501</f>
        <v>OFFLINE</v>
      </c>
      <c r="D1501" s="304">
        <f>'Net Gen'!E1501</f>
        <v>0</v>
      </c>
      <c r="E1501" s="304">
        <f>'Net Gen'!I1501</f>
        <v>0</v>
      </c>
      <c r="F1501" s="304">
        <f>'Net Gen'!K1501</f>
        <v>0</v>
      </c>
      <c r="G1501" s="304">
        <f>'Net Gen'!N1501</f>
        <v>0</v>
      </c>
      <c r="H1501" s="304">
        <f>'Net Gen'!O1501</f>
        <v>630</v>
      </c>
      <c r="J1501" s="124">
        <f t="shared" si="93"/>
        <v>0.5</v>
      </c>
      <c r="K1501" s="112">
        <f t="shared" si="94"/>
        <v>0</v>
      </c>
      <c r="L1501" s="106">
        <f t="shared" si="95"/>
        <v>315</v>
      </c>
      <c r="M1501" s="127">
        <f t="shared" si="96"/>
        <v>0</v>
      </c>
    </row>
    <row r="1502" spans="1:13" x14ac:dyDescent="0.2">
      <c r="A1502" s="218" t="str">
        <f>'Net Gen'!B1502</f>
        <v>ML2KP-Mitchell 2 KP</v>
      </c>
      <c r="B1502" s="303">
        <f>'Net Gen'!C1502</f>
        <v>44654.458333333336</v>
      </c>
      <c r="C1502" s="304" t="str">
        <f>'Net Gen'!P1502</f>
        <v>OFFLINE</v>
      </c>
      <c r="D1502" s="304">
        <f>'Net Gen'!E1502</f>
        <v>0</v>
      </c>
      <c r="E1502" s="304">
        <f>'Net Gen'!I1502</f>
        <v>0</v>
      </c>
      <c r="F1502" s="304">
        <f>'Net Gen'!K1502</f>
        <v>0</v>
      </c>
      <c r="G1502" s="304">
        <f>'Net Gen'!N1502</f>
        <v>0</v>
      </c>
      <c r="H1502" s="304">
        <f>'Net Gen'!O1502</f>
        <v>630</v>
      </c>
      <c r="J1502" s="124">
        <f t="shared" si="93"/>
        <v>0.5</v>
      </c>
      <c r="K1502" s="112">
        <f t="shared" si="94"/>
        <v>0</v>
      </c>
      <c r="L1502" s="106">
        <f t="shared" si="95"/>
        <v>315</v>
      </c>
      <c r="M1502" s="127">
        <f t="shared" si="96"/>
        <v>0</v>
      </c>
    </row>
    <row r="1503" spans="1:13" x14ac:dyDescent="0.2">
      <c r="A1503" s="218" t="str">
        <f>'Net Gen'!B1503</f>
        <v>ML2KP-Mitchell 2 KP</v>
      </c>
      <c r="B1503" s="303">
        <f>'Net Gen'!C1503</f>
        <v>44654.5</v>
      </c>
      <c r="C1503" s="304" t="str">
        <f>'Net Gen'!P1503</f>
        <v>OFFLINE</v>
      </c>
      <c r="D1503" s="304">
        <f>'Net Gen'!E1503</f>
        <v>0</v>
      </c>
      <c r="E1503" s="304">
        <f>'Net Gen'!I1503</f>
        <v>0</v>
      </c>
      <c r="F1503" s="304">
        <f>'Net Gen'!K1503</f>
        <v>0</v>
      </c>
      <c r="G1503" s="304">
        <f>'Net Gen'!N1503</f>
        <v>0</v>
      </c>
      <c r="H1503" s="304">
        <f>'Net Gen'!O1503</f>
        <v>630</v>
      </c>
      <c r="J1503" s="124">
        <f t="shared" si="93"/>
        <v>0.5</v>
      </c>
      <c r="K1503" s="112">
        <f t="shared" si="94"/>
        <v>0</v>
      </c>
      <c r="L1503" s="106">
        <f t="shared" si="95"/>
        <v>315</v>
      </c>
      <c r="M1503" s="127">
        <f t="shared" si="96"/>
        <v>0</v>
      </c>
    </row>
    <row r="1504" spans="1:13" x14ac:dyDescent="0.2">
      <c r="A1504" s="218" t="str">
        <f>'Net Gen'!B1504</f>
        <v>ML2KP-Mitchell 2 KP</v>
      </c>
      <c r="B1504" s="303">
        <f>'Net Gen'!C1504</f>
        <v>44654.541666666664</v>
      </c>
      <c r="C1504" s="304" t="str">
        <f>'Net Gen'!P1504</f>
        <v>OFFLINE</v>
      </c>
      <c r="D1504" s="304">
        <f>'Net Gen'!E1504</f>
        <v>0</v>
      </c>
      <c r="E1504" s="304">
        <f>'Net Gen'!I1504</f>
        <v>0</v>
      </c>
      <c r="F1504" s="304">
        <f>'Net Gen'!K1504</f>
        <v>0</v>
      </c>
      <c r="G1504" s="304">
        <f>'Net Gen'!N1504</f>
        <v>0</v>
      </c>
      <c r="H1504" s="304">
        <f>'Net Gen'!O1504</f>
        <v>630</v>
      </c>
      <c r="J1504" s="124">
        <f t="shared" si="93"/>
        <v>0.5</v>
      </c>
      <c r="K1504" s="112">
        <f t="shared" si="94"/>
        <v>0</v>
      </c>
      <c r="L1504" s="106">
        <f t="shared" si="95"/>
        <v>315</v>
      </c>
      <c r="M1504" s="127">
        <f t="shared" si="96"/>
        <v>0</v>
      </c>
    </row>
    <row r="1505" spans="1:13" x14ac:dyDescent="0.2">
      <c r="A1505" s="218" t="str">
        <f>'Net Gen'!B1505</f>
        <v>ML2KP-Mitchell 2 KP</v>
      </c>
      <c r="B1505" s="303">
        <f>'Net Gen'!C1505</f>
        <v>44654.583333333336</v>
      </c>
      <c r="C1505" s="304" t="str">
        <f>'Net Gen'!P1505</f>
        <v>OFFLINE</v>
      </c>
      <c r="D1505" s="304">
        <f>'Net Gen'!E1505</f>
        <v>0</v>
      </c>
      <c r="E1505" s="304">
        <f>'Net Gen'!I1505</f>
        <v>0</v>
      </c>
      <c r="F1505" s="304">
        <f>'Net Gen'!K1505</f>
        <v>0</v>
      </c>
      <c r="G1505" s="304">
        <f>'Net Gen'!N1505</f>
        <v>0</v>
      </c>
      <c r="H1505" s="304">
        <f>'Net Gen'!O1505</f>
        <v>630</v>
      </c>
      <c r="J1505" s="124">
        <f t="shared" si="93"/>
        <v>0.5</v>
      </c>
      <c r="K1505" s="112">
        <f t="shared" si="94"/>
        <v>0</v>
      </c>
      <c r="L1505" s="106">
        <f t="shared" si="95"/>
        <v>315</v>
      </c>
      <c r="M1505" s="127">
        <f t="shared" si="96"/>
        <v>0</v>
      </c>
    </row>
    <row r="1506" spans="1:13" x14ac:dyDescent="0.2">
      <c r="A1506" s="218" t="str">
        <f>'Net Gen'!B1506</f>
        <v>ML2KP-Mitchell 2 KP</v>
      </c>
      <c r="B1506" s="303">
        <f>'Net Gen'!C1506</f>
        <v>44654.625</v>
      </c>
      <c r="C1506" s="304" t="str">
        <f>'Net Gen'!P1506</f>
        <v>OFFLINE</v>
      </c>
      <c r="D1506" s="304">
        <f>'Net Gen'!E1506</f>
        <v>0</v>
      </c>
      <c r="E1506" s="304">
        <f>'Net Gen'!I1506</f>
        <v>0</v>
      </c>
      <c r="F1506" s="304">
        <f>'Net Gen'!K1506</f>
        <v>0</v>
      </c>
      <c r="G1506" s="304">
        <f>'Net Gen'!N1506</f>
        <v>0</v>
      </c>
      <c r="H1506" s="304">
        <f>'Net Gen'!O1506</f>
        <v>630</v>
      </c>
      <c r="J1506" s="124">
        <f t="shared" si="93"/>
        <v>0.5</v>
      </c>
      <c r="K1506" s="112">
        <f t="shared" si="94"/>
        <v>0</v>
      </c>
      <c r="L1506" s="106">
        <f t="shared" si="95"/>
        <v>315</v>
      </c>
      <c r="M1506" s="127">
        <f t="shared" si="96"/>
        <v>0</v>
      </c>
    </row>
    <row r="1507" spans="1:13" x14ac:dyDescent="0.2">
      <c r="A1507" s="218" t="str">
        <f>'Net Gen'!B1507</f>
        <v>ML2KP-Mitchell 2 KP</v>
      </c>
      <c r="B1507" s="303">
        <f>'Net Gen'!C1507</f>
        <v>44654.666666666664</v>
      </c>
      <c r="C1507" s="304" t="str">
        <f>'Net Gen'!P1507</f>
        <v>OFFLINE</v>
      </c>
      <c r="D1507" s="304">
        <f>'Net Gen'!E1507</f>
        <v>0</v>
      </c>
      <c r="E1507" s="304">
        <f>'Net Gen'!I1507</f>
        <v>0</v>
      </c>
      <c r="F1507" s="304">
        <f>'Net Gen'!K1507</f>
        <v>0</v>
      </c>
      <c r="G1507" s="304">
        <f>'Net Gen'!N1507</f>
        <v>0</v>
      </c>
      <c r="H1507" s="304">
        <f>'Net Gen'!O1507</f>
        <v>630</v>
      </c>
      <c r="J1507" s="124">
        <f t="shared" si="93"/>
        <v>0.5</v>
      </c>
      <c r="K1507" s="112">
        <f t="shared" si="94"/>
        <v>0</v>
      </c>
      <c r="L1507" s="106">
        <f t="shared" si="95"/>
        <v>315</v>
      </c>
      <c r="M1507" s="127">
        <f t="shared" si="96"/>
        <v>0</v>
      </c>
    </row>
    <row r="1508" spans="1:13" x14ac:dyDescent="0.2">
      <c r="A1508" s="218" t="str">
        <f>'Net Gen'!B1508</f>
        <v>ML2KP-Mitchell 2 KP</v>
      </c>
      <c r="B1508" s="303">
        <f>'Net Gen'!C1508</f>
        <v>44654.708333333336</v>
      </c>
      <c r="C1508" s="304" t="str">
        <f>'Net Gen'!P1508</f>
        <v>OFFLINE</v>
      </c>
      <c r="D1508" s="304">
        <f>'Net Gen'!E1508</f>
        <v>0</v>
      </c>
      <c r="E1508" s="304">
        <f>'Net Gen'!I1508</f>
        <v>0</v>
      </c>
      <c r="F1508" s="304">
        <f>'Net Gen'!K1508</f>
        <v>0</v>
      </c>
      <c r="G1508" s="304">
        <f>'Net Gen'!N1508</f>
        <v>0</v>
      </c>
      <c r="H1508" s="304">
        <f>'Net Gen'!O1508</f>
        <v>630</v>
      </c>
      <c r="J1508" s="124">
        <f t="shared" si="93"/>
        <v>0.5</v>
      </c>
      <c r="K1508" s="112">
        <f t="shared" si="94"/>
        <v>0</v>
      </c>
      <c r="L1508" s="106">
        <f t="shared" si="95"/>
        <v>315</v>
      </c>
      <c r="M1508" s="127">
        <f t="shared" si="96"/>
        <v>0</v>
      </c>
    </row>
    <row r="1509" spans="1:13" x14ac:dyDescent="0.2">
      <c r="A1509" s="218" t="str">
        <f>'Net Gen'!B1509</f>
        <v>ML2KP-Mitchell 2 KP</v>
      </c>
      <c r="B1509" s="303">
        <f>'Net Gen'!C1509</f>
        <v>44654.75</v>
      </c>
      <c r="C1509" s="304" t="str">
        <f>'Net Gen'!P1509</f>
        <v>OFFLINE</v>
      </c>
      <c r="D1509" s="304">
        <f>'Net Gen'!E1509</f>
        <v>0</v>
      </c>
      <c r="E1509" s="304">
        <f>'Net Gen'!I1509</f>
        <v>0</v>
      </c>
      <c r="F1509" s="304">
        <f>'Net Gen'!K1509</f>
        <v>0</v>
      </c>
      <c r="G1509" s="304">
        <f>'Net Gen'!N1509</f>
        <v>0</v>
      </c>
      <c r="H1509" s="304">
        <f>'Net Gen'!O1509</f>
        <v>630</v>
      </c>
      <c r="J1509" s="124">
        <f t="shared" si="93"/>
        <v>0.5</v>
      </c>
      <c r="K1509" s="112">
        <f t="shared" si="94"/>
        <v>0</v>
      </c>
      <c r="L1509" s="106">
        <f t="shared" si="95"/>
        <v>315</v>
      </c>
      <c r="M1509" s="127">
        <f t="shared" si="96"/>
        <v>0</v>
      </c>
    </row>
    <row r="1510" spans="1:13" x14ac:dyDescent="0.2">
      <c r="A1510" s="218" t="str">
        <f>'Net Gen'!B1510</f>
        <v>ML2KP-Mitchell 2 KP</v>
      </c>
      <c r="B1510" s="303">
        <f>'Net Gen'!C1510</f>
        <v>44654.791666666664</v>
      </c>
      <c r="C1510" s="304" t="str">
        <f>'Net Gen'!P1510</f>
        <v>OFFLINE</v>
      </c>
      <c r="D1510" s="304">
        <f>'Net Gen'!E1510</f>
        <v>0</v>
      </c>
      <c r="E1510" s="304">
        <f>'Net Gen'!I1510</f>
        <v>0</v>
      </c>
      <c r="F1510" s="304">
        <f>'Net Gen'!K1510</f>
        <v>0</v>
      </c>
      <c r="G1510" s="304">
        <f>'Net Gen'!N1510</f>
        <v>0</v>
      </c>
      <c r="H1510" s="304">
        <f>'Net Gen'!O1510</f>
        <v>630</v>
      </c>
      <c r="J1510" s="124">
        <f t="shared" si="93"/>
        <v>0.5</v>
      </c>
      <c r="K1510" s="112">
        <f t="shared" si="94"/>
        <v>0</v>
      </c>
      <c r="L1510" s="106">
        <f t="shared" si="95"/>
        <v>315</v>
      </c>
      <c r="M1510" s="127">
        <f t="shared" si="96"/>
        <v>0</v>
      </c>
    </row>
    <row r="1511" spans="1:13" x14ac:dyDescent="0.2">
      <c r="A1511" s="218" t="str">
        <f>'Net Gen'!B1511</f>
        <v>ML2KP-Mitchell 2 KP</v>
      </c>
      <c r="B1511" s="303">
        <f>'Net Gen'!C1511</f>
        <v>44654.833333333336</v>
      </c>
      <c r="C1511" s="304" t="str">
        <f>'Net Gen'!P1511</f>
        <v>OFFLINE</v>
      </c>
      <c r="D1511" s="304">
        <f>'Net Gen'!E1511</f>
        <v>0</v>
      </c>
      <c r="E1511" s="304">
        <f>'Net Gen'!I1511</f>
        <v>0</v>
      </c>
      <c r="F1511" s="304">
        <f>'Net Gen'!K1511</f>
        <v>0</v>
      </c>
      <c r="G1511" s="304">
        <f>'Net Gen'!N1511</f>
        <v>0</v>
      </c>
      <c r="H1511" s="304">
        <f>'Net Gen'!O1511</f>
        <v>630</v>
      </c>
      <c r="J1511" s="124">
        <f t="shared" si="93"/>
        <v>0.5</v>
      </c>
      <c r="K1511" s="112">
        <f t="shared" si="94"/>
        <v>0</v>
      </c>
      <c r="L1511" s="106">
        <f t="shared" si="95"/>
        <v>315</v>
      </c>
      <c r="M1511" s="127">
        <f t="shared" si="96"/>
        <v>0</v>
      </c>
    </row>
    <row r="1512" spans="1:13" x14ac:dyDescent="0.2">
      <c r="A1512" s="218" t="str">
        <f>'Net Gen'!B1512</f>
        <v>ML2KP-Mitchell 2 KP</v>
      </c>
      <c r="B1512" s="303">
        <f>'Net Gen'!C1512</f>
        <v>44654.875</v>
      </c>
      <c r="C1512" s="304" t="str">
        <f>'Net Gen'!P1512</f>
        <v>OFFLINE</v>
      </c>
      <c r="D1512" s="304">
        <f>'Net Gen'!E1512</f>
        <v>0</v>
      </c>
      <c r="E1512" s="304">
        <f>'Net Gen'!I1512</f>
        <v>0</v>
      </c>
      <c r="F1512" s="304">
        <f>'Net Gen'!K1512</f>
        <v>0</v>
      </c>
      <c r="G1512" s="304">
        <f>'Net Gen'!N1512</f>
        <v>0</v>
      </c>
      <c r="H1512" s="304">
        <f>'Net Gen'!O1512</f>
        <v>630</v>
      </c>
      <c r="J1512" s="124">
        <f t="shared" si="93"/>
        <v>0.5</v>
      </c>
      <c r="K1512" s="112">
        <f t="shared" si="94"/>
        <v>0</v>
      </c>
      <c r="L1512" s="106">
        <f t="shared" si="95"/>
        <v>315</v>
      </c>
      <c r="M1512" s="127">
        <f t="shared" si="96"/>
        <v>0</v>
      </c>
    </row>
    <row r="1513" spans="1:13" x14ac:dyDescent="0.2">
      <c r="A1513" s="218" t="str">
        <f>'Net Gen'!B1513</f>
        <v>ML2KP-Mitchell 2 KP</v>
      </c>
      <c r="B1513" s="303">
        <f>'Net Gen'!C1513</f>
        <v>44654.916666666664</v>
      </c>
      <c r="C1513" s="304" t="str">
        <f>'Net Gen'!P1513</f>
        <v>OFFLINE</v>
      </c>
      <c r="D1513" s="304">
        <f>'Net Gen'!E1513</f>
        <v>0</v>
      </c>
      <c r="E1513" s="304">
        <f>'Net Gen'!I1513</f>
        <v>0</v>
      </c>
      <c r="F1513" s="304">
        <f>'Net Gen'!K1513</f>
        <v>0</v>
      </c>
      <c r="G1513" s="304">
        <f>'Net Gen'!N1513</f>
        <v>0</v>
      </c>
      <c r="H1513" s="304">
        <f>'Net Gen'!O1513</f>
        <v>630</v>
      </c>
      <c r="J1513" s="124">
        <f t="shared" si="93"/>
        <v>0.5</v>
      </c>
      <c r="K1513" s="112">
        <f t="shared" si="94"/>
        <v>0</v>
      </c>
      <c r="L1513" s="106">
        <f t="shared" si="95"/>
        <v>315</v>
      </c>
      <c r="M1513" s="127">
        <f t="shared" si="96"/>
        <v>0</v>
      </c>
    </row>
    <row r="1514" spans="1:13" x14ac:dyDescent="0.2">
      <c r="A1514" s="218" t="str">
        <f>'Net Gen'!B1514</f>
        <v>ML2KP-Mitchell 2 KP</v>
      </c>
      <c r="B1514" s="303">
        <f>'Net Gen'!C1514</f>
        <v>44654.958333333336</v>
      </c>
      <c r="C1514" s="304" t="str">
        <f>'Net Gen'!P1514</f>
        <v>OFFLINE</v>
      </c>
      <c r="D1514" s="304">
        <f>'Net Gen'!E1514</f>
        <v>0</v>
      </c>
      <c r="E1514" s="304">
        <f>'Net Gen'!I1514</f>
        <v>0</v>
      </c>
      <c r="F1514" s="304">
        <f>'Net Gen'!K1514</f>
        <v>0</v>
      </c>
      <c r="G1514" s="304">
        <f>'Net Gen'!N1514</f>
        <v>0</v>
      </c>
      <c r="H1514" s="304">
        <f>'Net Gen'!O1514</f>
        <v>630</v>
      </c>
      <c r="J1514" s="124">
        <f t="shared" si="93"/>
        <v>0.5</v>
      </c>
      <c r="K1514" s="112">
        <f t="shared" si="94"/>
        <v>0</v>
      </c>
      <c r="L1514" s="106">
        <f t="shared" si="95"/>
        <v>315</v>
      </c>
      <c r="M1514" s="127">
        <f t="shared" si="96"/>
        <v>0</v>
      </c>
    </row>
    <row r="1515" spans="1:13" x14ac:dyDescent="0.2">
      <c r="A1515" s="218" t="str">
        <f>'Net Gen'!B1515</f>
        <v>ML2KP-Mitchell 2 KP</v>
      </c>
      <c r="B1515" s="303">
        <f>'Net Gen'!C1515</f>
        <v>44655</v>
      </c>
      <c r="C1515" s="304" t="str">
        <f>'Net Gen'!P1515</f>
        <v>OFFLINE</v>
      </c>
      <c r="D1515" s="304">
        <f>'Net Gen'!E1515</f>
        <v>0</v>
      </c>
      <c r="E1515" s="304">
        <f>'Net Gen'!I1515</f>
        <v>0</v>
      </c>
      <c r="F1515" s="304">
        <f>'Net Gen'!K1515</f>
        <v>0</v>
      </c>
      <c r="G1515" s="304">
        <f>'Net Gen'!N1515</f>
        <v>0</v>
      </c>
      <c r="H1515" s="304">
        <f>'Net Gen'!O1515</f>
        <v>630</v>
      </c>
      <c r="J1515" s="124">
        <f t="shared" si="93"/>
        <v>0.5</v>
      </c>
      <c r="K1515" s="112">
        <f t="shared" si="94"/>
        <v>0</v>
      </c>
      <c r="L1515" s="106">
        <f t="shared" si="95"/>
        <v>315</v>
      </c>
      <c r="M1515" s="127">
        <f t="shared" si="96"/>
        <v>0</v>
      </c>
    </row>
    <row r="1516" spans="1:13" x14ac:dyDescent="0.2">
      <c r="A1516" s="218" t="str">
        <f>'Net Gen'!B1516</f>
        <v>ML2KP-Mitchell 2 KP</v>
      </c>
      <c r="B1516" s="303">
        <f>'Net Gen'!C1516</f>
        <v>44655.041666666664</v>
      </c>
      <c r="C1516" s="304" t="str">
        <f>'Net Gen'!P1516</f>
        <v>OFFLINE</v>
      </c>
      <c r="D1516" s="304">
        <f>'Net Gen'!E1516</f>
        <v>0</v>
      </c>
      <c r="E1516" s="304">
        <f>'Net Gen'!I1516</f>
        <v>0</v>
      </c>
      <c r="F1516" s="304">
        <f>'Net Gen'!K1516</f>
        <v>0</v>
      </c>
      <c r="G1516" s="304">
        <f>'Net Gen'!N1516</f>
        <v>0</v>
      </c>
      <c r="H1516" s="304">
        <f>'Net Gen'!O1516</f>
        <v>630</v>
      </c>
      <c r="J1516" s="124">
        <f t="shared" si="93"/>
        <v>0.5</v>
      </c>
      <c r="K1516" s="112">
        <f t="shared" si="94"/>
        <v>0</v>
      </c>
      <c r="L1516" s="106">
        <f t="shared" si="95"/>
        <v>315</v>
      </c>
      <c r="M1516" s="127">
        <f t="shared" si="96"/>
        <v>0</v>
      </c>
    </row>
    <row r="1517" spans="1:13" x14ac:dyDescent="0.2">
      <c r="A1517" s="218" t="str">
        <f>'Net Gen'!B1517</f>
        <v>ML2KP-Mitchell 2 KP</v>
      </c>
      <c r="B1517" s="303">
        <f>'Net Gen'!C1517</f>
        <v>44655.083333333336</v>
      </c>
      <c r="C1517" s="304" t="str">
        <f>'Net Gen'!P1517</f>
        <v>OFFLINE</v>
      </c>
      <c r="D1517" s="304">
        <f>'Net Gen'!E1517</f>
        <v>0</v>
      </c>
      <c r="E1517" s="304">
        <f>'Net Gen'!I1517</f>
        <v>0</v>
      </c>
      <c r="F1517" s="304">
        <f>'Net Gen'!K1517</f>
        <v>0</v>
      </c>
      <c r="G1517" s="304">
        <f>'Net Gen'!N1517</f>
        <v>0</v>
      </c>
      <c r="H1517" s="304">
        <f>'Net Gen'!O1517</f>
        <v>630</v>
      </c>
      <c r="J1517" s="124">
        <f t="shared" si="93"/>
        <v>0.5</v>
      </c>
      <c r="K1517" s="112">
        <f t="shared" si="94"/>
        <v>0</v>
      </c>
      <c r="L1517" s="106">
        <f t="shared" si="95"/>
        <v>315</v>
      </c>
      <c r="M1517" s="127">
        <f t="shared" si="96"/>
        <v>0</v>
      </c>
    </row>
    <row r="1518" spans="1:13" x14ac:dyDescent="0.2">
      <c r="A1518" s="218" t="str">
        <f>'Net Gen'!B1518</f>
        <v>ML2KP-Mitchell 2 KP</v>
      </c>
      <c r="B1518" s="303">
        <f>'Net Gen'!C1518</f>
        <v>44655.125</v>
      </c>
      <c r="C1518" s="304" t="str">
        <f>'Net Gen'!P1518</f>
        <v>OFFLINE</v>
      </c>
      <c r="D1518" s="304">
        <f>'Net Gen'!E1518</f>
        <v>0</v>
      </c>
      <c r="E1518" s="304">
        <f>'Net Gen'!I1518</f>
        <v>0</v>
      </c>
      <c r="F1518" s="304">
        <f>'Net Gen'!K1518</f>
        <v>0</v>
      </c>
      <c r="G1518" s="304">
        <f>'Net Gen'!N1518</f>
        <v>0</v>
      </c>
      <c r="H1518" s="304">
        <f>'Net Gen'!O1518</f>
        <v>630</v>
      </c>
      <c r="J1518" s="124">
        <f t="shared" si="93"/>
        <v>0.5</v>
      </c>
      <c r="K1518" s="112">
        <f t="shared" si="94"/>
        <v>0</v>
      </c>
      <c r="L1518" s="106">
        <f t="shared" si="95"/>
        <v>315</v>
      </c>
      <c r="M1518" s="127">
        <f t="shared" si="96"/>
        <v>0</v>
      </c>
    </row>
    <row r="1519" spans="1:13" x14ac:dyDescent="0.2">
      <c r="A1519" s="218" t="str">
        <f>'Net Gen'!B1519</f>
        <v>ML2KP-Mitchell 2 KP</v>
      </c>
      <c r="B1519" s="303">
        <f>'Net Gen'!C1519</f>
        <v>44655.166666666664</v>
      </c>
      <c r="C1519" s="304" t="str">
        <f>'Net Gen'!P1519</f>
        <v>OFFLINE</v>
      </c>
      <c r="D1519" s="304">
        <f>'Net Gen'!E1519</f>
        <v>0</v>
      </c>
      <c r="E1519" s="304">
        <f>'Net Gen'!I1519</f>
        <v>0</v>
      </c>
      <c r="F1519" s="304">
        <f>'Net Gen'!K1519</f>
        <v>0</v>
      </c>
      <c r="G1519" s="304">
        <f>'Net Gen'!N1519</f>
        <v>0</v>
      </c>
      <c r="H1519" s="304">
        <f>'Net Gen'!O1519</f>
        <v>630</v>
      </c>
      <c r="J1519" s="124">
        <f t="shared" si="93"/>
        <v>0.5</v>
      </c>
      <c r="K1519" s="112">
        <f t="shared" si="94"/>
        <v>0</v>
      </c>
      <c r="L1519" s="106">
        <f t="shared" si="95"/>
        <v>315</v>
      </c>
      <c r="M1519" s="127">
        <f t="shared" si="96"/>
        <v>0</v>
      </c>
    </row>
    <row r="1520" spans="1:13" x14ac:dyDescent="0.2">
      <c r="A1520" s="218" t="str">
        <f>'Net Gen'!B1520</f>
        <v>ML2KP-Mitchell 2 KP</v>
      </c>
      <c r="B1520" s="303">
        <f>'Net Gen'!C1520</f>
        <v>44655.208333333336</v>
      </c>
      <c r="C1520" s="304" t="str">
        <f>'Net Gen'!P1520</f>
        <v>OFFLINE</v>
      </c>
      <c r="D1520" s="304">
        <f>'Net Gen'!E1520</f>
        <v>0</v>
      </c>
      <c r="E1520" s="304">
        <f>'Net Gen'!I1520</f>
        <v>0</v>
      </c>
      <c r="F1520" s="304">
        <f>'Net Gen'!K1520</f>
        <v>0</v>
      </c>
      <c r="G1520" s="304">
        <f>'Net Gen'!N1520</f>
        <v>0</v>
      </c>
      <c r="H1520" s="304">
        <f>'Net Gen'!O1520</f>
        <v>630</v>
      </c>
      <c r="J1520" s="124">
        <f t="shared" si="93"/>
        <v>0.5</v>
      </c>
      <c r="K1520" s="112">
        <f t="shared" si="94"/>
        <v>0</v>
      </c>
      <c r="L1520" s="106">
        <f t="shared" si="95"/>
        <v>315</v>
      </c>
      <c r="M1520" s="127">
        <f t="shared" si="96"/>
        <v>0</v>
      </c>
    </row>
    <row r="1521" spans="1:13" x14ac:dyDescent="0.2">
      <c r="A1521" s="218" t="str">
        <f>'Net Gen'!B1521</f>
        <v>ML2KP-Mitchell 2 KP</v>
      </c>
      <c r="B1521" s="303">
        <f>'Net Gen'!C1521</f>
        <v>44655.25</v>
      </c>
      <c r="C1521" s="304" t="str">
        <f>'Net Gen'!P1521</f>
        <v>OFFLINE</v>
      </c>
      <c r="D1521" s="304">
        <f>'Net Gen'!E1521</f>
        <v>0</v>
      </c>
      <c r="E1521" s="304">
        <f>'Net Gen'!I1521</f>
        <v>0</v>
      </c>
      <c r="F1521" s="304">
        <f>'Net Gen'!K1521</f>
        <v>0</v>
      </c>
      <c r="G1521" s="304">
        <f>'Net Gen'!N1521</f>
        <v>0</v>
      </c>
      <c r="H1521" s="304">
        <f>'Net Gen'!O1521</f>
        <v>630</v>
      </c>
      <c r="J1521" s="124">
        <f t="shared" si="93"/>
        <v>0.5</v>
      </c>
      <c r="K1521" s="112">
        <f t="shared" si="94"/>
        <v>0</v>
      </c>
      <c r="L1521" s="106">
        <f t="shared" si="95"/>
        <v>315</v>
      </c>
      <c r="M1521" s="127">
        <f t="shared" si="96"/>
        <v>0</v>
      </c>
    </row>
    <row r="1522" spans="1:13" x14ac:dyDescent="0.2">
      <c r="A1522" s="218" t="str">
        <f>'Net Gen'!B1522</f>
        <v>ML2KP-Mitchell 2 KP</v>
      </c>
      <c r="B1522" s="303">
        <f>'Net Gen'!C1522</f>
        <v>44655.291666666664</v>
      </c>
      <c r="C1522" s="304" t="str">
        <f>'Net Gen'!P1522</f>
        <v>OFFLINE</v>
      </c>
      <c r="D1522" s="304">
        <f>'Net Gen'!E1522</f>
        <v>0</v>
      </c>
      <c r="E1522" s="304">
        <f>'Net Gen'!I1522</f>
        <v>0</v>
      </c>
      <c r="F1522" s="304">
        <f>'Net Gen'!K1522</f>
        <v>0</v>
      </c>
      <c r="G1522" s="304">
        <f>'Net Gen'!N1522</f>
        <v>0</v>
      </c>
      <c r="H1522" s="304">
        <f>'Net Gen'!O1522</f>
        <v>630</v>
      </c>
      <c r="J1522" s="124">
        <f t="shared" si="93"/>
        <v>0.5</v>
      </c>
      <c r="K1522" s="112">
        <f t="shared" si="94"/>
        <v>0</v>
      </c>
      <c r="L1522" s="106">
        <f t="shared" si="95"/>
        <v>315</v>
      </c>
      <c r="M1522" s="127">
        <f t="shared" si="96"/>
        <v>0</v>
      </c>
    </row>
    <row r="1523" spans="1:13" x14ac:dyDescent="0.2">
      <c r="A1523" s="218" t="str">
        <f>'Net Gen'!B1523</f>
        <v>ML2KP-Mitchell 2 KP</v>
      </c>
      <c r="B1523" s="303">
        <f>'Net Gen'!C1523</f>
        <v>44655.333333333336</v>
      </c>
      <c r="C1523" s="304" t="str">
        <f>'Net Gen'!P1523</f>
        <v>OFFLINE</v>
      </c>
      <c r="D1523" s="304">
        <f>'Net Gen'!E1523</f>
        <v>0</v>
      </c>
      <c r="E1523" s="304">
        <f>'Net Gen'!I1523</f>
        <v>0</v>
      </c>
      <c r="F1523" s="304">
        <f>'Net Gen'!K1523</f>
        <v>0</v>
      </c>
      <c r="G1523" s="304">
        <f>'Net Gen'!N1523</f>
        <v>0</v>
      </c>
      <c r="H1523" s="304">
        <f>'Net Gen'!O1523</f>
        <v>630</v>
      </c>
      <c r="J1523" s="124">
        <f t="shared" si="93"/>
        <v>0.5</v>
      </c>
      <c r="K1523" s="112">
        <f t="shared" si="94"/>
        <v>0</v>
      </c>
      <c r="L1523" s="106">
        <f t="shared" si="95"/>
        <v>315</v>
      </c>
      <c r="M1523" s="127">
        <f t="shared" si="96"/>
        <v>0</v>
      </c>
    </row>
    <row r="1524" spans="1:13" x14ac:dyDescent="0.2">
      <c r="A1524" s="218" t="str">
        <f>'Net Gen'!B1524</f>
        <v>ML2KP-Mitchell 2 KP</v>
      </c>
      <c r="B1524" s="303">
        <f>'Net Gen'!C1524</f>
        <v>44655.375</v>
      </c>
      <c r="C1524" s="304" t="str">
        <f>'Net Gen'!P1524</f>
        <v>OFFLINE</v>
      </c>
      <c r="D1524" s="304">
        <f>'Net Gen'!E1524</f>
        <v>0</v>
      </c>
      <c r="E1524" s="304">
        <f>'Net Gen'!I1524</f>
        <v>0</v>
      </c>
      <c r="F1524" s="304">
        <f>'Net Gen'!K1524</f>
        <v>0</v>
      </c>
      <c r="G1524" s="304">
        <f>'Net Gen'!N1524</f>
        <v>0</v>
      </c>
      <c r="H1524" s="304">
        <f>'Net Gen'!O1524</f>
        <v>630</v>
      </c>
      <c r="J1524" s="124">
        <f t="shared" si="93"/>
        <v>0.5</v>
      </c>
      <c r="K1524" s="112">
        <f t="shared" si="94"/>
        <v>0</v>
      </c>
      <c r="L1524" s="106">
        <f t="shared" si="95"/>
        <v>315</v>
      </c>
      <c r="M1524" s="127">
        <f t="shared" si="96"/>
        <v>0</v>
      </c>
    </row>
    <row r="1525" spans="1:13" x14ac:dyDescent="0.2">
      <c r="A1525" s="218" t="str">
        <f>'Net Gen'!B1525</f>
        <v>ML2KP-Mitchell 2 KP</v>
      </c>
      <c r="B1525" s="303">
        <f>'Net Gen'!C1525</f>
        <v>44655.416666666664</v>
      </c>
      <c r="C1525" s="304" t="str">
        <f>'Net Gen'!P1525</f>
        <v>OFFLINE</v>
      </c>
      <c r="D1525" s="304">
        <f>'Net Gen'!E1525</f>
        <v>0</v>
      </c>
      <c r="E1525" s="304">
        <f>'Net Gen'!I1525</f>
        <v>0</v>
      </c>
      <c r="F1525" s="304">
        <f>'Net Gen'!K1525</f>
        <v>0</v>
      </c>
      <c r="G1525" s="304">
        <f>'Net Gen'!N1525</f>
        <v>0</v>
      </c>
      <c r="H1525" s="304">
        <f>'Net Gen'!O1525</f>
        <v>630</v>
      </c>
      <c r="J1525" s="124">
        <f t="shared" si="93"/>
        <v>0.5</v>
      </c>
      <c r="K1525" s="112">
        <f t="shared" si="94"/>
        <v>0</v>
      </c>
      <c r="L1525" s="106">
        <f t="shared" si="95"/>
        <v>315</v>
      </c>
      <c r="M1525" s="127">
        <f t="shared" si="96"/>
        <v>0</v>
      </c>
    </row>
    <row r="1526" spans="1:13" x14ac:dyDescent="0.2">
      <c r="A1526" s="218" t="str">
        <f>'Net Gen'!B1526</f>
        <v>ML2KP-Mitchell 2 KP</v>
      </c>
      <c r="B1526" s="303">
        <f>'Net Gen'!C1526</f>
        <v>44655.458333333336</v>
      </c>
      <c r="C1526" s="304" t="str">
        <f>'Net Gen'!P1526</f>
        <v>OFFLINE</v>
      </c>
      <c r="D1526" s="304">
        <f>'Net Gen'!E1526</f>
        <v>0</v>
      </c>
      <c r="E1526" s="304">
        <f>'Net Gen'!I1526</f>
        <v>0</v>
      </c>
      <c r="F1526" s="304">
        <f>'Net Gen'!K1526</f>
        <v>0</v>
      </c>
      <c r="G1526" s="304">
        <f>'Net Gen'!N1526</f>
        <v>0</v>
      </c>
      <c r="H1526" s="304">
        <f>'Net Gen'!O1526</f>
        <v>630</v>
      </c>
      <c r="J1526" s="124">
        <f t="shared" si="93"/>
        <v>0.5</v>
      </c>
      <c r="K1526" s="112">
        <f t="shared" si="94"/>
        <v>0</v>
      </c>
      <c r="L1526" s="106">
        <f t="shared" si="95"/>
        <v>315</v>
      </c>
      <c r="M1526" s="127">
        <f t="shared" si="96"/>
        <v>0</v>
      </c>
    </row>
    <row r="1527" spans="1:13" x14ac:dyDescent="0.2">
      <c r="A1527" s="218" t="str">
        <f>'Net Gen'!B1527</f>
        <v>ML2KP-Mitchell 2 KP</v>
      </c>
      <c r="B1527" s="303">
        <f>'Net Gen'!C1527</f>
        <v>44655.5</v>
      </c>
      <c r="C1527" s="304" t="str">
        <f>'Net Gen'!P1527</f>
        <v>OFFLINE</v>
      </c>
      <c r="D1527" s="304">
        <f>'Net Gen'!E1527</f>
        <v>0</v>
      </c>
      <c r="E1527" s="304">
        <f>'Net Gen'!I1527</f>
        <v>0</v>
      </c>
      <c r="F1527" s="304">
        <f>'Net Gen'!K1527</f>
        <v>0</v>
      </c>
      <c r="G1527" s="304">
        <f>'Net Gen'!N1527</f>
        <v>0</v>
      </c>
      <c r="H1527" s="304">
        <f>'Net Gen'!O1527</f>
        <v>630</v>
      </c>
      <c r="J1527" s="124">
        <f t="shared" si="93"/>
        <v>0.5</v>
      </c>
      <c r="K1527" s="112">
        <f t="shared" si="94"/>
        <v>0</v>
      </c>
      <c r="L1527" s="106">
        <f t="shared" si="95"/>
        <v>315</v>
      </c>
      <c r="M1527" s="127">
        <f t="shared" si="96"/>
        <v>0</v>
      </c>
    </row>
    <row r="1528" spans="1:13" x14ac:dyDescent="0.2">
      <c r="A1528" s="218" t="str">
        <f>'Net Gen'!B1528</f>
        <v>ML2KP-Mitchell 2 KP</v>
      </c>
      <c r="B1528" s="303">
        <f>'Net Gen'!C1528</f>
        <v>44655.541666666664</v>
      </c>
      <c r="C1528" s="304" t="str">
        <f>'Net Gen'!P1528</f>
        <v>OFFLINE</v>
      </c>
      <c r="D1528" s="304">
        <f>'Net Gen'!E1528</f>
        <v>0</v>
      </c>
      <c r="E1528" s="304">
        <f>'Net Gen'!I1528</f>
        <v>0</v>
      </c>
      <c r="F1528" s="304">
        <f>'Net Gen'!K1528</f>
        <v>0</v>
      </c>
      <c r="G1528" s="304">
        <f>'Net Gen'!N1528</f>
        <v>0</v>
      </c>
      <c r="H1528" s="304">
        <f>'Net Gen'!O1528</f>
        <v>630</v>
      </c>
      <c r="J1528" s="124">
        <f t="shared" si="93"/>
        <v>0.5</v>
      </c>
      <c r="K1528" s="112">
        <f t="shared" si="94"/>
        <v>0</v>
      </c>
      <c r="L1528" s="106">
        <f t="shared" si="95"/>
        <v>315</v>
      </c>
      <c r="M1528" s="127">
        <f t="shared" si="96"/>
        <v>0</v>
      </c>
    </row>
    <row r="1529" spans="1:13" x14ac:dyDescent="0.2">
      <c r="A1529" s="218" t="str">
        <f>'Net Gen'!B1529</f>
        <v>ML2KP-Mitchell 2 KP</v>
      </c>
      <c r="B1529" s="303">
        <f>'Net Gen'!C1529</f>
        <v>44655.583333333336</v>
      </c>
      <c r="C1529" s="304" t="str">
        <f>'Net Gen'!P1529</f>
        <v>OFFLINE</v>
      </c>
      <c r="D1529" s="304">
        <f>'Net Gen'!E1529</f>
        <v>0</v>
      </c>
      <c r="E1529" s="304">
        <f>'Net Gen'!I1529</f>
        <v>0</v>
      </c>
      <c r="F1529" s="304">
        <f>'Net Gen'!K1529</f>
        <v>0</v>
      </c>
      <c r="G1529" s="304">
        <f>'Net Gen'!N1529</f>
        <v>0</v>
      </c>
      <c r="H1529" s="304">
        <f>'Net Gen'!O1529</f>
        <v>630</v>
      </c>
      <c r="J1529" s="124">
        <f t="shared" si="93"/>
        <v>0.5</v>
      </c>
      <c r="K1529" s="112">
        <f t="shared" si="94"/>
        <v>0</v>
      </c>
      <c r="L1529" s="106">
        <f t="shared" si="95"/>
        <v>315</v>
      </c>
      <c r="M1529" s="127">
        <f t="shared" si="96"/>
        <v>0</v>
      </c>
    </row>
    <row r="1530" spans="1:13" x14ac:dyDescent="0.2">
      <c r="A1530" s="218" t="str">
        <f>'Net Gen'!B1530</f>
        <v>ML2KP-Mitchell 2 KP</v>
      </c>
      <c r="B1530" s="303">
        <f>'Net Gen'!C1530</f>
        <v>44655.625</v>
      </c>
      <c r="C1530" s="304" t="str">
        <f>'Net Gen'!P1530</f>
        <v>OFFLINE</v>
      </c>
      <c r="D1530" s="304">
        <f>'Net Gen'!E1530</f>
        <v>0</v>
      </c>
      <c r="E1530" s="304">
        <f>'Net Gen'!I1530</f>
        <v>0</v>
      </c>
      <c r="F1530" s="304">
        <f>'Net Gen'!K1530</f>
        <v>0</v>
      </c>
      <c r="G1530" s="304">
        <f>'Net Gen'!N1530</f>
        <v>0</v>
      </c>
      <c r="H1530" s="304">
        <f>'Net Gen'!O1530</f>
        <v>630</v>
      </c>
      <c r="J1530" s="124">
        <f t="shared" si="93"/>
        <v>0.5</v>
      </c>
      <c r="K1530" s="112">
        <f t="shared" si="94"/>
        <v>0</v>
      </c>
      <c r="L1530" s="106">
        <f t="shared" si="95"/>
        <v>315</v>
      </c>
      <c r="M1530" s="127">
        <f t="shared" si="96"/>
        <v>0</v>
      </c>
    </row>
    <row r="1531" spans="1:13" x14ac:dyDescent="0.2">
      <c r="A1531" s="218" t="str">
        <f>'Net Gen'!B1531</f>
        <v>ML2KP-Mitchell 2 KP</v>
      </c>
      <c r="B1531" s="303">
        <f>'Net Gen'!C1531</f>
        <v>44655.666666666664</v>
      </c>
      <c r="C1531" s="304" t="str">
        <f>'Net Gen'!P1531</f>
        <v>OFFLINE</v>
      </c>
      <c r="D1531" s="304">
        <f>'Net Gen'!E1531</f>
        <v>0</v>
      </c>
      <c r="E1531" s="304">
        <f>'Net Gen'!I1531</f>
        <v>0</v>
      </c>
      <c r="F1531" s="304">
        <f>'Net Gen'!K1531</f>
        <v>0</v>
      </c>
      <c r="G1531" s="304">
        <f>'Net Gen'!N1531</f>
        <v>0</v>
      </c>
      <c r="H1531" s="304">
        <f>'Net Gen'!O1531</f>
        <v>630</v>
      </c>
      <c r="J1531" s="124">
        <f t="shared" si="93"/>
        <v>0.5</v>
      </c>
      <c r="K1531" s="112">
        <f t="shared" si="94"/>
        <v>0</v>
      </c>
      <c r="L1531" s="106">
        <f t="shared" si="95"/>
        <v>315</v>
      </c>
      <c r="M1531" s="127">
        <f t="shared" si="96"/>
        <v>0</v>
      </c>
    </row>
    <row r="1532" spans="1:13" x14ac:dyDescent="0.2">
      <c r="A1532" s="218" t="str">
        <f>'Net Gen'!B1532</f>
        <v>ML2KP-Mitchell 2 KP</v>
      </c>
      <c r="B1532" s="303">
        <f>'Net Gen'!C1532</f>
        <v>44655.708333333336</v>
      </c>
      <c r="C1532" s="304" t="str">
        <f>'Net Gen'!P1532</f>
        <v>OFFLINE</v>
      </c>
      <c r="D1532" s="304">
        <f>'Net Gen'!E1532</f>
        <v>0</v>
      </c>
      <c r="E1532" s="304">
        <f>'Net Gen'!I1532</f>
        <v>0</v>
      </c>
      <c r="F1532" s="304">
        <f>'Net Gen'!K1532</f>
        <v>0</v>
      </c>
      <c r="G1532" s="304">
        <f>'Net Gen'!N1532</f>
        <v>0</v>
      </c>
      <c r="H1532" s="304">
        <f>'Net Gen'!O1532</f>
        <v>630</v>
      </c>
      <c r="J1532" s="124">
        <f t="shared" si="93"/>
        <v>0.5</v>
      </c>
      <c r="K1532" s="112">
        <f t="shared" si="94"/>
        <v>0</v>
      </c>
      <c r="L1532" s="106">
        <f t="shared" si="95"/>
        <v>315</v>
      </c>
      <c r="M1532" s="127">
        <f t="shared" si="96"/>
        <v>0</v>
      </c>
    </row>
    <row r="1533" spans="1:13" x14ac:dyDescent="0.2">
      <c r="A1533" s="218" t="str">
        <f>'Net Gen'!B1533</f>
        <v>ML2KP-Mitchell 2 KP</v>
      </c>
      <c r="B1533" s="303">
        <f>'Net Gen'!C1533</f>
        <v>44655.75</v>
      </c>
      <c r="C1533" s="304" t="str">
        <f>'Net Gen'!P1533</f>
        <v>OFFLINE</v>
      </c>
      <c r="D1533" s="304">
        <f>'Net Gen'!E1533</f>
        <v>0</v>
      </c>
      <c r="E1533" s="304">
        <f>'Net Gen'!I1533</f>
        <v>0</v>
      </c>
      <c r="F1533" s="304">
        <f>'Net Gen'!K1533</f>
        <v>0</v>
      </c>
      <c r="G1533" s="304">
        <f>'Net Gen'!N1533</f>
        <v>0</v>
      </c>
      <c r="H1533" s="304">
        <f>'Net Gen'!O1533</f>
        <v>630</v>
      </c>
      <c r="J1533" s="124">
        <f t="shared" si="93"/>
        <v>0.5</v>
      </c>
      <c r="K1533" s="112">
        <f t="shared" si="94"/>
        <v>0</v>
      </c>
      <c r="L1533" s="106">
        <f t="shared" si="95"/>
        <v>315</v>
      </c>
      <c r="M1533" s="127">
        <f t="shared" si="96"/>
        <v>0</v>
      </c>
    </row>
    <row r="1534" spans="1:13" x14ac:dyDescent="0.2">
      <c r="A1534" s="218" t="str">
        <f>'Net Gen'!B1534</f>
        <v>ML2KP-Mitchell 2 KP</v>
      </c>
      <c r="B1534" s="303">
        <f>'Net Gen'!C1534</f>
        <v>44655.791666666664</v>
      </c>
      <c r="C1534" s="304" t="str">
        <f>'Net Gen'!P1534</f>
        <v>OFFLINE</v>
      </c>
      <c r="D1534" s="304">
        <f>'Net Gen'!E1534</f>
        <v>0</v>
      </c>
      <c r="E1534" s="304">
        <f>'Net Gen'!I1534</f>
        <v>0</v>
      </c>
      <c r="F1534" s="304">
        <f>'Net Gen'!K1534</f>
        <v>0</v>
      </c>
      <c r="G1534" s="304">
        <f>'Net Gen'!N1534</f>
        <v>0</v>
      </c>
      <c r="H1534" s="304">
        <f>'Net Gen'!O1534</f>
        <v>630</v>
      </c>
      <c r="J1534" s="124">
        <f t="shared" si="93"/>
        <v>0.5</v>
      </c>
      <c r="K1534" s="112">
        <f t="shared" si="94"/>
        <v>0</v>
      </c>
      <c r="L1534" s="106">
        <f t="shared" si="95"/>
        <v>315</v>
      </c>
      <c r="M1534" s="127">
        <f t="shared" si="96"/>
        <v>0</v>
      </c>
    </row>
    <row r="1535" spans="1:13" x14ac:dyDescent="0.2">
      <c r="A1535" s="218" t="str">
        <f>'Net Gen'!B1535</f>
        <v>ML2KP-Mitchell 2 KP</v>
      </c>
      <c r="B1535" s="303">
        <f>'Net Gen'!C1535</f>
        <v>44655.833333333336</v>
      </c>
      <c r="C1535" s="304" t="str">
        <f>'Net Gen'!P1535</f>
        <v>OFFLINE</v>
      </c>
      <c r="D1535" s="304">
        <f>'Net Gen'!E1535</f>
        <v>0</v>
      </c>
      <c r="E1535" s="304">
        <f>'Net Gen'!I1535</f>
        <v>0</v>
      </c>
      <c r="F1535" s="304">
        <f>'Net Gen'!K1535</f>
        <v>0</v>
      </c>
      <c r="G1535" s="304">
        <f>'Net Gen'!N1535</f>
        <v>0</v>
      </c>
      <c r="H1535" s="304">
        <f>'Net Gen'!O1535</f>
        <v>630</v>
      </c>
      <c r="J1535" s="124">
        <f t="shared" si="93"/>
        <v>0.5</v>
      </c>
      <c r="K1535" s="112">
        <f t="shared" si="94"/>
        <v>0</v>
      </c>
      <c r="L1535" s="106">
        <f t="shared" si="95"/>
        <v>315</v>
      </c>
      <c r="M1535" s="127">
        <f t="shared" si="96"/>
        <v>0</v>
      </c>
    </row>
    <row r="1536" spans="1:13" x14ac:dyDescent="0.2">
      <c r="A1536" s="218" t="str">
        <f>'Net Gen'!B1536</f>
        <v>ML2KP-Mitchell 2 KP</v>
      </c>
      <c r="B1536" s="303">
        <f>'Net Gen'!C1536</f>
        <v>44655.875</v>
      </c>
      <c r="C1536" s="304" t="str">
        <f>'Net Gen'!P1536</f>
        <v>OFFLINE</v>
      </c>
      <c r="D1536" s="304">
        <f>'Net Gen'!E1536</f>
        <v>0</v>
      </c>
      <c r="E1536" s="304">
        <f>'Net Gen'!I1536</f>
        <v>0</v>
      </c>
      <c r="F1536" s="304">
        <f>'Net Gen'!K1536</f>
        <v>0</v>
      </c>
      <c r="G1536" s="304">
        <f>'Net Gen'!N1536</f>
        <v>0</v>
      </c>
      <c r="H1536" s="304">
        <f>'Net Gen'!O1536</f>
        <v>630</v>
      </c>
      <c r="J1536" s="124">
        <f t="shared" si="93"/>
        <v>0.5</v>
      </c>
      <c r="K1536" s="112">
        <f t="shared" si="94"/>
        <v>0</v>
      </c>
      <c r="L1536" s="106">
        <f t="shared" si="95"/>
        <v>315</v>
      </c>
      <c r="M1536" s="127">
        <f t="shared" si="96"/>
        <v>0</v>
      </c>
    </row>
    <row r="1537" spans="1:13" x14ac:dyDescent="0.2">
      <c r="A1537" s="218" t="str">
        <f>'Net Gen'!B1537</f>
        <v>ML2KP-Mitchell 2 KP</v>
      </c>
      <c r="B1537" s="303">
        <f>'Net Gen'!C1537</f>
        <v>44655.916666666664</v>
      </c>
      <c r="C1537" s="304" t="str">
        <f>'Net Gen'!P1537</f>
        <v>OFFLINE</v>
      </c>
      <c r="D1537" s="304">
        <f>'Net Gen'!E1537</f>
        <v>0</v>
      </c>
      <c r="E1537" s="304">
        <f>'Net Gen'!I1537</f>
        <v>0</v>
      </c>
      <c r="F1537" s="304">
        <f>'Net Gen'!K1537</f>
        <v>0</v>
      </c>
      <c r="G1537" s="304">
        <f>'Net Gen'!N1537</f>
        <v>0</v>
      </c>
      <c r="H1537" s="304">
        <f>'Net Gen'!O1537</f>
        <v>630</v>
      </c>
      <c r="J1537" s="124">
        <f t="shared" si="93"/>
        <v>0.5</v>
      </c>
      <c r="K1537" s="112">
        <f t="shared" si="94"/>
        <v>0</v>
      </c>
      <c r="L1537" s="106">
        <f t="shared" si="95"/>
        <v>315</v>
      </c>
      <c r="M1537" s="127">
        <f t="shared" si="96"/>
        <v>0</v>
      </c>
    </row>
    <row r="1538" spans="1:13" x14ac:dyDescent="0.2">
      <c r="A1538" s="218" t="str">
        <f>'Net Gen'!B1538</f>
        <v>ML2KP-Mitchell 2 KP</v>
      </c>
      <c r="B1538" s="303">
        <f>'Net Gen'!C1538</f>
        <v>44655.958333333336</v>
      </c>
      <c r="C1538" s="304" t="str">
        <f>'Net Gen'!P1538</f>
        <v>OFFLINE</v>
      </c>
      <c r="D1538" s="304">
        <f>'Net Gen'!E1538</f>
        <v>0</v>
      </c>
      <c r="E1538" s="304">
        <f>'Net Gen'!I1538</f>
        <v>0</v>
      </c>
      <c r="F1538" s="304">
        <f>'Net Gen'!K1538</f>
        <v>0</v>
      </c>
      <c r="G1538" s="304">
        <f>'Net Gen'!N1538</f>
        <v>0</v>
      </c>
      <c r="H1538" s="304">
        <f>'Net Gen'!O1538</f>
        <v>630</v>
      </c>
      <c r="J1538" s="124">
        <f t="shared" si="93"/>
        <v>0.5</v>
      </c>
      <c r="K1538" s="112">
        <f t="shared" si="94"/>
        <v>0</v>
      </c>
      <c r="L1538" s="106">
        <f t="shared" si="95"/>
        <v>315</v>
      </c>
      <c r="M1538" s="127">
        <f t="shared" si="96"/>
        <v>0</v>
      </c>
    </row>
    <row r="1539" spans="1:13" x14ac:dyDescent="0.2">
      <c r="A1539" s="218" t="str">
        <f>'Net Gen'!B1539</f>
        <v>ML2KP-Mitchell 2 KP</v>
      </c>
      <c r="B1539" s="303">
        <f>'Net Gen'!C1539</f>
        <v>44656</v>
      </c>
      <c r="C1539" s="304" t="str">
        <f>'Net Gen'!P1539</f>
        <v>OFFLINE</v>
      </c>
      <c r="D1539" s="304">
        <f>'Net Gen'!E1539</f>
        <v>0</v>
      </c>
      <c r="E1539" s="304">
        <f>'Net Gen'!I1539</f>
        <v>0</v>
      </c>
      <c r="F1539" s="304">
        <f>'Net Gen'!K1539</f>
        <v>0</v>
      </c>
      <c r="G1539" s="304">
        <f>'Net Gen'!N1539</f>
        <v>0</v>
      </c>
      <c r="H1539" s="304">
        <f>'Net Gen'!O1539</f>
        <v>630</v>
      </c>
      <c r="J1539" s="124">
        <f t="shared" si="93"/>
        <v>0.5</v>
      </c>
      <c r="K1539" s="112">
        <f t="shared" si="94"/>
        <v>0</v>
      </c>
      <c r="L1539" s="106">
        <f t="shared" si="95"/>
        <v>315</v>
      </c>
      <c r="M1539" s="127">
        <f t="shared" si="96"/>
        <v>0</v>
      </c>
    </row>
    <row r="1540" spans="1:13" x14ac:dyDescent="0.2">
      <c r="A1540" s="218" t="str">
        <f>'Net Gen'!B1540</f>
        <v>ML2KP-Mitchell 2 KP</v>
      </c>
      <c r="B1540" s="303">
        <f>'Net Gen'!C1540</f>
        <v>44656.041666666664</v>
      </c>
      <c r="C1540" s="304" t="str">
        <f>'Net Gen'!P1540</f>
        <v>OFFLINE</v>
      </c>
      <c r="D1540" s="304">
        <f>'Net Gen'!E1540</f>
        <v>0</v>
      </c>
      <c r="E1540" s="304">
        <f>'Net Gen'!I1540</f>
        <v>0</v>
      </c>
      <c r="F1540" s="304">
        <f>'Net Gen'!K1540</f>
        <v>0</v>
      </c>
      <c r="G1540" s="304">
        <f>'Net Gen'!N1540</f>
        <v>0</v>
      </c>
      <c r="H1540" s="304">
        <f>'Net Gen'!O1540</f>
        <v>630</v>
      </c>
      <c r="J1540" s="124">
        <f t="shared" si="93"/>
        <v>0.5</v>
      </c>
      <c r="K1540" s="112">
        <f t="shared" si="94"/>
        <v>0</v>
      </c>
      <c r="L1540" s="106">
        <f t="shared" si="95"/>
        <v>315</v>
      </c>
      <c r="M1540" s="127">
        <f t="shared" si="96"/>
        <v>0</v>
      </c>
    </row>
    <row r="1541" spans="1:13" x14ac:dyDescent="0.2">
      <c r="A1541" s="218" t="str">
        <f>'Net Gen'!B1541</f>
        <v>ML2KP-Mitchell 2 KP</v>
      </c>
      <c r="B1541" s="303">
        <f>'Net Gen'!C1541</f>
        <v>44656.083333333336</v>
      </c>
      <c r="C1541" s="304" t="str">
        <f>'Net Gen'!P1541</f>
        <v>OFFLINE</v>
      </c>
      <c r="D1541" s="304">
        <f>'Net Gen'!E1541</f>
        <v>0</v>
      </c>
      <c r="E1541" s="304">
        <f>'Net Gen'!I1541</f>
        <v>0</v>
      </c>
      <c r="F1541" s="304">
        <f>'Net Gen'!K1541</f>
        <v>0</v>
      </c>
      <c r="G1541" s="304">
        <f>'Net Gen'!N1541</f>
        <v>0</v>
      </c>
      <c r="H1541" s="304">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3">
        <f>'Net Gen'!C1542</f>
        <v>44656.125</v>
      </c>
      <c r="C1542" s="304" t="str">
        <f>'Net Gen'!P1542</f>
        <v>OFFLINE</v>
      </c>
      <c r="D1542" s="304">
        <f>'Net Gen'!E1542</f>
        <v>0</v>
      </c>
      <c r="E1542" s="304">
        <f>'Net Gen'!I1542</f>
        <v>0</v>
      </c>
      <c r="F1542" s="304">
        <f>'Net Gen'!K1542</f>
        <v>0</v>
      </c>
      <c r="G1542" s="304">
        <f>'Net Gen'!N1542</f>
        <v>0</v>
      </c>
      <c r="H1542" s="304">
        <f>'Net Gen'!O1542</f>
        <v>630</v>
      </c>
      <c r="J1542" s="124">
        <f t="shared" si="97"/>
        <v>0.5</v>
      </c>
      <c r="K1542" s="112">
        <f t="shared" si="98"/>
        <v>0</v>
      </c>
      <c r="L1542" s="106">
        <f t="shared" si="99"/>
        <v>315</v>
      </c>
      <c r="M1542" s="127">
        <f t="shared" si="100"/>
        <v>0</v>
      </c>
    </row>
    <row r="1543" spans="1:13" x14ac:dyDescent="0.2">
      <c r="A1543" s="218" t="str">
        <f>'Net Gen'!B1543</f>
        <v>ML2KP-Mitchell 2 KP</v>
      </c>
      <c r="B1543" s="303">
        <f>'Net Gen'!C1543</f>
        <v>44656.166666666664</v>
      </c>
      <c r="C1543" s="304" t="str">
        <f>'Net Gen'!P1543</f>
        <v>OFFLINE</v>
      </c>
      <c r="D1543" s="304">
        <f>'Net Gen'!E1543</f>
        <v>0</v>
      </c>
      <c r="E1543" s="304">
        <f>'Net Gen'!I1543</f>
        <v>0</v>
      </c>
      <c r="F1543" s="304">
        <f>'Net Gen'!K1543</f>
        <v>0</v>
      </c>
      <c r="G1543" s="304">
        <f>'Net Gen'!N1543</f>
        <v>0</v>
      </c>
      <c r="H1543" s="304">
        <f>'Net Gen'!O1543</f>
        <v>630</v>
      </c>
      <c r="J1543" s="124">
        <f t="shared" si="97"/>
        <v>0.5</v>
      </c>
      <c r="K1543" s="112">
        <f t="shared" si="98"/>
        <v>0</v>
      </c>
      <c r="L1543" s="106">
        <f t="shared" si="99"/>
        <v>315</v>
      </c>
      <c r="M1543" s="127">
        <f t="shared" si="100"/>
        <v>0</v>
      </c>
    </row>
    <row r="1544" spans="1:13" x14ac:dyDescent="0.2">
      <c r="A1544" s="218" t="str">
        <f>'Net Gen'!B1544</f>
        <v>ML2KP-Mitchell 2 KP</v>
      </c>
      <c r="B1544" s="303">
        <f>'Net Gen'!C1544</f>
        <v>44656.208333333336</v>
      </c>
      <c r="C1544" s="304" t="str">
        <f>'Net Gen'!P1544</f>
        <v>OFFLINE</v>
      </c>
      <c r="D1544" s="304">
        <f>'Net Gen'!E1544</f>
        <v>0</v>
      </c>
      <c r="E1544" s="304">
        <f>'Net Gen'!I1544</f>
        <v>0</v>
      </c>
      <c r="F1544" s="304">
        <f>'Net Gen'!K1544</f>
        <v>0</v>
      </c>
      <c r="G1544" s="304">
        <f>'Net Gen'!N1544</f>
        <v>0</v>
      </c>
      <c r="H1544" s="304">
        <f>'Net Gen'!O1544</f>
        <v>630</v>
      </c>
      <c r="J1544" s="124">
        <f t="shared" si="97"/>
        <v>0.5</v>
      </c>
      <c r="K1544" s="112">
        <f t="shared" si="98"/>
        <v>0</v>
      </c>
      <c r="L1544" s="106">
        <f t="shared" si="99"/>
        <v>315</v>
      </c>
      <c r="M1544" s="127">
        <f t="shared" si="100"/>
        <v>0</v>
      </c>
    </row>
    <row r="1545" spans="1:13" x14ac:dyDescent="0.2">
      <c r="A1545" s="218" t="str">
        <f>'Net Gen'!B1545</f>
        <v>ML2KP-Mitchell 2 KP</v>
      </c>
      <c r="B1545" s="303">
        <f>'Net Gen'!C1545</f>
        <v>44656.25</v>
      </c>
      <c r="C1545" s="304" t="str">
        <f>'Net Gen'!P1545</f>
        <v>OFFLINE</v>
      </c>
      <c r="D1545" s="304">
        <f>'Net Gen'!E1545</f>
        <v>0</v>
      </c>
      <c r="E1545" s="304">
        <f>'Net Gen'!I1545</f>
        <v>0</v>
      </c>
      <c r="F1545" s="304">
        <f>'Net Gen'!K1545</f>
        <v>0</v>
      </c>
      <c r="G1545" s="304">
        <f>'Net Gen'!N1545</f>
        <v>0</v>
      </c>
      <c r="H1545" s="304">
        <f>'Net Gen'!O1545</f>
        <v>630</v>
      </c>
      <c r="J1545" s="124">
        <f t="shared" si="97"/>
        <v>0.5</v>
      </c>
      <c r="K1545" s="112">
        <f t="shared" si="98"/>
        <v>0</v>
      </c>
      <c r="L1545" s="106">
        <f t="shared" si="99"/>
        <v>315</v>
      </c>
      <c r="M1545" s="127">
        <f t="shared" si="100"/>
        <v>0</v>
      </c>
    </row>
    <row r="1546" spans="1:13" x14ac:dyDescent="0.2">
      <c r="A1546" s="218" t="str">
        <f>'Net Gen'!B1546</f>
        <v>ML2KP-Mitchell 2 KP</v>
      </c>
      <c r="B1546" s="303">
        <f>'Net Gen'!C1546</f>
        <v>44656.291666666664</v>
      </c>
      <c r="C1546" s="304" t="str">
        <f>'Net Gen'!P1546</f>
        <v>OFFLINE</v>
      </c>
      <c r="D1546" s="304">
        <f>'Net Gen'!E1546</f>
        <v>0</v>
      </c>
      <c r="E1546" s="304">
        <f>'Net Gen'!I1546</f>
        <v>0</v>
      </c>
      <c r="F1546" s="304">
        <f>'Net Gen'!K1546</f>
        <v>0</v>
      </c>
      <c r="G1546" s="304">
        <f>'Net Gen'!N1546</f>
        <v>0</v>
      </c>
      <c r="H1546" s="304">
        <f>'Net Gen'!O1546</f>
        <v>630</v>
      </c>
      <c r="J1546" s="124">
        <f t="shared" si="97"/>
        <v>0.5</v>
      </c>
      <c r="K1546" s="112">
        <f t="shared" si="98"/>
        <v>0</v>
      </c>
      <c r="L1546" s="106">
        <f t="shared" si="99"/>
        <v>315</v>
      </c>
      <c r="M1546" s="127">
        <f t="shared" si="100"/>
        <v>0</v>
      </c>
    </row>
    <row r="1547" spans="1:13" x14ac:dyDescent="0.2">
      <c r="A1547" s="218" t="str">
        <f>'Net Gen'!B1547</f>
        <v>ML2KP-Mitchell 2 KP</v>
      </c>
      <c r="B1547" s="303">
        <f>'Net Gen'!C1547</f>
        <v>44656.333333333336</v>
      </c>
      <c r="C1547" s="304" t="str">
        <f>'Net Gen'!P1547</f>
        <v>OFFLINE</v>
      </c>
      <c r="D1547" s="304">
        <f>'Net Gen'!E1547</f>
        <v>0</v>
      </c>
      <c r="E1547" s="304">
        <f>'Net Gen'!I1547</f>
        <v>0</v>
      </c>
      <c r="F1547" s="304">
        <f>'Net Gen'!K1547</f>
        <v>0</v>
      </c>
      <c r="G1547" s="304">
        <f>'Net Gen'!N1547</f>
        <v>0</v>
      </c>
      <c r="H1547" s="304">
        <f>'Net Gen'!O1547</f>
        <v>630</v>
      </c>
      <c r="J1547" s="124">
        <f t="shared" si="97"/>
        <v>0.5</v>
      </c>
      <c r="K1547" s="112">
        <f t="shared" si="98"/>
        <v>0</v>
      </c>
      <c r="L1547" s="106">
        <f t="shared" si="99"/>
        <v>315</v>
      </c>
      <c r="M1547" s="127">
        <f t="shared" si="100"/>
        <v>0</v>
      </c>
    </row>
    <row r="1548" spans="1:13" x14ac:dyDescent="0.2">
      <c r="A1548" s="218" t="str">
        <f>'Net Gen'!B1548</f>
        <v>ML2KP-Mitchell 2 KP</v>
      </c>
      <c r="B1548" s="303">
        <f>'Net Gen'!C1548</f>
        <v>44656.375</v>
      </c>
      <c r="C1548" s="304" t="str">
        <f>'Net Gen'!P1548</f>
        <v>OFFLINE</v>
      </c>
      <c r="D1548" s="304">
        <f>'Net Gen'!E1548</f>
        <v>0</v>
      </c>
      <c r="E1548" s="304">
        <f>'Net Gen'!I1548</f>
        <v>0</v>
      </c>
      <c r="F1548" s="304">
        <f>'Net Gen'!K1548</f>
        <v>0</v>
      </c>
      <c r="G1548" s="304">
        <f>'Net Gen'!N1548</f>
        <v>0</v>
      </c>
      <c r="H1548" s="304">
        <f>'Net Gen'!O1548</f>
        <v>630</v>
      </c>
      <c r="J1548" s="124">
        <f t="shared" si="97"/>
        <v>0.5</v>
      </c>
      <c r="K1548" s="112">
        <f t="shared" si="98"/>
        <v>0</v>
      </c>
      <c r="L1548" s="106">
        <f t="shared" si="99"/>
        <v>315</v>
      </c>
      <c r="M1548" s="127">
        <f t="shared" si="100"/>
        <v>0</v>
      </c>
    </row>
    <row r="1549" spans="1:13" x14ac:dyDescent="0.2">
      <c r="A1549" s="218" t="str">
        <f>'Net Gen'!B1549</f>
        <v>ML2KP-Mitchell 2 KP</v>
      </c>
      <c r="B1549" s="303">
        <f>'Net Gen'!C1549</f>
        <v>44656.416666666664</v>
      </c>
      <c r="C1549" s="304" t="str">
        <f>'Net Gen'!P1549</f>
        <v>OFFLINE</v>
      </c>
      <c r="D1549" s="304">
        <f>'Net Gen'!E1549</f>
        <v>0</v>
      </c>
      <c r="E1549" s="304">
        <f>'Net Gen'!I1549</f>
        <v>0</v>
      </c>
      <c r="F1549" s="304">
        <f>'Net Gen'!K1549</f>
        <v>0</v>
      </c>
      <c r="G1549" s="304">
        <f>'Net Gen'!N1549</f>
        <v>0</v>
      </c>
      <c r="H1549" s="304">
        <f>'Net Gen'!O1549</f>
        <v>630</v>
      </c>
      <c r="J1549" s="124">
        <f t="shared" si="97"/>
        <v>0.5</v>
      </c>
      <c r="K1549" s="112">
        <f t="shared" si="98"/>
        <v>0</v>
      </c>
      <c r="L1549" s="106">
        <f t="shared" si="99"/>
        <v>315</v>
      </c>
      <c r="M1549" s="127">
        <f t="shared" si="100"/>
        <v>0</v>
      </c>
    </row>
    <row r="1550" spans="1:13" x14ac:dyDescent="0.2">
      <c r="A1550" s="218" t="str">
        <f>'Net Gen'!B1550</f>
        <v>ML2KP-Mitchell 2 KP</v>
      </c>
      <c r="B1550" s="303">
        <f>'Net Gen'!C1550</f>
        <v>44656.458333333336</v>
      </c>
      <c r="C1550" s="304" t="str">
        <f>'Net Gen'!P1550</f>
        <v>OFFLINE</v>
      </c>
      <c r="D1550" s="304">
        <f>'Net Gen'!E1550</f>
        <v>0</v>
      </c>
      <c r="E1550" s="304">
        <f>'Net Gen'!I1550</f>
        <v>0</v>
      </c>
      <c r="F1550" s="304">
        <f>'Net Gen'!K1550</f>
        <v>0</v>
      </c>
      <c r="G1550" s="304">
        <f>'Net Gen'!N1550</f>
        <v>0</v>
      </c>
      <c r="H1550" s="304">
        <f>'Net Gen'!O1550</f>
        <v>630</v>
      </c>
      <c r="J1550" s="124">
        <f t="shared" si="97"/>
        <v>0.5</v>
      </c>
      <c r="K1550" s="112">
        <f t="shared" si="98"/>
        <v>0</v>
      </c>
      <c r="L1550" s="106">
        <f t="shared" si="99"/>
        <v>315</v>
      </c>
      <c r="M1550" s="127">
        <f t="shared" si="100"/>
        <v>0</v>
      </c>
    </row>
    <row r="1551" spans="1:13" x14ac:dyDescent="0.2">
      <c r="A1551" s="218" t="str">
        <f>'Net Gen'!B1551</f>
        <v>ML2KP-Mitchell 2 KP</v>
      </c>
      <c r="B1551" s="303">
        <f>'Net Gen'!C1551</f>
        <v>44656.5</v>
      </c>
      <c r="C1551" s="304" t="str">
        <f>'Net Gen'!P1551</f>
        <v>OFFLINE</v>
      </c>
      <c r="D1551" s="304">
        <f>'Net Gen'!E1551</f>
        <v>0</v>
      </c>
      <c r="E1551" s="304">
        <f>'Net Gen'!I1551</f>
        <v>0</v>
      </c>
      <c r="F1551" s="304">
        <f>'Net Gen'!K1551</f>
        <v>0</v>
      </c>
      <c r="G1551" s="304">
        <f>'Net Gen'!N1551</f>
        <v>0</v>
      </c>
      <c r="H1551" s="304">
        <f>'Net Gen'!O1551</f>
        <v>630</v>
      </c>
      <c r="J1551" s="124">
        <f t="shared" si="97"/>
        <v>0.5</v>
      </c>
      <c r="K1551" s="112">
        <f t="shared" si="98"/>
        <v>0</v>
      </c>
      <c r="L1551" s="106">
        <f t="shared" si="99"/>
        <v>315</v>
      </c>
      <c r="M1551" s="127">
        <f t="shared" si="100"/>
        <v>0</v>
      </c>
    </row>
    <row r="1552" spans="1:13" x14ac:dyDescent="0.2">
      <c r="A1552" s="218" t="str">
        <f>'Net Gen'!B1552</f>
        <v>ML2KP-Mitchell 2 KP</v>
      </c>
      <c r="B1552" s="303">
        <f>'Net Gen'!C1552</f>
        <v>44656.541666666664</v>
      </c>
      <c r="C1552" s="304" t="str">
        <f>'Net Gen'!P1552</f>
        <v>OFFLINE</v>
      </c>
      <c r="D1552" s="304">
        <f>'Net Gen'!E1552</f>
        <v>0</v>
      </c>
      <c r="E1552" s="304">
        <f>'Net Gen'!I1552</f>
        <v>0</v>
      </c>
      <c r="F1552" s="304">
        <f>'Net Gen'!K1552</f>
        <v>0</v>
      </c>
      <c r="G1552" s="304">
        <f>'Net Gen'!N1552</f>
        <v>0</v>
      </c>
      <c r="H1552" s="304">
        <f>'Net Gen'!O1552</f>
        <v>630</v>
      </c>
      <c r="J1552" s="124">
        <f t="shared" si="97"/>
        <v>0.5</v>
      </c>
      <c r="K1552" s="112">
        <f t="shared" si="98"/>
        <v>0</v>
      </c>
      <c r="L1552" s="106">
        <f t="shared" si="99"/>
        <v>315</v>
      </c>
      <c r="M1552" s="127">
        <f t="shared" si="100"/>
        <v>0</v>
      </c>
    </row>
    <row r="1553" spans="1:13" x14ac:dyDescent="0.2">
      <c r="A1553" s="218" t="str">
        <f>'Net Gen'!B1553</f>
        <v>ML2KP-Mitchell 2 KP</v>
      </c>
      <c r="B1553" s="303">
        <f>'Net Gen'!C1553</f>
        <v>44656.583333333336</v>
      </c>
      <c r="C1553" s="304" t="str">
        <f>'Net Gen'!P1553</f>
        <v>OFFLINE</v>
      </c>
      <c r="D1553" s="304">
        <f>'Net Gen'!E1553</f>
        <v>0</v>
      </c>
      <c r="E1553" s="304">
        <f>'Net Gen'!I1553</f>
        <v>0</v>
      </c>
      <c r="F1553" s="304">
        <f>'Net Gen'!K1553</f>
        <v>0</v>
      </c>
      <c r="G1553" s="304">
        <f>'Net Gen'!N1553</f>
        <v>0</v>
      </c>
      <c r="H1553" s="304">
        <f>'Net Gen'!O1553</f>
        <v>630</v>
      </c>
      <c r="J1553" s="124">
        <f t="shared" si="97"/>
        <v>0.5</v>
      </c>
      <c r="K1553" s="112">
        <f t="shared" si="98"/>
        <v>0</v>
      </c>
      <c r="L1553" s="106">
        <f t="shared" si="99"/>
        <v>315</v>
      </c>
      <c r="M1553" s="127">
        <f t="shared" si="100"/>
        <v>0</v>
      </c>
    </row>
    <row r="1554" spans="1:13" x14ac:dyDescent="0.2">
      <c r="A1554" s="218" t="str">
        <f>'Net Gen'!B1554</f>
        <v>ML2KP-Mitchell 2 KP</v>
      </c>
      <c r="B1554" s="303">
        <f>'Net Gen'!C1554</f>
        <v>44656.625</v>
      </c>
      <c r="C1554" s="304" t="str">
        <f>'Net Gen'!P1554</f>
        <v>OFFLINE</v>
      </c>
      <c r="D1554" s="304">
        <f>'Net Gen'!E1554</f>
        <v>0</v>
      </c>
      <c r="E1554" s="304">
        <f>'Net Gen'!I1554</f>
        <v>0</v>
      </c>
      <c r="F1554" s="304">
        <f>'Net Gen'!K1554</f>
        <v>0</v>
      </c>
      <c r="G1554" s="304">
        <f>'Net Gen'!N1554</f>
        <v>0</v>
      </c>
      <c r="H1554" s="304">
        <f>'Net Gen'!O1554</f>
        <v>630</v>
      </c>
      <c r="J1554" s="124">
        <f t="shared" si="97"/>
        <v>0.5</v>
      </c>
      <c r="K1554" s="112">
        <f t="shared" si="98"/>
        <v>0</v>
      </c>
      <c r="L1554" s="106">
        <f t="shared" si="99"/>
        <v>315</v>
      </c>
      <c r="M1554" s="127">
        <f t="shared" si="100"/>
        <v>0</v>
      </c>
    </row>
    <row r="1555" spans="1:13" x14ac:dyDescent="0.2">
      <c r="A1555" s="218" t="str">
        <f>'Net Gen'!B1555</f>
        <v>ML2KP-Mitchell 2 KP</v>
      </c>
      <c r="B1555" s="303">
        <f>'Net Gen'!C1555</f>
        <v>44656.666666666664</v>
      </c>
      <c r="C1555" s="304" t="str">
        <f>'Net Gen'!P1555</f>
        <v>OFFLINE</v>
      </c>
      <c r="D1555" s="304">
        <f>'Net Gen'!E1555</f>
        <v>0</v>
      </c>
      <c r="E1555" s="304">
        <f>'Net Gen'!I1555</f>
        <v>0</v>
      </c>
      <c r="F1555" s="304">
        <f>'Net Gen'!K1555</f>
        <v>0</v>
      </c>
      <c r="G1555" s="304">
        <f>'Net Gen'!N1555</f>
        <v>0</v>
      </c>
      <c r="H1555" s="304">
        <f>'Net Gen'!O1555</f>
        <v>630</v>
      </c>
      <c r="J1555" s="124">
        <f t="shared" si="97"/>
        <v>0.5</v>
      </c>
      <c r="K1555" s="112">
        <f t="shared" si="98"/>
        <v>0</v>
      </c>
      <c r="L1555" s="106">
        <f t="shared" si="99"/>
        <v>315</v>
      </c>
      <c r="M1555" s="127">
        <f t="shared" si="100"/>
        <v>0</v>
      </c>
    </row>
    <row r="1556" spans="1:13" x14ac:dyDescent="0.2">
      <c r="A1556" s="218" t="str">
        <f>'Net Gen'!B1556</f>
        <v>ML2KP-Mitchell 2 KP</v>
      </c>
      <c r="B1556" s="303">
        <f>'Net Gen'!C1556</f>
        <v>44656.708333333336</v>
      </c>
      <c r="C1556" s="304" t="str">
        <f>'Net Gen'!P1556</f>
        <v>OFFLINE</v>
      </c>
      <c r="D1556" s="304">
        <f>'Net Gen'!E1556</f>
        <v>0</v>
      </c>
      <c r="E1556" s="304">
        <f>'Net Gen'!I1556</f>
        <v>0</v>
      </c>
      <c r="F1556" s="304">
        <f>'Net Gen'!K1556</f>
        <v>0</v>
      </c>
      <c r="G1556" s="304">
        <f>'Net Gen'!N1556</f>
        <v>0</v>
      </c>
      <c r="H1556" s="304">
        <f>'Net Gen'!O1556</f>
        <v>630</v>
      </c>
      <c r="J1556" s="124">
        <f t="shared" si="97"/>
        <v>0.5</v>
      </c>
      <c r="K1556" s="112">
        <f t="shared" si="98"/>
        <v>0</v>
      </c>
      <c r="L1556" s="106">
        <f t="shared" si="99"/>
        <v>315</v>
      </c>
      <c r="M1556" s="127">
        <f t="shared" si="100"/>
        <v>0</v>
      </c>
    </row>
    <row r="1557" spans="1:13" x14ac:dyDescent="0.2">
      <c r="A1557" s="218" t="str">
        <f>'Net Gen'!B1557</f>
        <v>ML2KP-Mitchell 2 KP</v>
      </c>
      <c r="B1557" s="303">
        <f>'Net Gen'!C1557</f>
        <v>44656.75</v>
      </c>
      <c r="C1557" s="304" t="str">
        <f>'Net Gen'!P1557</f>
        <v>OFFLINE</v>
      </c>
      <c r="D1557" s="304">
        <f>'Net Gen'!E1557</f>
        <v>0</v>
      </c>
      <c r="E1557" s="304">
        <f>'Net Gen'!I1557</f>
        <v>0</v>
      </c>
      <c r="F1557" s="304">
        <f>'Net Gen'!K1557</f>
        <v>0</v>
      </c>
      <c r="G1557" s="304">
        <f>'Net Gen'!N1557</f>
        <v>0</v>
      </c>
      <c r="H1557" s="304">
        <f>'Net Gen'!O1557</f>
        <v>630</v>
      </c>
      <c r="J1557" s="124">
        <f t="shared" si="97"/>
        <v>0.5</v>
      </c>
      <c r="K1557" s="112">
        <f t="shared" si="98"/>
        <v>0</v>
      </c>
      <c r="L1557" s="106">
        <f t="shared" si="99"/>
        <v>315</v>
      </c>
      <c r="M1557" s="127">
        <f t="shared" si="100"/>
        <v>0</v>
      </c>
    </row>
    <row r="1558" spans="1:13" x14ac:dyDescent="0.2">
      <c r="A1558" s="218" t="str">
        <f>'Net Gen'!B1558</f>
        <v>ML2KP-Mitchell 2 KP</v>
      </c>
      <c r="B1558" s="303">
        <f>'Net Gen'!C1558</f>
        <v>44656.791666666664</v>
      </c>
      <c r="C1558" s="304" t="str">
        <f>'Net Gen'!P1558</f>
        <v>OFFLINE</v>
      </c>
      <c r="D1558" s="304">
        <f>'Net Gen'!E1558</f>
        <v>0</v>
      </c>
      <c r="E1558" s="304">
        <f>'Net Gen'!I1558</f>
        <v>0</v>
      </c>
      <c r="F1558" s="304">
        <f>'Net Gen'!K1558</f>
        <v>0</v>
      </c>
      <c r="G1558" s="304">
        <f>'Net Gen'!N1558</f>
        <v>0</v>
      </c>
      <c r="H1558" s="304">
        <f>'Net Gen'!O1558</f>
        <v>630</v>
      </c>
      <c r="J1558" s="124">
        <f t="shared" si="97"/>
        <v>0.5</v>
      </c>
      <c r="K1558" s="112">
        <f t="shared" si="98"/>
        <v>0</v>
      </c>
      <c r="L1558" s="106">
        <f t="shared" si="99"/>
        <v>315</v>
      </c>
      <c r="M1558" s="127">
        <f t="shared" si="100"/>
        <v>0</v>
      </c>
    </row>
    <row r="1559" spans="1:13" x14ac:dyDescent="0.2">
      <c r="A1559" s="218" t="str">
        <f>'Net Gen'!B1559</f>
        <v>ML2KP-Mitchell 2 KP</v>
      </c>
      <c r="B1559" s="303">
        <f>'Net Gen'!C1559</f>
        <v>44656.833333333336</v>
      </c>
      <c r="C1559" s="304" t="str">
        <f>'Net Gen'!P1559</f>
        <v>OFFLINE</v>
      </c>
      <c r="D1559" s="304">
        <f>'Net Gen'!E1559</f>
        <v>0</v>
      </c>
      <c r="E1559" s="304">
        <f>'Net Gen'!I1559</f>
        <v>0</v>
      </c>
      <c r="F1559" s="304">
        <f>'Net Gen'!K1559</f>
        <v>0</v>
      </c>
      <c r="G1559" s="304">
        <f>'Net Gen'!N1559</f>
        <v>0</v>
      </c>
      <c r="H1559" s="304">
        <f>'Net Gen'!O1559</f>
        <v>630</v>
      </c>
      <c r="J1559" s="124">
        <f t="shared" si="97"/>
        <v>0.5</v>
      </c>
      <c r="K1559" s="112">
        <f t="shared" si="98"/>
        <v>0</v>
      </c>
      <c r="L1559" s="106">
        <f t="shared" si="99"/>
        <v>315</v>
      </c>
      <c r="M1559" s="127">
        <f t="shared" si="100"/>
        <v>0</v>
      </c>
    </row>
    <row r="1560" spans="1:13" x14ac:dyDescent="0.2">
      <c r="A1560" s="218" t="str">
        <f>'Net Gen'!B1560</f>
        <v>ML2KP-Mitchell 2 KP</v>
      </c>
      <c r="B1560" s="303">
        <f>'Net Gen'!C1560</f>
        <v>44656.875</v>
      </c>
      <c r="C1560" s="304" t="str">
        <f>'Net Gen'!P1560</f>
        <v>OFFLINE</v>
      </c>
      <c r="D1560" s="304">
        <f>'Net Gen'!E1560</f>
        <v>0</v>
      </c>
      <c r="E1560" s="304">
        <f>'Net Gen'!I1560</f>
        <v>0</v>
      </c>
      <c r="F1560" s="304">
        <f>'Net Gen'!K1560</f>
        <v>0</v>
      </c>
      <c r="G1560" s="304">
        <f>'Net Gen'!N1560</f>
        <v>0</v>
      </c>
      <c r="H1560" s="304">
        <f>'Net Gen'!O1560</f>
        <v>630</v>
      </c>
      <c r="J1560" s="124">
        <f t="shared" si="97"/>
        <v>0.5</v>
      </c>
      <c r="K1560" s="112">
        <f t="shared" si="98"/>
        <v>0</v>
      </c>
      <c r="L1560" s="106">
        <f t="shared" si="99"/>
        <v>315</v>
      </c>
      <c r="M1560" s="127">
        <f t="shared" si="100"/>
        <v>0</v>
      </c>
    </row>
    <row r="1561" spans="1:13" x14ac:dyDescent="0.2">
      <c r="A1561" s="218" t="str">
        <f>'Net Gen'!B1561</f>
        <v>ML2KP-Mitchell 2 KP</v>
      </c>
      <c r="B1561" s="303">
        <f>'Net Gen'!C1561</f>
        <v>44656.916666666664</v>
      </c>
      <c r="C1561" s="304" t="str">
        <f>'Net Gen'!P1561</f>
        <v>OFFLINE</v>
      </c>
      <c r="D1561" s="304">
        <f>'Net Gen'!E1561</f>
        <v>0</v>
      </c>
      <c r="E1561" s="304">
        <f>'Net Gen'!I1561</f>
        <v>0</v>
      </c>
      <c r="F1561" s="304">
        <f>'Net Gen'!K1561</f>
        <v>0</v>
      </c>
      <c r="G1561" s="304">
        <f>'Net Gen'!N1561</f>
        <v>0</v>
      </c>
      <c r="H1561" s="304">
        <f>'Net Gen'!O1561</f>
        <v>630</v>
      </c>
      <c r="J1561" s="124">
        <f t="shared" si="97"/>
        <v>0.5</v>
      </c>
      <c r="K1561" s="112">
        <f t="shared" si="98"/>
        <v>0</v>
      </c>
      <c r="L1561" s="106">
        <f t="shared" si="99"/>
        <v>315</v>
      </c>
      <c r="M1561" s="127">
        <f t="shared" si="100"/>
        <v>0</v>
      </c>
    </row>
    <row r="1562" spans="1:13" x14ac:dyDescent="0.2">
      <c r="A1562" s="218" t="str">
        <f>'Net Gen'!B1562</f>
        <v>ML2KP-Mitchell 2 KP</v>
      </c>
      <c r="B1562" s="303">
        <f>'Net Gen'!C1562</f>
        <v>44656.958333333336</v>
      </c>
      <c r="C1562" s="304" t="str">
        <f>'Net Gen'!P1562</f>
        <v>OFFLINE</v>
      </c>
      <c r="D1562" s="304">
        <f>'Net Gen'!E1562</f>
        <v>0</v>
      </c>
      <c r="E1562" s="304">
        <f>'Net Gen'!I1562</f>
        <v>0</v>
      </c>
      <c r="F1562" s="304">
        <f>'Net Gen'!K1562</f>
        <v>0</v>
      </c>
      <c r="G1562" s="304">
        <f>'Net Gen'!N1562</f>
        <v>0</v>
      </c>
      <c r="H1562" s="304">
        <f>'Net Gen'!O1562</f>
        <v>630</v>
      </c>
      <c r="J1562" s="124">
        <f t="shared" si="97"/>
        <v>0.5</v>
      </c>
      <c r="K1562" s="112">
        <f t="shared" si="98"/>
        <v>0</v>
      </c>
      <c r="L1562" s="106">
        <f t="shared" si="99"/>
        <v>315</v>
      </c>
      <c r="M1562" s="127">
        <f t="shared" si="100"/>
        <v>0</v>
      </c>
    </row>
    <row r="1563" spans="1:13" x14ac:dyDescent="0.2">
      <c r="A1563" s="218" t="str">
        <f>'Net Gen'!B1563</f>
        <v>ML2KP-Mitchell 2 KP</v>
      </c>
      <c r="B1563" s="303">
        <f>'Net Gen'!C1563</f>
        <v>44657</v>
      </c>
      <c r="C1563" s="304" t="str">
        <f>'Net Gen'!P1563</f>
        <v>OFFLINE</v>
      </c>
      <c r="D1563" s="304">
        <f>'Net Gen'!E1563</f>
        <v>0</v>
      </c>
      <c r="E1563" s="304">
        <f>'Net Gen'!I1563</f>
        <v>0</v>
      </c>
      <c r="F1563" s="304">
        <f>'Net Gen'!K1563</f>
        <v>0</v>
      </c>
      <c r="G1563" s="304">
        <f>'Net Gen'!N1563</f>
        <v>0</v>
      </c>
      <c r="H1563" s="304">
        <f>'Net Gen'!O1563</f>
        <v>630</v>
      </c>
      <c r="J1563" s="124">
        <f t="shared" si="97"/>
        <v>0.5</v>
      </c>
      <c r="K1563" s="112">
        <f t="shared" si="98"/>
        <v>0</v>
      </c>
      <c r="L1563" s="106">
        <f t="shared" si="99"/>
        <v>315</v>
      </c>
      <c r="M1563" s="127">
        <f t="shared" si="100"/>
        <v>0</v>
      </c>
    </row>
    <row r="1564" spans="1:13" x14ac:dyDescent="0.2">
      <c r="A1564" s="218" t="str">
        <f>'Net Gen'!B1564</f>
        <v>ML2KP-Mitchell 2 KP</v>
      </c>
      <c r="B1564" s="303">
        <f>'Net Gen'!C1564</f>
        <v>44657.041666666664</v>
      </c>
      <c r="C1564" s="304" t="str">
        <f>'Net Gen'!P1564</f>
        <v>OFFLINE</v>
      </c>
      <c r="D1564" s="304">
        <f>'Net Gen'!E1564</f>
        <v>0</v>
      </c>
      <c r="E1564" s="304">
        <f>'Net Gen'!I1564</f>
        <v>0</v>
      </c>
      <c r="F1564" s="304">
        <f>'Net Gen'!K1564</f>
        <v>0</v>
      </c>
      <c r="G1564" s="304">
        <f>'Net Gen'!N1564</f>
        <v>0</v>
      </c>
      <c r="H1564" s="304">
        <f>'Net Gen'!O1564</f>
        <v>630</v>
      </c>
      <c r="J1564" s="124">
        <f t="shared" si="97"/>
        <v>0.5</v>
      </c>
      <c r="K1564" s="112">
        <f t="shared" si="98"/>
        <v>0</v>
      </c>
      <c r="L1564" s="106">
        <f t="shared" si="99"/>
        <v>315</v>
      </c>
      <c r="M1564" s="127">
        <f t="shared" si="100"/>
        <v>0</v>
      </c>
    </row>
    <row r="1565" spans="1:13" x14ac:dyDescent="0.2">
      <c r="A1565" s="218" t="str">
        <f>'Net Gen'!B1565</f>
        <v>ML2KP-Mitchell 2 KP</v>
      </c>
      <c r="B1565" s="303">
        <f>'Net Gen'!C1565</f>
        <v>44657.083333333336</v>
      </c>
      <c r="C1565" s="304" t="str">
        <f>'Net Gen'!P1565</f>
        <v>OFFLINE</v>
      </c>
      <c r="D1565" s="304">
        <f>'Net Gen'!E1565</f>
        <v>0</v>
      </c>
      <c r="E1565" s="304">
        <f>'Net Gen'!I1565</f>
        <v>0</v>
      </c>
      <c r="F1565" s="304">
        <f>'Net Gen'!K1565</f>
        <v>0</v>
      </c>
      <c r="G1565" s="304">
        <f>'Net Gen'!N1565</f>
        <v>0</v>
      </c>
      <c r="H1565" s="304">
        <f>'Net Gen'!O1565</f>
        <v>630</v>
      </c>
      <c r="J1565" s="124">
        <f t="shared" si="97"/>
        <v>0.5</v>
      </c>
      <c r="K1565" s="112">
        <f t="shared" si="98"/>
        <v>0</v>
      </c>
      <c r="L1565" s="106">
        <f t="shared" si="99"/>
        <v>315</v>
      </c>
      <c r="M1565" s="127">
        <f t="shared" si="100"/>
        <v>0</v>
      </c>
    </row>
    <row r="1566" spans="1:13" x14ac:dyDescent="0.2">
      <c r="A1566" s="218" t="str">
        <f>'Net Gen'!B1566</f>
        <v>ML2KP-Mitchell 2 KP</v>
      </c>
      <c r="B1566" s="303">
        <f>'Net Gen'!C1566</f>
        <v>44657.125</v>
      </c>
      <c r="C1566" s="304" t="str">
        <f>'Net Gen'!P1566</f>
        <v>OFFLINE</v>
      </c>
      <c r="D1566" s="304">
        <f>'Net Gen'!E1566</f>
        <v>0</v>
      </c>
      <c r="E1566" s="304">
        <f>'Net Gen'!I1566</f>
        <v>0</v>
      </c>
      <c r="F1566" s="304">
        <f>'Net Gen'!K1566</f>
        <v>0</v>
      </c>
      <c r="G1566" s="304">
        <f>'Net Gen'!N1566</f>
        <v>0</v>
      </c>
      <c r="H1566" s="304">
        <f>'Net Gen'!O1566</f>
        <v>630</v>
      </c>
      <c r="J1566" s="124">
        <f t="shared" si="97"/>
        <v>0.5</v>
      </c>
      <c r="K1566" s="112">
        <f t="shared" si="98"/>
        <v>0</v>
      </c>
      <c r="L1566" s="106">
        <f t="shared" si="99"/>
        <v>315</v>
      </c>
      <c r="M1566" s="127">
        <f t="shared" si="100"/>
        <v>0</v>
      </c>
    </row>
    <row r="1567" spans="1:13" x14ac:dyDescent="0.2">
      <c r="A1567" s="218" t="str">
        <f>'Net Gen'!B1567</f>
        <v>ML2KP-Mitchell 2 KP</v>
      </c>
      <c r="B1567" s="303">
        <f>'Net Gen'!C1567</f>
        <v>44657.166666666664</v>
      </c>
      <c r="C1567" s="304" t="str">
        <f>'Net Gen'!P1567</f>
        <v>OFFLINE</v>
      </c>
      <c r="D1567" s="304">
        <f>'Net Gen'!E1567</f>
        <v>0</v>
      </c>
      <c r="E1567" s="304">
        <f>'Net Gen'!I1567</f>
        <v>0</v>
      </c>
      <c r="F1567" s="304">
        <f>'Net Gen'!K1567</f>
        <v>0</v>
      </c>
      <c r="G1567" s="304">
        <f>'Net Gen'!N1567</f>
        <v>0</v>
      </c>
      <c r="H1567" s="304">
        <f>'Net Gen'!O1567</f>
        <v>630</v>
      </c>
      <c r="J1567" s="124">
        <f t="shared" si="97"/>
        <v>0.5</v>
      </c>
      <c r="K1567" s="112">
        <f t="shared" si="98"/>
        <v>0</v>
      </c>
      <c r="L1567" s="106">
        <f t="shared" si="99"/>
        <v>315</v>
      </c>
      <c r="M1567" s="127">
        <f t="shared" si="100"/>
        <v>0</v>
      </c>
    </row>
    <row r="1568" spans="1:13" x14ac:dyDescent="0.2">
      <c r="A1568" s="218" t="str">
        <f>'Net Gen'!B1568</f>
        <v>ML2KP-Mitchell 2 KP</v>
      </c>
      <c r="B1568" s="303">
        <f>'Net Gen'!C1568</f>
        <v>44657.208333333336</v>
      </c>
      <c r="C1568" s="304" t="str">
        <f>'Net Gen'!P1568</f>
        <v>OFFLINE</v>
      </c>
      <c r="D1568" s="304">
        <f>'Net Gen'!E1568</f>
        <v>0</v>
      </c>
      <c r="E1568" s="304">
        <f>'Net Gen'!I1568</f>
        <v>0</v>
      </c>
      <c r="F1568" s="304">
        <f>'Net Gen'!K1568</f>
        <v>0</v>
      </c>
      <c r="G1568" s="304">
        <f>'Net Gen'!N1568</f>
        <v>0</v>
      </c>
      <c r="H1568" s="304">
        <f>'Net Gen'!O1568</f>
        <v>630</v>
      </c>
      <c r="J1568" s="124">
        <f t="shared" si="97"/>
        <v>0.5</v>
      </c>
      <c r="K1568" s="112">
        <f t="shared" si="98"/>
        <v>0</v>
      </c>
      <c r="L1568" s="106">
        <f t="shared" si="99"/>
        <v>315</v>
      </c>
      <c r="M1568" s="127">
        <f t="shared" si="100"/>
        <v>0</v>
      </c>
    </row>
    <row r="1569" spans="1:13" x14ac:dyDescent="0.2">
      <c r="A1569" s="218" t="str">
        <f>'Net Gen'!B1569</f>
        <v>ML2KP-Mitchell 2 KP</v>
      </c>
      <c r="B1569" s="303">
        <f>'Net Gen'!C1569</f>
        <v>44657.25</v>
      </c>
      <c r="C1569" s="304" t="str">
        <f>'Net Gen'!P1569</f>
        <v>OFFLINE</v>
      </c>
      <c r="D1569" s="304">
        <f>'Net Gen'!E1569</f>
        <v>0</v>
      </c>
      <c r="E1569" s="304">
        <f>'Net Gen'!I1569</f>
        <v>0</v>
      </c>
      <c r="F1569" s="304">
        <f>'Net Gen'!K1569</f>
        <v>0</v>
      </c>
      <c r="G1569" s="304">
        <f>'Net Gen'!N1569</f>
        <v>0</v>
      </c>
      <c r="H1569" s="304">
        <f>'Net Gen'!O1569</f>
        <v>630</v>
      </c>
      <c r="J1569" s="124">
        <f t="shared" si="97"/>
        <v>0.5</v>
      </c>
      <c r="K1569" s="112">
        <f t="shared" si="98"/>
        <v>0</v>
      </c>
      <c r="L1569" s="106">
        <f t="shared" si="99"/>
        <v>315</v>
      </c>
      <c r="M1569" s="127">
        <f t="shared" si="100"/>
        <v>0</v>
      </c>
    </row>
    <row r="1570" spans="1:13" x14ac:dyDescent="0.2">
      <c r="A1570" s="218" t="str">
        <f>'Net Gen'!B1570</f>
        <v>ML2KP-Mitchell 2 KP</v>
      </c>
      <c r="B1570" s="303">
        <f>'Net Gen'!C1570</f>
        <v>44657.291666666664</v>
      </c>
      <c r="C1570" s="304" t="str">
        <f>'Net Gen'!P1570</f>
        <v>OFFLINE</v>
      </c>
      <c r="D1570" s="304">
        <f>'Net Gen'!E1570</f>
        <v>0</v>
      </c>
      <c r="E1570" s="304">
        <f>'Net Gen'!I1570</f>
        <v>0</v>
      </c>
      <c r="F1570" s="304">
        <f>'Net Gen'!K1570</f>
        <v>0</v>
      </c>
      <c r="G1570" s="304">
        <f>'Net Gen'!N1570</f>
        <v>0</v>
      </c>
      <c r="H1570" s="304">
        <f>'Net Gen'!O1570</f>
        <v>630</v>
      </c>
      <c r="J1570" s="124">
        <f t="shared" si="97"/>
        <v>0.5</v>
      </c>
      <c r="K1570" s="112">
        <f t="shared" si="98"/>
        <v>0</v>
      </c>
      <c r="L1570" s="106">
        <f t="shared" si="99"/>
        <v>315</v>
      </c>
      <c r="M1570" s="127">
        <f t="shared" si="100"/>
        <v>0</v>
      </c>
    </row>
    <row r="1571" spans="1:13" x14ac:dyDescent="0.2">
      <c r="A1571" s="218" t="str">
        <f>'Net Gen'!B1571</f>
        <v>ML2KP-Mitchell 2 KP</v>
      </c>
      <c r="B1571" s="303">
        <f>'Net Gen'!C1571</f>
        <v>44657.333333333336</v>
      </c>
      <c r="C1571" s="304" t="str">
        <f>'Net Gen'!P1571</f>
        <v>OFFLINE</v>
      </c>
      <c r="D1571" s="304">
        <f>'Net Gen'!E1571</f>
        <v>0</v>
      </c>
      <c r="E1571" s="304">
        <f>'Net Gen'!I1571</f>
        <v>0</v>
      </c>
      <c r="F1571" s="304">
        <f>'Net Gen'!K1571</f>
        <v>0</v>
      </c>
      <c r="G1571" s="304">
        <f>'Net Gen'!N1571</f>
        <v>0</v>
      </c>
      <c r="H1571" s="304">
        <f>'Net Gen'!O1571</f>
        <v>630</v>
      </c>
      <c r="J1571" s="124">
        <f t="shared" si="97"/>
        <v>0.5</v>
      </c>
      <c r="K1571" s="112">
        <f t="shared" si="98"/>
        <v>0</v>
      </c>
      <c r="L1571" s="106">
        <f t="shared" si="99"/>
        <v>315</v>
      </c>
      <c r="M1571" s="127">
        <f t="shared" si="100"/>
        <v>0</v>
      </c>
    </row>
    <row r="1572" spans="1:13" x14ac:dyDescent="0.2">
      <c r="A1572" s="218" t="str">
        <f>'Net Gen'!B1572</f>
        <v>ML2KP-Mitchell 2 KP</v>
      </c>
      <c r="B1572" s="303">
        <f>'Net Gen'!C1572</f>
        <v>44657.375</v>
      </c>
      <c r="C1572" s="304" t="str">
        <f>'Net Gen'!P1572</f>
        <v>OFFLINE</v>
      </c>
      <c r="D1572" s="304">
        <f>'Net Gen'!E1572</f>
        <v>0</v>
      </c>
      <c r="E1572" s="304">
        <f>'Net Gen'!I1572</f>
        <v>0</v>
      </c>
      <c r="F1572" s="304">
        <f>'Net Gen'!K1572</f>
        <v>0</v>
      </c>
      <c r="G1572" s="304">
        <f>'Net Gen'!N1572</f>
        <v>0</v>
      </c>
      <c r="H1572" s="304">
        <f>'Net Gen'!O1572</f>
        <v>630</v>
      </c>
      <c r="J1572" s="124">
        <f t="shared" si="97"/>
        <v>0.5</v>
      </c>
      <c r="K1572" s="112">
        <f t="shared" si="98"/>
        <v>0</v>
      </c>
      <c r="L1572" s="106">
        <f t="shared" si="99"/>
        <v>315</v>
      </c>
      <c r="M1572" s="127">
        <f t="shared" si="100"/>
        <v>0</v>
      </c>
    </row>
    <row r="1573" spans="1:13" x14ac:dyDescent="0.2">
      <c r="A1573" s="218" t="str">
        <f>'Net Gen'!B1573</f>
        <v>ML2KP-Mitchell 2 KP</v>
      </c>
      <c r="B1573" s="303">
        <f>'Net Gen'!C1573</f>
        <v>44657.416666666664</v>
      </c>
      <c r="C1573" s="304" t="str">
        <f>'Net Gen'!P1573</f>
        <v>OFFLINE</v>
      </c>
      <c r="D1573" s="304">
        <f>'Net Gen'!E1573</f>
        <v>0</v>
      </c>
      <c r="E1573" s="304">
        <f>'Net Gen'!I1573</f>
        <v>0</v>
      </c>
      <c r="F1573" s="304">
        <f>'Net Gen'!K1573</f>
        <v>0</v>
      </c>
      <c r="G1573" s="304">
        <f>'Net Gen'!N1573</f>
        <v>0</v>
      </c>
      <c r="H1573" s="304">
        <f>'Net Gen'!O1573</f>
        <v>630</v>
      </c>
      <c r="J1573" s="124">
        <f t="shared" si="97"/>
        <v>0.5</v>
      </c>
      <c r="K1573" s="112">
        <f t="shared" si="98"/>
        <v>0</v>
      </c>
      <c r="L1573" s="106">
        <f t="shared" si="99"/>
        <v>315</v>
      </c>
      <c r="M1573" s="127">
        <f t="shared" si="100"/>
        <v>0</v>
      </c>
    </row>
    <row r="1574" spans="1:13" x14ac:dyDescent="0.2">
      <c r="A1574" s="218" t="str">
        <f>'Net Gen'!B1574</f>
        <v>ML2KP-Mitchell 2 KP</v>
      </c>
      <c r="B1574" s="303">
        <f>'Net Gen'!C1574</f>
        <v>44657.458333333336</v>
      </c>
      <c r="C1574" s="304" t="str">
        <f>'Net Gen'!P1574</f>
        <v>OFFLINE</v>
      </c>
      <c r="D1574" s="304">
        <f>'Net Gen'!E1574</f>
        <v>0</v>
      </c>
      <c r="E1574" s="304">
        <f>'Net Gen'!I1574</f>
        <v>0</v>
      </c>
      <c r="F1574" s="304">
        <f>'Net Gen'!K1574</f>
        <v>0</v>
      </c>
      <c r="G1574" s="304">
        <f>'Net Gen'!N1574</f>
        <v>0</v>
      </c>
      <c r="H1574" s="304">
        <f>'Net Gen'!O1574</f>
        <v>630</v>
      </c>
      <c r="J1574" s="124">
        <f t="shared" si="97"/>
        <v>0.5</v>
      </c>
      <c r="K1574" s="112">
        <f t="shared" si="98"/>
        <v>0</v>
      </c>
      <c r="L1574" s="106">
        <f t="shared" si="99"/>
        <v>315</v>
      </c>
      <c r="M1574" s="127">
        <f t="shared" si="100"/>
        <v>0</v>
      </c>
    </row>
    <row r="1575" spans="1:13" x14ac:dyDescent="0.2">
      <c r="A1575" s="218" t="str">
        <f>'Net Gen'!B1575</f>
        <v>ML2KP-Mitchell 2 KP</v>
      </c>
      <c r="B1575" s="303">
        <f>'Net Gen'!C1575</f>
        <v>44657.5</v>
      </c>
      <c r="C1575" s="304" t="str">
        <f>'Net Gen'!P1575</f>
        <v>OFFLINE</v>
      </c>
      <c r="D1575" s="304">
        <f>'Net Gen'!E1575</f>
        <v>0</v>
      </c>
      <c r="E1575" s="304">
        <f>'Net Gen'!I1575</f>
        <v>0</v>
      </c>
      <c r="F1575" s="304">
        <f>'Net Gen'!K1575</f>
        <v>0</v>
      </c>
      <c r="G1575" s="304">
        <f>'Net Gen'!N1575</f>
        <v>0</v>
      </c>
      <c r="H1575" s="304">
        <f>'Net Gen'!O1575</f>
        <v>630</v>
      </c>
      <c r="J1575" s="124">
        <f t="shared" si="97"/>
        <v>0.5</v>
      </c>
      <c r="K1575" s="112">
        <f t="shared" si="98"/>
        <v>0</v>
      </c>
      <c r="L1575" s="106">
        <f t="shared" si="99"/>
        <v>315</v>
      </c>
      <c r="M1575" s="127">
        <f t="shared" si="100"/>
        <v>0</v>
      </c>
    </row>
    <row r="1576" spans="1:13" x14ac:dyDescent="0.2">
      <c r="A1576" s="218" t="str">
        <f>'Net Gen'!B1576</f>
        <v>ML2KP-Mitchell 2 KP</v>
      </c>
      <c r="B1576" s="303">
        <f>'Net Gen'!C1576</f>
        <v>44657.541666666664</v>
      </c>
      <c r="C1576" s="304" t="str">
        <f>'Net Gen'!P1576</f>
        <v>OFFLINE</v>
      </c>
      <c r="D1576" s="304">
        <f>'Net Gen'!E1576</f>
        <v>0</v>
      </c>
      <c r="E1576" s="304">
        <f>'Net Gen'!I1576</f>
        <v>0</v>
      </c>
      <c r="F1576" s="304">
        <f>'Net Gen'!K1576</f>
        <v>0</v>
      </c>
      <c r="G1576" s="304">
        <f>'Net Gen'!N1576</f>
        <v>0</v>
      </c>
      <c r="H1576" s="304">
        <f>'Net Gen'!O1576</f>
        <v>630</v>
      </c>
      <c r="J1576" s="124">
        <f t="shared" si="97"/>
        <v>0.5</v>
      </c>
      <c r="K1576" s="112">
        <f t="shared" si="98"/>
        <v>0</v>
      </c>
      <c r="L1576" s="106">
        <f t="shared" si="99"/>
        <v>315</v>
      </c>
      <c r="M1576" s="127">
        <f t="shared" si="100"/>
        <v>0</v>
      </c>
    </row>
    <row r="1577" spans="1:13" x14ac:dyDescent="0.2">
      <c r="A1577" s="218" t="str">
        <f>'Net Gen'!B1577</f>
        <v>ML2KP-Mitchell 2 KP</v>
      </c>
      <c r="B1577" s="303">
        <f>'Net Gen'!C1577</f>
        <v>44657.583333333336</v>
      </c>
      <c r="C1577" s="304" t="str">
        <f>'Net Gen'!P1577</f>
        <v>OFFLINE</v>
      </c>
      <c r="D1577" s="304">
        <f>'Net Gen'!E1577</f>
        <v>0</v>
      </c>
      <c r="E1577" s="304">
        <f>'Net Gen'!I1577</f>
        <v>0</v>
      </c>
      <c r="F1577" s="304">
        <f>'Net Gen'!K1577</f>
        <v>0</v>
      </c>
      <c r="G1577" s="304">
        <f>'Net Gen'!N1577</f>
        <v>0</v>
      </c>
      <c r="H1577" s="304">
        <f>'Net Gen'!O1577</f>
        <v>630</v>
      </c>
      <c r="J1577" s="124">
        <f t="shared" si="97"/>
        <v>0.5</v>
      </c>
      <c r="K1577" s="112">
        <f t="shared" si="98"/>
        <v>0</v>
      </c>
      <c r="L1577" s="106">
        <f t="shared" si="99"/>
        <v>315</v>
      </c>
      <c r="M1577" s="127">
        <f t="shared" si="100"/>
        <v>0</v>
      </c>
    </row>
    <row r="1578" spans="1:13" x14ac:dyDescent="0.2">
      <c r="A1578" s="218" t="str">
        <f>'Net Gen'!B1578</f>
        <v>ML2KP-Mitchell 2 KP</v>
      </c>
      <c r="B1578" s="303">
        <f>'Net Gen'!C1578</f>
        <v>44657.625</v>
      </c>
      <c r="C1578" s="304" t="str">
        <f>'Net Gen'!P1578</f>
        <v>OFFLINE</v>
      </c>
      <c r="D1578" s="304">
        <f>'Net Gen'!E1578</f>
        <v>0</v>
      </c>
      <c r="E1578" s="304">
        <f>'Net Gen'!I1578</f>
        <v>0</v>
      </c>
      <c r="F1578" s="304">
        <f>'Net Gen'!K1578</f>
        <v>0</v>
      </c>
      <c r="G1578" s="304">
        <f>'Net Gen'!N1578</f>
        <v>0</v>
      </c>
      <c r="H1578" s="304">
        <f>'Net Gen'!O1578</f>
        <v>630</v>
      </c>
      <c r="J1578" s="124">
        <f t="shared" si="97"/>
        <v>0.5</v>
      </c>
      <c r="K1578" s="112">
        <f t="shared" si="98"/>
        <v>0</v>
      </c>
      <c r="L1578" s="106">
        <f t="shared" si="99"/>
        <v>315</v>
      </c>
      <c r="M1578" s="127">
        <f t="shared" si="100"/>
        <v>0</v>
      </c>
    </row>
    <row r="1579" spans="1:13" x14ac:dyDescent="0.2">
      <c r="A1579" s="218" t="str">
        <f>'Net Gen'!B1579</f>
        <v>ML2KP-Mitchell 2 KP</v>
      </c>
      <c r="B1579" s="303">
        <f>'Net Gen'!C1579</f>
        <v>44657.666666666664</v>
      </c>
      <c r="C1579" s="304" t="str">
        <f>'Net Gen'!P1579</f>
        <v>OFFLINE</v>
      </c>
      <c r="D1579" s="304">
        <f>'Net Gen'!E1579</f>
        <v>0</v>
      </c>
      <c r="E1579" s="304">
        <f>'Net Gen'!I1579</f>
        <v>0</v>
      </c>
      <c r="F1579" s="304">
        <f>'Net Gen'!K1579</f>
        <v>0</v>
      </c>
      <c r="G1579" s="304">
        <f>'Net Gen'!N1579</f>
        <v>0</v>
      </c>
      <c r="H1579" s="304">
        <f>'Net Gen'!O1579</f>
        <v>630</v>
      </c>
      <c r="J1579" s="124">
        <f t="shared" si="97"/>
        <v>0.5</v>
      </c>
      <c r="K1579" s="112">
        <f t="shared" si="98"/>
        <v>0</v>
      </c>
      <c r="L1579" s="106">
        <f t="shared" si="99"/>
        <v>315</v>
      </c>
      <c r="M1579" s="127">
        <f t="shared" si="100"/>
        <v>0</v>
      </c>
    </row>
    <row r="1580" spans="1:13" x14ac:dyDescent="0.2">
      <c r="A1580" s="218" t="str">
        <f>'Net Gen'!B1580</f>
        <v>ML2KP-Mitchell 2 KP</v>
      </c>
      <c r="B1580" s="303">
        <f>'Net Gen'!C1580</f>
        <v>44657.708333333336</v>
      </c>
      <c r="C1580" s="304" t="str">
        <f>'Net Gen'!P1580</f>
        <v>OFFLINE</v>
      </c>
      <c r="D1580" s="304">
        <f>'Net Gen'!E1580</f>
        <v>0</v>
      </c>
      <c r="E1580" s="304">
        <f>'Net Gen'!I1580</f>
        <v>0</v>
      </c>
      <c r="F1580" s="304">
        <f>'Net Gen'!K1580</f>
        <v>0</v>
      </c>
      <c r="G1580" s="304">
        <f>'Net Gen'!N1580</f>
        <v>0</v>
      </c>
      <c r="H1580" s="304">
        <f>'Net Gen'!O1580</f>
        <v>630</v>
      </c>
      <c r="J1580" s="124">
        <f t="shared" si="97"/>
        <v>0.5</v>
      </c>
      <c r="K1580" s="112">
        <f t="shared" si="98"/>
        <v>0</v>
      </c>
      <c r="L1580" s="106">
        <f t="shared" si="99"/>
        <v>315</v>
      </c>
      <c r="M1580" s="127">
        <f t="shared" si="100"/>
        <v>0</v>
      </c>
    </row>
    <row r="1581" spans="1:13" x14ac:dyDescent="0.2">
      <c r="A1581" s="218" t="str">
        <f>'Net Gen'!B1581</f>
        <v>ML2KP-Mitchell 2 KP</v>
      </c>
      <c r="B1581" s="303">
        <f>'Net Gen'!C1581</f>
        <v>44657.75</v>
      </c>
      <c r="C1581" s="304" t="str">
        <f>'Net Gen'!P1581</f>
        <v>OFFLINE</v>
      </c>
      <c r="D1581" s="304">
        <f>'Net Gen'!E1581</f>
        <v>0</v>
      </c>
      <c r="E1581" s="304">
        <f>'Net Gen'!I1581</f>
        <v>0</v>
      </c>
      <c r="F1581" s="304">
        <f>'Net Gen'!K1581</f>
        <v>0</v>
      </c>
      <c r="G1581" s="304">
        <f>'Net Gen'!N1581</f>
        <v>0</v>
      </c>
      <c r="H1581" s="304">
        <f>'Net Gen'!O1581</f>
        <v>630</v>
      </c>
      <c r="J1581" s="124">
        <f t="shared" si="97"/>
        <v>0.5</v>
      </c>
      <c r="K1581" s="112">
        <f t="shared" si="98"/>
        <v>0</v>
      </c>
      <c r="L1581" s="106">
        <f t="shared" si="99"/>
        <v>315</v>
      </c>
      <c r="M1581" s="127">
        <f t="shared" si="100"/>
        <v>0</v>
      </c>
    </row>
    <row r="1582" spans="1:13" x14ac:dyDescent="0.2">
      <c r="A1582" s="218" t="str">
        <f>'Net Gen'!B1582</f>
        <v>ML2KP-Mitchell 2 KP</v>
      </c>
      <c r="B1582" s="303">
        <f>'Net Gen'!C1582</f>
        <v>44657.791666666664</v>
      </c>
      <c r="C1582" s="304" t="str">
        <f>'Net Gen'!P1582</f>
        <v>OFFLINE</v>
      </c>
      <c r="D1582" s="304">
        <f>'Net Gen'!E1582</f>
        <v>0</v>
      </c>
      <c r="E1582" s="304">
        <f>'Net Gen'!I1582</f>
        <v>0</v>
      </c>
      <c r="F1582" s="304">
        <f>'Net Gen'!K1582</f>
        <v>0</v>
      </c>
      <c r="G1582" s="304">
        <f>'Net Gen'!N1582</f>
        <v>0</v>
      </c>
      <c r="H1582" s="304">
        <f>'Net Gen'!O1582</f>
        <v>630</v>
      </c>
      <c r="J1582" s="124">
        <f t="shared" si="97"/>
        <v>0.5</v>
      </c>
      <c r="K1582" s="112">
        <f t="shared" si="98"/>
        <v>0</v>
      </c>
      <c r="L1582" s="106">
        <f t="shared" si="99"/>
        <v>315</v>
      </c>
      <c r="M1582" s="127">
        <f t="shared" si="100"/>
        <v>0</v>
      </c>
    </row>
    <row r="1583" spans="1:13" x14ac:dyDescent="0.2">
      <c r="A1583" s="218" t="str">
        <f>'Net Gen'!B1583</f>
        <v>ML2KP-Mitchell 2 KP</v>
      </c>
      <c r="B1583" s="303">
        <f>'Net Gen'!C1583</f>
        <v>44657.833333333336</v>
      </c>
      <c r="C1583" s="304" t="str">
        <f>'Net Gen'!P1583</f>
        <v>OFFLINE</v>
      </c>
      <c r="D1583" s="304">
        <f>'Net Gen'!E1583</f>
        <v>0</v>
      </c>
      <c r="E1583" s="304">
        <f>'Net Gen'!I1583</f>
        <v>0</v>
      </c>
      <c r="F1583" s="304">
        <f>'Net Gen'!K1583</f>
        <v>0</v>
      </c>
      <c r="G1583" s="304">
        <f>'Net Gen'!N1583</f>
        <v>0</v>
      </c>
      <c r="H1583" s="304">
        <f>'Net Gen'!O1583</f>
        <v>630</v>
      </c>
      <c r="J1583" s="124">
        <f t="shared" si="97"/>
        <v>0.5</v>
      </c>
      <c r="K1583" s="112">
        <f t="shared" si="98"/>
        <v>0</v>
      </c>
      <c r="L1583" s="106">
        <f t="shared" si="99"/>
        <v>315</v>
      </c>
      <c r="M1583" s="127">
        <f t="shared" si="100"/>
        <v>0</v>
      </c>
    </row>
    <row r="1584" spans="1:13" x14ac:dyDescent="0.2">
      <c r="A1584" s="218" t="str">
        <f>'Net Gen'!B1584</f>
        <v>ML2KP-Mitchell 2 KP</v>
      </c>
      <c r="B1584" s="303">
        <f>'Net Gen'!C1584</f>
        <v>44657.875</v>
      </c>
      <c r="C1584" s="304" t="str">
        <f>'Net Gen'!P1584</f>
        <v>OFFLINE</v>
      </c>
      <c r="D1584" s="304">
        <f>'Net Gen'!E1584</f>
        <v>0</v>
      </c>
      <c r="E1584" s="304">
        <f>'Net Gen'!I1584</f>
        <v>0</v>
      </c>
      <c r="F1584" s="304">
        <f>'Net Gen'!K1584</f>
        <v>0</v>
      </c>
      <c r="G1584" s="304">
        <f>'Net Gen'!N1584</f>
        <v>0</v>
      </c>
      <c r="H1584" s="304">
        <f>'Net Gen'!O1584</f>
        <v>630</v>
      </c>
      <c r="J1584" s="124">
        <f t="shared" si="97"/>
        <v>0.5</v>
      </c>
      <c r="K1584" s="112">
        <f t="shared" si="98"/>
        <v>0</v>
      </c>
      <c r="L1584" s="106">
        <f t="shared" si="99"/>
        <v>315</v>
      </c>
      <c r="M1584" s="127">
        <f t="shared" si="100"/>
        <v>0</v>
      </c>
    </row>
    <row r="1585" spans="1:13" x14ac:dyDescent="0.2">
      <c r="A1585" s="218" t="str">
        <f>'Net Gen'!B1585</f>
        <v>ML2KP-Mitchell 2 KP</v>
      </c>
      <c r="B1585" s="303">
        <f>'Net Gen'!C1585</f>
        <v>44657.916666666664</v>
      </c>
      <c r="C1585" s="304" t="str">
        <f>'Net Gen'!P1585</f>
        <v>OFFLINE</v>
      </c>
      <c r="D1585" s="304">
        <f>'Net Gen'!E1585</f>
        <v>0</v>
      </c>
      <c r="E1585" s="304">
        <f>'Net Gen'!I1585</f>
        <v>0</v>
      </c>
      <c r="F1585" s="304">
        <f>'Net Gen'!K1585</f>
        <v>0</v>
      </c>
      <c r="G1585" s="304">
        <f>'Net Gen'!N1585</f>
        <v>0</v>
      </c>
      <c r="H1585" s="304">
        <f>'Net Gen'!O1585</f>
        <v>630</v>
      </c>
      <c r="J1585" s="124">
        <f t="shared" si="97"/>
        <v>0.5</v>
      </c>
      <c r="K1585" s="112">
        <f t="shared" si="98"/>
        <v>0</v>
      </c>
      <c r="L1585" s="106">
        <f t="shared" si="99"/>
        <v>315</v>
      </c>
      <c r="M1585" s="127">
        <f t="shared" si="100"/>
        <v>0</v>
      </c>
    </row>
    <row r="1586" spans="1:13" x14ac:dyDescent="0.2">
      <c r="A1586" s="218" t="str">
        <f>'Net Gen'!B1586</f>
        <v>ML2KP-Mitchell 2 KP</v>
      </c>
      <c r="B1586" s="303">
        <f>'Net Gen'!C1586</f>
        <v>44657.958333333336</v>
      </c>
      <c r="C1586" s="304" t="str">
        <f>'Net Gen'!P1586</f>
        <v>OFFLINE</v>
      </c>
      <c r="D1586" s="304">
        <f>'Net Gen'!E1586</f>
        <v>0</v>
      </c>
      <c r="E1586" s="304">
        <f>'Net Gen'!I1586</f>
        <v>0</v>
      </c>
      <c r="F1586" s="304">
        <f>'Net Gen'!K1586</f>
        <v>0</v>
      </c>
      <c r="G1586" s="304">
        <f>'Net Gen'!N1586</f>
        <v>0</v>
      </c>
      <c r="H1586" s="304">
        <f>'Net Gen'!O1586</f>
        <v>630</v>
      </c>
      <c r="J1586" s="124">
        <f t="shared" si="97"/>
        <v>0.5</v>
      </c>
      <c r="K1586" s="112">
        <f t="shared" si="98"/>
        <v>0</v>
      </c>
      <c r="L1586" s="106">
        <f t="shared" si="99"/>
        <v>315</v>
      </c>
      <c r="M1586" s="127">
        <f t="shared" si="100"/>
        <v>0</v>
      </c>
    </row>
    <row r="1587" spans="1:13" x14ac:dyDescent="0.2">
      <c r="A1587" s="218" t="str">
        <f>'Net Gen'!B1587</f>
        <v>ML2KP-Mitchell 2 KP</v>
      </c>
      <c r="B1587" s="303">
        <f>'Net Gen'!C1587</f>
        <v>44658</v>
      </c>
      <c r="C1587" s="304" t="str">
        <f>'Net Gen'!P1587</f>
        <v>OFFLINE</v>
      </c>
      <c r="D1587" s="304">
        <f>'Net Gen'!E1587</f>
        <v>0</v>
      </c>
      <c r="E1587" s="304">
        <f>'Net Gen'!I1587</f>
        <v>0</v>
      </c>
      <c r="F1587" s="304">
        <f>'Net Gen'!K1587</f>
        <v>0</v>
      </c>
      <c r="G1587" s="304">
        <f>'Net Gen'!N1587</f>
        <v>0</v>
      </c>
      <c r="H1587" s="304">
        <f>'Net Gen'!O1587</f>
        <v>630</v>
      </c>
      <c r="J1587" s="124">
        <f t="shared" si="97"/>
        <v>0.5</v>
      </c>
      <c r="K1587" s="112">
        <f t="shared" si="98"/>
        <v>0</v>
      </c>
      <c r="L1587" s="106">
        <f t="shared" si="99"/>
        <v>315</v>
      </c>
      <c r="M1587" s="127">
        <f t="shared" si="100"/>
        <v>0</v>
      </c>
    </row>
    <row r="1588" spans="1:13" x14ac:dyDescent="0.2">
      <c r="A1588" s="218" t="str">
        <f>'Net Gen'!B1588</f>
        <v>ML2KP-Mitchell 2 KP</v>
      </c>
      <c r="B1588" s="303">
        <f>'Net Gen'!C1588</f>
        <v>44658.041666666664</v>
      </c>
      <c r="C1588" s="304" t="str">
        <f>'Net Gen'!P1588</f>
        <v>OFFLINE</v>
      </c>
      <c r="D1588" s="304">
        <f>'Net Gen'!E1588</f>
        <v>0</v>
      </c>
      <c r="E1588" s="304">
        <f>'Net Gen'!I1588</f>
        <v>0</v>
      </c>
      <c r="F1588" s="304">
        <f>'Net Gen'!K1588</f>
        <v>0</v>
      </c>
      <c r="G1588" s="304">
        <f>'Net Gen'!N1588</f>
        <v>0</v>
      </c>
      <c r="H1588" s="304">
        <f>'Net Gen'!O1588</f>
        <v>630</v>
      </c>
      <c r="J1588" s="124">
        <f t="shared" si="97"/>
        <v>0.5</v>
      </c>
      <c r="K1588" s="112">
        <f t="shared" si="98"/>
        <v>0</v>
      </c>
      <c r="L1588" s="106">
        <f t="shared" si="99"/>
        <v>315</v>
      </c>
      <c r="M1588" s="127">
        <f t="shared" si="100"/>
        <v>0</v>
      </c>
    </row>
    <row r="1589" spans="1:13" x14ac:dyDescent="0.2">
      <c r="A1589" s="218" t="str">
        <f>'Net Gen'!B1589</f>
        <v>ML2KP-Mitchell 2 KP</v>
      </c>
      <c r="B1589" s="303">
        <f>'Net Gen'!C1589</f>
        <v>44658.083333333336</v>
      </c>
      <c r="C1589" s="304" t="str">
        <f>'Net Gen'!P1589</f>
        <v>OFFLINE</v>
      </c>
      <c r="D1589" s="304">
        <f>'Net Gen'!E1589</f>
        <v>0</v>
      </c>
      <c r="E1589" s="304">
        <f>'Net Gen'!I1589</f>
        <v>0</v>
      </c>
      <c r="F1589" s="304">
        <f>'Net Gen'!K1589</f>
        <v>0</v>
      </c>
      <c r="G1589" s="304">
        <f>'Net Gen'!N1589</f>
        <v>0</v>
      </c>
      <c r="H1589" s="304">
        <f>'Net Gen'!O1589</f>
        <v>630</v>
      </c>
      <c r="J1589" s="124">
        <f t="shared" si="97"/>
        <v>0.5</v>
      </c>
      <c r="K1589" s="112">
        <f t="shared" si="98"/>
        <v>0</v>
      </c>
      <c r="L1589" s="106">
        <f t="shared" si="99"/>
        <v>315</v>
      </c>
      <c r="M1589" s="127">
        <f t="shared" si="100"/>
        <v>0</v>
      </c>
    </row>
    <row r="1590" spans="1:13" x14ac:dyDescent="0.2">
      <c r="A1590" s="218" t="str">
        <f>'Net Gen'!B1590</f>
        <v>ML2KP-Mitchell 2 KP</v>
      </c>
      <c r="B1590" s="303">
        <f>'Net Gen'!C1590</f>
        <v>44658.125</v>
      </c>
      <c r="C1590" s="304" t="str">
        <f>'Net Gen'!P1590</f>
        <v>OFFLINE</v>
      </c>
      <c r="D1590" s="304">
        <f>'Net Gen'!E1590</f>
        <v>0</v>
      </c>
      <c r="E1590" s="304">
        <f>'Net Gen'!I1590</f>
        <v>0</v>
      </c>
      <c r="F1590" s="304">
        <f>'Net Gen'!K1590</f>
        <v>0</v>
      </c>
      <c r="G1590" s="304">
        <f>'Net Gen'!N1590</f>
        <v>0</v>
      </c>
      <c r="H1590" s="304">
        <f>'Net Gen'!O1590</f>
        <v>630</v>
      </c>
      <c r="J1590" s="124">
        <f t="shared" si="97"/>
        <v>0.5</v>
      </c>
      <c r="K1590" s="112">
        <f t="shared" si="98"/>
        <v>0</v>
      </c>
      <c r="L1590" s="106">
        <f t="shared" si="99"/>
        <v>315</v>
      </c>
      <c r="M1590" s="127">
        <f t="shared" si="100"/>
        <v>0</v>
      </c>
    </row>
    <row r="1591" spans="1:13" x14ac:dyDescent="0.2">
      <c r="A1591" s="218" t="str">
        <f>'Net Gen'!B1591</f>
        <v>ML2KP-Mitchell 2 KP</v>
      </c>
      <c r="B1591" s="303">
        <f>'Net Gen'!C1591</f>
        <v>44658.166666666664</v>
      </c>
      <c r="C1591" s="304" t="str">
        <f>'Net Gen'!P1591</f>
        <v>OFFLINE</v>
      </c>
      <c r="D1591" s="304">
        <f>'Net Gen'!E1591</f>
        <v>0</v>
      </c>
      <c r="E1591" s="304">
        <f>'Net Gen'!I1591</f>
        <v>0</v>
      </c>
      <c r="F1591" s="304">
        <f>'Net Gen'!K1591</f>
        <v>0</v>
      </c>
      <c r="G1591" s="304">
        <f>'Net Gen'!N1591</f>
        <v>0</v>
      </c>
      <c r="H1591" s="304">
        <f>'Net Gen'!O1591</f>
        <v>630</v>
      </c>
      <c r="J1591" s="124">
        <f t="shared" si="97"/>
        <v>0.5</v>
      </c>
      <c r="K1591" s="112">
        <f t="shared" si="98"/>
        <v>0</v>
      </c>
      <c r="L1591" s="106">
        <f t="shared" si="99"/>
        <v>315</v>
      </c>
      <c r="M1591" s="127">
        <f t="shared" si="100"/>
        <v>0</v>
      </c>
    </row>
    <row r="1592" spans="1:13" x14ac:dyDescent="0.2">
      <c r="A1592" s="218" t="str">
        <f>'Net Gen'!B1592</f>
        <v>ML2KP-Mitchell 2 KP</v>
      </c>
      <c r="B1592" s="303">
        <f>'Net Gen'!C1592</f>
        <v>44658.208333333336</v>
      </c>
      <c r="C1592" s="304" t="str">
        <f>'Net Gen'!P1592</f>
        <v>OFFLINE</v>
      </c>
      <c r="D1592" s="304">
        <f>'Net Gen'!E1592</f>
        <v>0</v>
      </c>
      <c r="E1592" s="304">
        <f>'Net Gen'!I1592</f>
        <v>0</v>
      </c>
      <c r="F1592" s="304">
        <f>'Net Gen'!K1592</f>
        <v>0</v>
      </c>
      <c r="G1592" s="304">
        <f>'Net Gen'!N1592</f>
        <v>0</v>
      </c>
      <c r="H1592" s="304">
        <f>'Net Gen'!O1592</f>
        <v>630</v>
      </c>
      <c r="J1592" s="124">
        <f t="shared" si="97"/>
        <v>0.5</v>
      </c>
      <c r="K1592" s="112">
        <f t="shared" si="98"/>
        <v>0</v>
      </c>
      <c r="L1592" s="106">
        <f t="shared" si="99"/>
        <v>315</v>
      </c>
      <c r="M1592" s="127">
        <f t="shared" si="100"/>
        <v>0</v>
      </c>
    </row>
    <row r="1593" spans="1:13" x14ac:dyDescent="0.2">
      <c r="A1593" s="218" t="str">
        <f>'Net Gen'!B1593</f>
        <v>ML2KP-Mitchell 2 KP</v>
      </c>
      <c r="B1593" s="303">
        <f>'Net Gen'!C1593</f>
        <v>44658.25</v>
      </c>
      <c r="C1593" s="304" t="str">
        <f>'Net Gen'!P1593</f>
        <v>OFFLINE</v>
      </c>
      <c r="D1593" s="304">
        <f>'Net Gen'!E1593</f>
        <v>0</v>
      </c>
      <c r="E1593" s="304">
        <f>'Net Gen'!I1593</f>
        <v>0</v>
      </c>
      <c r="F1593" s="304">
        <f>'Net Gen'!K1593</f>
        <v>0</v>
      </c>
      <c r="G1593" s="304">
        <f>'Net Gen'!N1593</f>
        <v>0</v>
      </c>
      <c r="H1593" s="304">
        <f>'Net Gen'!O1593</f>
        <v>630</v>
      </c>
      <c r="J1593" s="124">
        <f t="shared" si="97"/>
        <v>0.5</v>
      </c>
      <c r="K1593" s="112">
        <f t="shared" si="98"/>
        <v>0</v>
      </c>
      <c r="L1593" s="106">
        <f t="shared" si="99"/>
        <v>315</v>
      </c>
      <c r="M1593" s="127">
        <f t="shared" si="100"/>
        <v>0</v>
      </c>
    </row>
    <row r="1594" spans="1:13" x14ac:dyDescent="0.2">
      <c r="A1594" s="218" t="str">
        <f>'Net Gen'!B1594</f>
        <v>ML2KP-Mitchell 2 KP</v>
      </c>
      <c r="B1594" s="303">
        <f>'Net Gen'!C1594</f>
        <v>44658.291666666664</v>
      </c>
      <c r="C1594" s="304" t="str">
        <f>'Net Gen'!P1594</f>
        <v>OFFLINE</v>
      </c>
      <c r="D1594" s="304">
        <f>'Net Gen'!E1594</f>
        <v>0</v>
      </c>
      <c r="E1594" s="304">
        <f>'Net Gen'!I1594</f>
        <v>0</v>
      </c>
      <c r="F1594" s="304">
        <f>'Net Gen'!K1594</f>
        <v>0</v>
      </c>
      <c r="G1594" s="304">
        <f>'Net Gen'!N1594</f>
        <v>0</v>
      </c>
      <c r="H1594" s="304">
        <f>'Net Gen'!O1594</f>
        <v>630</v>
      </c>
      <c r="J1594" s="124">
        <f t="shared" si="97"/>
        <v>0.5</v>
      </c>
      <c r="K1594" s="112">
        <f t="shared" si="98"/>
        <v>0</v>
      </c>
      <c r="L1594" s="106">
        <f t="shared" si="99"/>
        <v>315</v>
      </c>
      <c r="M1594" s="127">
        <f t="shared" si="100"/>
        <v>0</v>
      </c>
    </row>
    <row r="1595" spans="1:13" x14ac:dyDescent="0.2">
      <c r="A1595" s="218" t="str">
        <f>'Net Gen'!B1595</f>
        <v>ML2KP-Mitchell 2 KP</v>
      </c>
      <c r="B1595" s="303">
        <f>'Net Gen'!C1595</f>
        <v>44658.333333333336</v>
      </c>
      <c r="C1595" s="304" t="str">
        <f>'Net Gen'!P1595</f>
        <v>OFFLINE</v>
      </c>
      <c r="D1595" s="304">
        <f>'Net Gen'!E1595</f>
        <v>0</v>
      </c>
      <c r="E1595" s="304">
        <f>'Net Gen'!I1595</f>
        <v>0</v>
      </c>
      <c r="F1595" s="304">
        <f>'Net Gen'!K1595</f>
        <v>0</v>
      </c>
      <c r="G1595" s="304">
        <f>'Net Gen'!N1595</f>
        <v>0</v>
      </c>
      <c r="H1595" s="304">
        <f>'Net Gen'!O1595</f>
        <v>630</v>
      </c>
      <c r="J1595" s="124">
        <f t="shared" si="97"/>
        <v>0.5</v>
      </c>
      <c r="K1595" s="112">
        <f t="shared" si="98"/>
        <v>0</v>
      </c>
      <c r="L1595" s="106">
        <f t="shared" si="99"/>
        <v>315</v>
      </c>
      <c r="M1595" s="127">
        <f t="shared" si="100"/>
        <v>0</v>
      </c>
    </row>
    <row r="1596" spans="1:13" x14ac:dyDescent="0.2">
      <c r="A1596" s="218" t="str">
        <f>'Net Gen'!B1596</f>
        <v>ML2KP-Mitchell 2 KP</v>
      </c>
      <c r="B1596" s="303">
        <f>'Net Gen'!C1596</f>
        <v>44658.375</v>
      </c>
      <c r="C1596" s="304" t="str">
        <f>'Net Gen'!P1596</f>
        <v>OFFLINE</v>
      </c>
      <c r="D1596" s="304">
        <f>'Net Gen'!E1596</f>
        <v>0</v>
      </c>
      <c r="E1596" s="304">
        <f>'Net Gen'!I1596</f>
        <v>0</v>
      </c>
      <c r="F1596" s="304">
        <f>'Net Gen'!K1596</f>
        <v>0</v>
      </c>
      <c r="G1596" s="304">
        <f>'Net Gen'!N1596</f>
        <v>0</v>
      </c>
      <c r="H1596" s="304">
        <f>'Net Gen'!O1596</f>
        <v>630</v>
      </c>
      <c r="J1596" s="124">
        <f t="shared" si="97"/>
        <v>0.5</v>
      </c>
      <c r="K1596" s="112">
        <f t="shared" si="98"/>
        <v>0</v>
      </c>
      <c r="L1596" s="106">
        <f t="shared" si="99"/>
        <v>315</v>
      </c>
      <c r="M1596" s="127">
        <f t="shared" si="100"/>
        <v>0</v>
      </c>
    </row>
    <row r="1597" spans="1:13" x14ac:dyDescent="0.2">
      <c r="A1597" s="218" t="str">
        <f>'Net Gen'!B1597</f>
        <v>ML2KP-Mitchell 2 KP</v>
      </c>
      <c r="B1597" s="303">
        <f>'Net Gen'!C1597</f>
        <v>44658.416666666664</v>
      </c>
      <c r="C1597" s="304" t="str">
        <f>'Net Gen'!P1597</f>
        <v>OFFLINE</v>
      </c>
      <c r="D1597" s="304">
        <f>'Net Gen'!E1597</f>
        <v>0</v>
      </c>
      <c r="E1597" s="304">
        <f>'Net Gen'!I1597</f>
        <v>0</v>
      </c>
      <c r="F1597" s="304">
        <f>'Net Gen'!K1597</f>
        <v>0</v>
      </c>
      <c r="G1597" s="304">
        <f>'Net Gen'!N1597</f>
        <v>0</v>
      </c>
      <c r="H1597" s="304">
        <f>'Net Gen'!O1597</f>
        <v>630</v>
      </c>
      <c r="J1597" s="124">
        <f t="shared" si="97"/>
        <v>0.5</v>
      </c>
      <c r="K1597" s="112">
        <f t="shared" si="98"/>
        <v>0</v>
      </c>
      <c r="L1597" s="106">
        <f t="shared" si="99"/>
        <v>315</v>
      </c>
      <c r="M1597" s="127">
        <f t="shared" si="100"/>
        <v>0</v>
      </c>
    </row>
    <row r="1598" spans="1:13" x14ac:dyDescent="0.2">
      <c r="A1598" s="218" t="str">
        <f>'Net Gen'!B1598</f>
        <v>ML2KP-Mitchell 2 KP</v>
      </c>
      <c r="B1598" s="303">
        <f>'Net Gen'!C1598</f>
        <v>44658.458333333336</v>
      </c>
      <c r="C1598" s="304" t="str">
        <f>'Net Gen'!P1598</f>
        <v>OFFLINE</v>
      </c>
      <c r="D1598" s="304">
        <f>'Net Gen'!E1598</f>
        <v>0</v>
      </c>
      <c r="E1598" s="304">
        <f>'Net Gen'!I1598</f>
        <v>0</v>
      </c>
      <c r="F1598" s="304">
        <f>'Net Gen'!K1598</f>
        <v>0</v>
      </c>
      <c r="G1598" s="304">
        <f>'Net Gen'!N1598</f>
        <v>0</v>
      </c>
      <c r="H1598" s="304">
        <f>'Net Gen'!O1598</f>
        <v>630</v>
      </c>
      <c r="J1598" s="124">
        <f t="shared" si="97"/>
        <v>0.5</v>
      </c>
      <c r="K1598" s="112">
        <f t="shared" si="98"/>
        <v>0</v>
      </c>
      <c r="L1598" s="106">
        <f t="shared" si="99"/>
        <v>315</v>
      </c>
      <c r="M1598" s="127">
        <f t="shared" si="100"/>
        <v>0</v>
      </c>
    </row>
    <row r="1599" spans="1:13" x14ac:dyDescent="0.2">
      <c r="A1599" s="218" t="str">
        <f>'Net Gen'!B1599</f>
        <v>ML2KP-Mitchell 2 KP</v>
      </c>
      <c r="B1599" s="303">
        <f>'Net Gen'!C1599</f>
        <v>44658.5</v>
      </c>
      <c r="C1599" s="304" t="str">
        <f>'Net Gen'!P1599</f>
        <v>OFFLINE</v>
      </c>
      <c r="D1599" s="304">
        <f>'Net Gen'!E1599</f>
        <v>0</v>
      </c>
      <c r="E1599" s="304">
        <f>'Net Gen'!I1599</f>
        <v>0</v>
      </c>
      <c r="F1599" s="304">
        <f>'Net Gen'!K1599</f>
        <v>0</v>
      </c>
      <c r="G1599" s="304">
        <f>'Net Gen'!N1599</f>
        <v>0</v>
      </c>
      <c r="H1599" s="304">
        <f>'Net Gen'!O1599</f>
        <v>630</v>
      </c>
      <c r="J1599" s="124">
        <f t="shared" si="97"/>
        <v>0.5</v>
      </c>
      <c r="K1599" s="112">
        <f t="shared" si="98"/>
        <v>0</v>
      </c>
      <c r="L1599" s="106">
        <f t="shared" si="99"/>
        <v>315</v>
      </c>
      <c r="M1599" s="127">
        <f t="shared" si="100"/>
        <v>0</v>
      </c>
    </row>
    <row r="1600" spans="1:13" x14ac:dyDescent="0.2">
      <c r="A1600" s="218" t="str">
        <f>'Net Gen'!B1600</f>
        <v>ML2KP-Mitchell 2 KP</v>
      </c>
      <c r="B1600" s="303">
        <f>'Net Gen'!C1600</f>
        <v>44658.541666666664</v>
      </c>
      <c r="C1600" s="304" t="str">
        <f>'Net Gen'!P1600</f>
        <v>OFFLINE</v>
      </c>
      <c r="D1600" s="304">
        <f>'Net Gen'!E1600</f>
        <v>0</v>
      </c>
      <c r="E1600" s="304">
        <f>'Net Gen'!I1600</f>
        <v>0</v>
      </c>
      <c r="F1600" s="304">
        <f>'Net Gen'!K1600</f>
        <v>0</v>
      </c>
      <c r="G1600" s="304">
        <f>'Net Gen'!N1600</f>
        <v>0</v>
      </c>
      <c r="H1600" s="304">
        <f>'Net Gen'!O1600</f>
        <v>630</v>
      </c>
      <c r="J1600" s="124">
        <f t="shared" si="97"/>
        <v>0.5</v>
      </c>
      <c r="K1600" s="112">
        <f t="shared" si="98"/>
        <v>0</v>
      </c>
      <c r="L1600" s="106">
        <f t="shared" si="99"/>
        <v>315</v>
      </c>
      <c r="M1600" s="127">
        <f t="shared" si="100"/>
        <v>0</v>
      </c>
    </row>
    <row r="1601" spans="1:13" x14ac:dyDescent="0.2">
      <c r="A1601" s="218" t="str">
        <f>'Net Gen'!B1601</f>
        <v>ML2KP-Mitchell 2 KP</v>
      </c>
      <c r="B1601" s="303">
        <f>'Net Gen'!C1601</f>
        <v>44658.583333333336</v>
      </c>
      <c r="C1601" s="304" t="str">
        <f>'Net Gen'!P1601</f>
        <v>OFFLINE</v>
      </c>
      <c r="D1601" s="304">
        <f>'Net Gen'!E1601</f>
        <v>0</v>
      </c>
      <c r="E1601" s="304">
        <f>'Net Gen'!I1601</f>
        <v>0</v>
      </c>
      <c r="F1601" s="304">
        <f>'Net Gen'!K1601</f>
        <v>0</v>
      </c>
      <c r="G1601" s="304">
        <f>'Net Gen'!N1601</f>
        <v>0</v>
      </c>
      <c r="H1601" s="304">
        <f>'Net Gen'!O1601</f>
        <v>630</v>
      </c>
      <c r="J1601" s="124">
        <f t="shared" si="97"/>
        <v>0.5</v>
      </c>
      <c r="K1601" s="112">
        <f t="shared" si="98"/>
        <v>0</v>
      </c>
      <c r="L1601" s="106">
        <f t="shared" si="99"/>
        <v>315</v>
      </c>
      <c r="M1601" s="127">
        <f t="shared" si="100"/>
        <v>0</v>
      </c>
    </row>
    <row r="1602" spans="1:13" x14ac:dyDescent="0.2">
      <c r="A1602" s="218" t="str">
        <f>'Net Gen'!B1602</f>
        <v>ML2KP-Mitchell 2 KP</v>
      </c>
      <c r="B1602" s="303">
        <f>'Net Gen'!C1602</f>
        <v>44658.625</v>
      </c>
      <c r="C1602" s="304" t="str">
        <f>'Net Gen'!P1602</f>
        <v>OFFLINE</v>
      </c>
      <c r="D1602" s="304">
        <f>'Net Gen'!E1602</f>
        <v>0</v>
      </c>
      <c r="E1602" s="304">
        <f>'Net Gen'!I1602</f>
        <v>0</v>
      </c>
      <c r="F1602" s="304">
        <f>'Net Gen'!K1602</f>
        <v>0</v>
      </c>
      <c r="G1602" s="304">
        <f>'Net Gen'!N1602</f>
        <v>0</v>
      </c>
      <c r="H1602" s="304">
        <f>'Net Gen'!O1602</f>
        <v>630</v>
      </c>
      <c r="J1602" s="124">
        <f t="shared" si="97"/>
        <v>0.5</v>
      </c>
      <c r="K1602" s="112">
        <f t="shared" si="98"/>
        <v>0</v>
      </c>
      <c r="L1602" s="106">
        <f t="shared" si="99"/>
        <v>315</v>
      </c>
      <c r="M1602" s="127">
        <f t="shared" si="100"/>
        <v>0</v>
      </c>
    </row>
    <row r="1603" spans="1:13" x14ac:dyDescent="0.2">
      <c r="A1603" s="218" t="str">
        <f>'Net Gen'!B1603</f>
        <v>ML2KP-Mitchell 2 KP</v>
      </c>
      <c r="B1603" s="303">
        <f>'Net Gen'!C1603</f>
        <v>44658.666666666664</v>
      </c>
      <c r="C1603" s="304" t="str">
        <f>'Net Gen'!P1603</f>
        <v>OFFLINE</v>
      </c>
      <c r="D1603" s="304">
        <f>'Net Gen'!E1603</f>
        <v>0</v>
      </c>
      <c r="E1603" s="304">
        <f>'Net Gen'!I1603</f>
        <v>0</v>
      </c>
      <c r="F1603" s="304">
        <f>'Net Gen'!K1603</f>
        <v>0</v>
      </c>
      <c r="G1603" s="304">
        <f>'Net Gen'!N1603</f>
        <v>0</v>
      </c>
      <c r="H1603" s="304">
        <f>'Net Gen'!O1603</f>
        <v>630</v>
      </c>
      <c r="J1603" s="124">
        <f t="shared" si="97"/>
        <v>0.5</v>
      </c>
      <c r="K1603" s="112">
        <f t="shared" si="98"/>
        <v>0</v>
      </c>
      <c r="L1603" s="106">
        <f t="shared" si="99"/>
        <v>315</v>
      </c>
      <c r="M1603" s="127">
        <f t="shared" si="100"/>
        <v>0</v>
      </c>
    </row>
    <row r="1604" spans="1:13" x14ac:dyDescent="0.2">
      <c r="A1604" s="218" t="str">
        <f>'Net Gen'!B1604</f>
        <v>ML2KP-Mitchell 2 KP</v>
      </c>
      <c r="B1604" s="303">
        <f>'Net Gen'!C1604</f>
        <v>44658.708333333336</v>
      </c>
      <c r="C1604" s="304" t="str">
        <f>'Net Gen'!P1604</f>
        <v>OFFLINE</v>
      </c>
      <c r="D1604" s="304">
        <f>'Net Gen'!E1604</f>
        <v>0</v>
      </c>
      <c r="E1604" s="304">
        <f>'Net Gen'!I1604</f>
        <v>0</v>
      </c>
      <c r="F1604" s="304">
        <f>'Net Gen'!K1604</f>
        <v>0</v>
      </c>
      <c r="G1604" s="304">
        <f>'Net Gen'!N1604</f>
        <v>0</v>
      </c>
      <c r="H1604" s="304">
        <f>'Net Gen'!O1604</f>
        <v>630</v>
      </c>
      <c r="J1604" s="124">
        <f t="shared" si="97"/>
        <v>0.5</v>
      </c>
      <c r="K1604" s="112">
        <f t="shared" si="98"/>
        <v>0</v>
      </c>
      <c r="L1604" s="106">
        <f t="shared" si="99"/>
        <v>315</v>
      </c>
      <c r="M1604" s="127">
        <f t="shared" si="100"/>
        <v>0</v>
      </c>
    </row>
    <row r="1605" spans="1:13" x14ac:dyDescent="0.2">
      <c r="A1605" s="218" t="str">
        <f>'Net Gen'!B1605</f>
        <v>ML2KP-Mitchell 2 KP</v>
      </c>
      <c r="B1605" s="303">
        <f>'Net Gen'!C1605</f>
        <v>44658.75</v>
      </c>
      <c r="C1605" s="304" t="str">
        <f>'Net Gen'!P1605</f>
        <v>OFFLINE</v>
      </c>
      <c r="D1605" s="304">
        <f>'Net Gen'!E1605</f>
        <v>0</v>
      </c>
      <c r="E1605" s="304">
        <f>'Net Gen'!I1605</f>
        <v>0</v>
      </c>
      <c r="F1605" s="304">
        <f>'Net Gen'!K1605</f>
        <v>0</v>
      </c>
      <c r="G1605" s="304">
        <f>'Net Gen'!N1605</f>
        <v>0</v>
      </c>
      <c r="H1605" s="304">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3">
        <f>'Net Gen'!C1606</f>
        <v>44658.791666666664</v>
      </c>
      <c r="C1606" s="304" t="str">
        <f>'Net Gen'!P1606</f>
        <v>OFFLINE</v>
      </c>
      <c r="D1606" s="304">
        <f>'Net Gen'!E1606</f>
        <v>0</v>
      </c>
      <c r="E1606" s="304">
        <f>'Net Gen'!I1606</f>
        <v>0</v>
      </c>
      <c r="F1606" s="304">
        <f>'Net Gen'!K1606</f>
        <v>0</v>
      </c>
      <c r="G1606" s="304">
        <f>'Net Gen'!N1606</f>
        <v>0</v>
      </c>
      <c r="H1606" s="304">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3">
        <f>'Net Gen'!C1607</f>
        <v>44658.833333333336</v>
      </c>
      <c r="C1607" s="304" t="str">
        <f>'Net Gen'!P1607</f>
        <v>OFFLINE</v>
      </c>
      <c r="D1607" s="304">
        <f>'Net Gen'!E1607</f>
        <v>0</v>
      </c>
      <c r="E1607" s="304">
        <f>'Net Gen'!I1607</f>
        <v>0</v>
      </c>
      <c r="F1607" s="304">
        <f>'Net Gen'!K1607</f>
        <v>0</v>
      </c>
      <c r="G1607" s="304">
        <f>'Net Gen'!N1607</f>
        <v>0</v>
      </c>
      <c r="H1607" s="304">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3">
        <f>'Net Gen'!C1608</f>
        <v>44658.875</v>
      </c>
      <c r="C1608" s="304" t="str">
        <f>'Net Gen'!P1608</f>
        <v>OFFLINE</v>
      </c>
      <c r="D1608" s="304">
        <f>'Net Gen'!E1608</f>
        <v>0</v>
      </c>
      <c r="E1608" s="304">
        <f>'Net Gen'!I1608</f>
        <v>0</v>
      </c>
      <c r="F1608" s="304">
        <f>'Net Gen'!K1608</f>
        <v>0</v>
      </c>
      <c r="G1608" s="304">
        <f>'Net Gen'!N1608</f>
        <v>0</v>
      </c>
      <c r="H1608" s="304">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3">
        <f>'Net Gen'!C1609</f>
        <v>44658.916666666664</v>
      </c>
      <c r="C1609" s="304" t="str">
        <f>'Net Gen'!P1609</f>
        <v>OFFLINE</v>
      </c>
      <c r="D1609" s="304">
        <f>'Net Gen'!E1609</f>
        <v>0</v>
      </c>
      <c r="E1609" s="304">
        <f>'Net Gen'!I1609</f>
        <v>0</v>
      </c>
      <c r="F1609" s="304">
        <f>'Net Gen'!K1609</f>
        <v>0</v>
      </c>
      <c r="G1609" s="304">
        <f>'Net Gen'!N1609</f>
        <v>0</v>
      </c>
      <c r="H1609" s="304">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3">
        <f>'Net Gen'!C1610</f>
        <v>44658.958333333336</v>
      </c>
      <c r="C1610" s="304" t="str">
        <f>'Net Gen'!P1610</f>
        <v>OFFLINE</v>
      </c>
      <c r="D1610" s="304">
        <f>'Net Gen'!E1610</f>
        <v>0</v>
      </c>
      <c r="E1610" s="304">
        <f>'Net Gen'!I1610</f>
        <v>0</v>
      </c>
      <c r="F1610" s="304">
        <f>'Net Gen'!K1610</f>
        <v>0</v>
      </c>
      <c r="G1610" s="304">
        <f>'Net Gen'!N1610</f>
        <v>0</v>
      </c>
      <c r="H1610" s="304">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3">
        <f>'Net Gen'!C1611</f>
        <v>44659</v>
      </c>
      <c r="C1611" s="304" t="str">
        <f>'Net Gen'!P1611</f>
        <v>OFFLINE</v>
      </c>
      <c r="D1611" s="304">
        <f>'Net Gen'!E1611</f>
        <v>0</v>
      </c>
      <c r="E1611" s="304">
        <f>'Net Gen'!I1611</f>
        <v>0</v>
      </c>
      <c r="F1611" s="304">
        <f>'Net Gen'!K1611</f>
        <v>0</v>
      </c>
      <c r="G1611" s="304">
        <f>'Net Gen'!N1611</f>
        <v>0</v>
      </c>
      <c r="H1611" s="304">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3">
        <f>'Net Gen'!C1612</f>
        <v>44659.041666666664</v>
      </c>
      <c r="C1612" s="304" t="str">
        <f>'Net Gen'!P1612</f>
        <v>OFFLINE</v>
      </c>
      <c r="D1612" s="304">
        <f>'Net Gen'!E1612</f>
        <v>0</v>
      </c>
      <c r="E1612" s="304">
        <f>'Net Gen'!I1612</f>
        <v>0</v>
      </c>
      <c r="F1612" s="304">
        <f>'Net Gen'!K1612</f>
        <v>0</v>
      </c>
      <c r="G1612" s="304">
        <f>'Net Gen'!N1612</f>
        <v>0</v>
      </c>
      <c r="H1612" s="304">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3">
        <f>'Net Gen'!C1613</f>
        <v>44659.083333333336</v>
      </c>
      <c r="C1613" s="304" t="str">
        <f>'Net Gen'!P1613</f>
        <v>OFFLINE</v>
      </c>
      <c r="D1613" s="304">
        <f>'Net Gen'!E1613</f>
        <v>0</v>
      </c>
      <c r="E1613" s="304">
        <f>'Net Gen'!I1613</f>
        <v>0</v>
      </c>
      <c r="F1613" s="304">
        <f>'Net Gen'!K1613</f>
        <v>0</v>
      </c>
      <c r="G1613" s="304">
        <f>'Net Gen'!N1613</f>
        <v>0</v>
      </c>
      <c r="H1613" s="304">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3">
        <f>'Net Gen'!C1614</f>
        <v>44659.125</v>
      </c>
      <c r="C1614" s="304" t="str">
        <f>'Net Gen'!P1614</f>
        <v>OFFLINE</v>
      </c>
      <c r="D1614" s="304">
        <f>'Net Gen'!E1614</f>
        <v>0</v>
      </c>
      <c r="E1614" s="304">
        <f>'Net Gen'!I1614</f>
        <v>0</v>
      </c>
      <c r="F1614" s="304">
        <f>'Net Gen'!K1614</f>
        <v>0</v>
      </c>
      <c r="G1614" s="304">
        <f>'Net Gen'!N1614</f>
        <v>0</v>
      </c>
      <c r="H1614" s="304">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3">
        <f>'Net Gen'!C1615</f>
        <v>44659.166666666664</v>
      </c>
      <c r="C1615" s="304" t="str">
        <f>'Net Gen'!P1615</f>
        <v>OFFLINE</v>
      </c>
      <c r="D1615" s="304">
        <f>'Net Gen'!E1615</f>
        <v>0</v>
      </c>
      <c r="E1615" s="304">
        <f>'Net Gen'!I1615</f>
        <v>0</v>
      </c>
      <c r="F1615" s="304">
        <f>'Net Gen'!K1615</f>
        <v>0</v>
      </c>
      <c r="G1615" s="304">
        <f>'Net Gen'!N1615</f>
        <v>0</v>
      </c>
      <c r="H1615" s="304">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3">
        <f>'Net Gen'!C1616</f>
        <v>44659.208333333336</v>
      </c>
      <c r="C1616" s="304" t="str">
        <f>'Net Gen'!P1616</f>
        <v>OFFLINE</v>
      </c>
      <c r="D1616" s="304">
        <f>'Net Gen'!E1616</f>
        <v>0</v>
      </c>
      <c r="E1616" s="304">
        <f>'Net Gen'!I1616</f>
        <v>0</v>
      </c>
      <c r="F1616" s="304">
        <f>'Net Gen'!K1616</f>
        <v>0</v>
      </c>
      <c r="G1616" s="304">
        <f>'Net Gen'!N1616</f>
        <v>0</v>
      </c>
      <c r="H1616" s="304">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3">
        <f>'Net Gen'!C1617</f>
        <v>44659.25</v>
      </c>
      <c r="C1617" s="304" t="str">
        <f>'Net Gen'!P1617</f>
        <v>OFFLINE</v>
      </c>
      <c r="D1617" s="304">
        <f>'Net Gen'!E1617</f>
        <v>0</v>
      </c>
      <c r="E1617" s="304">
        <f>'Net Gen'!I1617</f>
        <v>0</v>
      </c>
      <c r="F1617" s="304">
        <f>'Net Gen'!K1617</f>
        <v>0</v>
      </c>
      <c r="G1617" s="304">
        <f>'Net Gen'!N1617</f>
        <v>0</v>
      </c>
      <c r="H1617" s="304">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3">
        <f>'Net Gen'!C1618</f>
        <v>44659.291666666664</v>
      </c>
      <c r="C1618" s="304" t="str">
        <f>'Net Gen'!P1618</f>
        <v>OFFLINE</v>
      </c>
      <c r="D1618" s="304">
        <f>'Net Gen'!E1618</f>
        <v>0</v>
      </c>
      <c r="E1618" s="304">
        <f>'Net Gen'!I1618</f>
        <v>0</v>
      </c>
      <c r="F1618" s="304">
        <f>'Net Gen'!K1618</f>
        <v>0</v>
      </c>
      <c r="G1618" s="304">
        <f>'Net Gen'!N1618</f>
        <v>0</v>
      </c>
      <c r="H1618" s="304">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3">
        <f>'Net Gen'!C1619</f>
        <v>44659.333333333336</v>
      </c>
      <c r="C1619" s="304" t="str">
        <f>'Net Gen'!P1619</f>
        <v>OFFLINE</v>
      </c>
      <c r="D1619" s="304">
        <f>'Net Gen'!E1619</f>
        <v>0</v>
      </c>
      <c r="E1619" s="304">
        <f>'Net Gen'!I1619</f>
        <v>0</v>
      </c>
      <c r="F1619" s="304">
        <f>'Net Gen'!K1619</f>
        <v>0</v>
      </c>
      <c r="G1619" s="304">
        <f>'Net Gen'!N1619</f>
        <v>0</v>
      </c>
      <c r="H1619" s="304">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3">
        <f>'Net Gen'!C1620</f>
        <v>44659.375</v>
      </c>
      <c r="C1620" s="304" t="str">
        <f>'Net Gen'!P1620</f>
        <v>OFFLINE</v>
      </c>
      <c r="D1620" s="304">
        <f>'Net Gen'!E1620</f>
        <v>0</v>
      </c>
      <c r="E1620" s="304">
        <f>'Net Gen'!I1620</f>
        <v>0</v>
      </c>
      <c r="F1620" s="304">
        <f>'Net Gen'!K1620</f>
        <v>0</v>
      </c>
      <c r="G1620" s="304">
        <f>'Net Gen'!N1620</f>
        <v>0</v>
      </c>
      <c r="H1620" s="304">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3">
        <f>'Net Gen'!C1621</f>
        <v>44659.416666666664</v>
      </c>
      <c r="C1621" s="304" t="str">
        <f>'Net Gen'!P1621</f>
        <v>OFFLINE</v>
      </c>
      <c r="D1621" s="304">
        <f>'Net Gen'!E1621</f>
        <v>0</v>
      </c>
      <c r="E1621" s="304">
        <f>'Net Gen'!I1621</f>
        <v>0</v>
      </c>
      <c r="F1621" s="304">
        <f>'Net Gen'!K1621</f>
        <v>0</v>
      </c>
      <c r="G1621" s="304">
        <f>'Net Gen'!N1621</f>
        <v>0</v>
      </c>
      <c r="H1621" s="304">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3">
        <f>'Net Gen'!C1622</f>
        <v>44659.458333333336</v>
      </c>
      <c r="C1622" s="304" t="str">
        <f>'Net Gen'!P1622</f>
        <v>OFFLINE</v>
      </c>
      <c r="D1622" s="304">
        <f>'Net Gen'!E1622</f>
        <v>0</v>
      </c>
      <c r="E1622" s="304">
        <f>'Net Gen'!I1622</f>
        <v>0</v>
      </c>
      <c r="F1622" s="304">
        <f>'Net Gen'!K1622</f>
        <v>0</v>
      </c>
      <c r="G1622" s="304">
        <f>'Net Gen'!N1622</f>
        <v>0</v>
      </c>
      <c r="H1622" s="304">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3">
        <f>'Net Gen'!C1623</f>
        <v>44659.5</v>
      </c>
      <c r="C1623" s="304" t="str">
        <f>'Net Gen'!P1623</f>
        <v>OFFLINE</v>
      </c>
      <c r="D1623" s="304">
        <f>'Net Gen'!E1623</f>
        <v>0</v>
      </c>
      <c r="E1623" s="304">
        <f>'Net Gen'!I1623</f>
        <v>0</v>
      </c>
      <c r="F1623" s="304">
        <f>'Net Gen'!K1623</f>
        <v>0</v>
      </c>
      <c r="G1623" s="304">
        <f>'Net Gen'!N1623</f>
        <v>0</v>
      </c>
      <c r="H1623" s="304">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3">
        <f>'Net Gen'!C1624</f>
        <v>44659.541666666664</v>
      </c>
      <c r="C1624" s="304" t="str">
        <f>'Net Gen'!P1624</f>
        <v>OFFLINE</v>
      </c>
      <c r="D1624" s="304">
        <f>'Net Gen'!E1624</f>
        <v>0</v>
      </c>
      <c r="E1624" s="304">
        <f>'Net Gen'!I1624</f>
        <v>0</v>
      </c>
      <c r="F1624" s="304">
        <f>'Net Gen'!K1624</f>
        <v>0</v>
      </c>
      <c r="G1624" s="304">
        <f>'Net Gen'!N1624</f>
        <v>0</v>
      </c>
      <c r="H1624" s="304">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3">
        <f>'Net Gen'!C1625</f>
        <v>44659.583333333336</v>
      </c>
      <c r="C1625" s="304" t="str">
        <f>'Net Gen'!P1625</f>
        <v>OFFLINE</v>
      </c>
      <c r="D1625" s="304">
        <f>'Net Gen'!E1625</f>
        <v>0</v>
      </c>
      <c r="E1625" s="304">
        <f>'Net Gen'!I1625</f>
        <v>0</v>
      </c>
      <c r="F1625" s="304">
        <f>'Net Gen'!K1625</f>
        <v>0</v>
      </c>
      <c r="G1625" s="304">
        <f>'Net Gen'!N1625</f>
        <v>0</v>
      </c>
      <c r="H1625" s="304">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3">
        <f>'Net Gen'!C1626</f>
        <v>44659.625</v>
      </c>
      <c r="C1626" s="304" t="str">
        <f>'Net Gen'!P1626</f>
        <v>OFFLINE</v>
      </c>
      <c r="D1626" s="304">
        <f>'Net Gen'!E1626</f>
        <v>0</v>
      </c>
      <c r="E1626" s="304">
        <f>'Net Gen'!I1626</f>
        <v>0</v>
      </c>
      <c r="F1626" s="304">
        <f>'Net Gen'!K1626</f>
        <v>0</v>
      </c>
      <c r="G1626" s="304">
        <f>'Net Gen'!N1626</f>
        <v>0</v>
      </c>
      <c r="H1626" s="304">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3">
        <f>'Net Gen'!C1627</f>
        <v>44659.666666666664</v>
      </c>
      <c r="C1627" s="304" t="str">
        <f>'Net Gen'!P1627</f>
        <v>OFFLINE</v>
      </c>
      <c r="D1627" s="304">
        <f>'Net Gen'!E1627</f>
        <v>0</v>
      </c>
      <c r="E1627" s="304">
        <f>'Net Gen'!I1627</f>
        <v>0</v>
      </c>
      <c r="F1627" s="304">
        <f>'Net Gen'!K1627</f>
        <v>0</v>
      </c>
      <c r="G1627" s="304">
        <f>'Net Gen'!N1627</f>
        <v>0</v>
      </c>
      <c r="H1627" s="304">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3">
        <f>'Net Gen'!C1628</f>
        <v>44659.708333333336</v>
      </c>
      <c r="C1628" s="304" t="str">
        <f>'Net Gen'!P1628</f>
        <v>OFFLINE</v>
      </c>
      <c r="D1628" s="304">
        <f>'Net Gen'!E1628</f>
        <v>0</v>
      </c>
      <c r="E1628" s="304">
        <f>'Net Gen'!I1628</f>
        <v>0</v>
      </c>
      <c r="F1628" s="304">
        <f>'Net Gen'!K1628</f>
        <v>0</v>
      </c>
      <c r="G1628" s="304">
        <f>'Net Gen'!N1628</f>
        <v>0</v>
      </c>
      <c r="H1628" s="304">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3">
        <f>'Net Gen'!C1629</f>
        <v>44659.75</v>
      </c>
      <c r="C1629" s="304" t="str">
        <f>'Net Gen'!P1629</f>
        <v>OFFLINE</v>
      </c>
      <c r="D1629" s="304">
        <f>'Net Gen'!E1629</f>
        <v>0</v>
      </c>
      <c r="E1629" s="304">
        <f>'Net Gen'!I1629</f>
        <v>0</v>
      </c>
      <c r="F1629" s="304">
        <f>'Net Gen'!K1629</f>
        <v>0</v>
      </c>
      <c r="G1629" s="304">
        <f>'Net Gen'!N1629</f>
        <v>0</v>
      </c>
      <c r="H1629" s="304">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3">
        <f>'Net Gen'!C1630</f>
        <v>44659.791666666664</v>
      </c>
      <c r="C1630" s="304" t="str">
        <f>'Net Gen'!P1630</f>
        <v>OFFLINE</v>
      </c>
      <c r="D1630" s="304">
        <f>'Net Gen'!E1630</f>
        <v>0</v>
      </c>
      <c r="E1630" s="304">
        <f>'Net Gen'!I1630</f>
        <v>0</v>
      </c>
      <c r="F1630" s="304">
        <f>'Net Gen'!K1630</f>
        <v>0</v>
      </c>
      <c r="G1630" s="304">
        <f>'Net Gen'!N1630</f>
        <v>0</v>
      </c>
      <c r="H1630" s="304">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3">
        <f>'Net Gen'!C1631</f>
        <v>44659.833333333336</v>
      </c>
      <c r="C1631" s="304" t="str">
        <f>'Net Gen'!P1631</f>
        <v>OFFLINE</v>
      </c>
      <c r="D1631" s="304">
        <f>'Net Gen'!E1631</f>
        <v>0</v>
      </c>
      <c r="E1631" s="304">
        <f>'Net Gen'!I1631</f>
        <v>0</v>
      </c>
      <c r="F1631" s="304">
        <f>'Net Gen'!K1631</f>
        <v>0</v>
      </c>
      <c r="G1631" s="304">
        <f>'Net Gen'!N1631</f>
        <v>0</v>
      </c>
      <c r="H1631" s="304">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3">
        <f>'Net Gen'!C1632</f>
        <v>44659.875</v>
      </c>
      <c r="C1632" s="304" t="str">
        <f>'Net Gen'!P1632</f>
        <v>OFFLINE</v>
      </c>
      <c r="D1632" s="304">
        <f>'Net Gen'!E1632</f>
        <v>0</v>
      </c>
      <c r="E1632" s="304">
        <f>'Net Gen'!I1632</f>
        <v>0</v>
      </c>
      <c r="F1632" s="304">
        <f>'Net Gen'!K1632</f>
        <v>0</v>
      </c>
      <c r="G1632" s="304">
        <f>'Net Gen'!N1632</f>
        <v>0</v>
      </c>
      <c r="H1632" s="304">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3">
        <f>'Net Gen'!C1633</f>
        <v>44659.916666666664</v>
      </c>
      <c r="C1633" s="304" t="str">
        <f>'Net Gen'!P1633</f>
        <v>OFFLINE</v>
      </c>
      <c r="D1633" s="304">
        <f>'Net Gen'!E1633</f>
        <v>0</v>
      </c>
      <c r="E1633" s="304">
        <f>'Net Gen'!I1633</f>
        <v>0</v>
      </c>
      <c r="F1633" s="304">
        <f>'Net Gen'!K1633</f>
        <v>0</v>
      </c>
      <c r="G1633" s="304">
        <f>'Net Gen'!N1633</f>
        <v>0</v>
      </c>
      <c r="H1633" s="304">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3">
        <f>'Net Gen'!C1634</f>
        <v>44659.958333333336</v>
      </c>
      <c r="C1634" s="304" t="str">
        <f>'Net Gen'!P1634</f>
        <v>OFFLINE</v>
      </c>
      <c r="D1634" s="304">
        <f>'Net Gen'!E1634</f>
        <v>0</v>
      </c>
      <c r="E1634" s="304">
        <f>'Net Gen'!I1634</f>
        <v>0</v>
      </c>
      <c r="F1634" s="304">
        <f>'Net Gen'!K1634</f>
        <v>0</v>
      </c>
      <c r="G1634" s="304">
        <f>'Net Gen'!N1634</f>
        <v>0</v>
      </c>
      <c r="H1634" s="304">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3">
        <f>'Net Gen'!C1635</f>
        <v>44660</v>
      </c>
      <c r="C1635" s="304" t="str">
        <f>'Net Gen'!P1635</f>
        <v>OFFLINE</v>
      </c>
      <c r="D1635" s="304">
        <f>'Net Gen'!E1635</f>
        <v>0</v>
      </c>
      <c r="E1635" s="304">
        <f>'Net Gen'!I1635</f>
        <v>0</v>
      </c>
      <c r="F1635" s="304">
        <f>'Net Gen'!K1635</f>
        <v>0</v>
      </c>
      <c r="G1635" s="304">
        <f>'Net Gen'!N1635</f>
        <v>0</v>
      </c>
      <c r="H1635" s="304">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3">
        <f>'Net Gen'!C1636</f>
        <v>44660.041666666664</v>
      </c>
      <c r="C1636" s="304" t="str">
        <f>'Net Gen'!P1636</f>
        <v>OFFLINE</v>
      </c>
      <c r="D1636" s="304">
        <f>'Net Gen'!E1636</f>
        <v>0</v>
      </c>
      <c r="E1636" s="304">
        <f>'Net Gen'!I1636</f>
        <v>0</v>
      </c>
      <c r="F1636" s="304">
        <f>'Net Gen'!K1636</f>
        <v>0</v>
      </c>
      <c r="G1636" s="304">
        <f>'Net Gen'!N1636</f>
        <v>0</v>
      </c>
      <c r="H1636" s="304">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3">
        <f>'Net Gen'!C1637</f>
        <v>44660.083333333336</v>
      </c>
      <c r="C1637" s="304" t="str">
        <f>'Net Gen'!P1637</f>
        <v>OFFLINE</v>
      </c>
      <c r="D1637" s="304">
        <f>'Net Gen'!E1637</f>
        <v>0</v>
      </c>
      <c r="E1637" s="304">
        <f>'Net Gen'!I1637</f>
        <v>0</v>
      </c>
      <c r="F1637" s="304">
        <f>'Net Gen'!K1637</f>
        <v>0</v>
      </c>
      <c r="G1637" s="304">
        <f>'Net Gen'!N1637</f>
        <v>0</v>
      </c>
      <c r="H1637" s="304">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3">
        <f>'Net Gen'!C1638</f>
        <v>44660.125</v>
      </c>
      <c r="C1638" s="304" t="str">
        <f>'Net Gen'!P1638</f>
        <v>OFFLINE</v>
      </c>
      <c r="D1638" s="304">
        <f>'Net Gen'!E1638</f>
        <v>0</v>
      </c>
      <c r="E1638" s="304">
        <f>'Net Gen'!I1638</f>
        <v>0</v>
      </c>
      <c r="F1638" s="304">
        <f>'Net Gen'!K1638</f>
        <v>0</v>
      </c>
      <c r="G1638" s="304">
        <f>'Net Gen'!N1638</f>
        <v>0</v>
      </c>
      <c r="H1638" s="304">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3">
        <f>'Net Gen'!C1639</f>
        <v>44660.166666666664</v>
      </c>
      <c r="C1639" s="304" t="str">
        <f>'Net Gen'!P1639</f>
        <v>OFFLINE</v>
      </c>
      <c r="D1639" s="304">
        <f>'Net Gen'!E1639</f>
        <v>0</v>
      </c>
      <c r="E1639" s="304">
        <f>'Net Gen'!I1639</f>
        <v>0</v>
      </c>
      <c r="F1639" s="304">
        <f>'Net Gen'!K1639</f>
        <v>0</v>
      </c>
      <c r="G1639" s="304">
        <f>'Net Gen'!N1639</f>
        <v>0</v>
      </c>
      <c r="H1639" s="304">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3">
        <f>'Net Gen'!C1640</f>
        <v>44660.208333333336</v>
      </c>
      <c r="C1640" s="304" t="str">
        <f>'Net Gen'!P1640</f>
        <v>OFFLINE</v>
      </c>
      <c r="D1640" s="304">
        <f>'Net Gen'!E1640</f>
        <v>0</v>
      </c>
      <c r="E1640" s="304">
        <f>'Net Gen'!I1640</f>
        <v>0</v>
      </c>
      <c r="F1640" s="304">
        <f>'Net Gen'!K1640</f>
        <v>0</v>
      </c>
      <c r="G1640" s="304">
        <f>'Net Gen'!N1640</f>
        <v>0</v>
      </c>
      <c r="H1640" s="304">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3">
        <f>'Net Gen'!C1641</f>
        <v>44660.25</v>
      </c>
      <c r="C1641" s="304" t="str">
        <f>'Net Gen'!P1641</f>
        <v>OFFLINE</v>
      </c>
      <c r="D1641" s="304">
        <f>'Net Gen'!E1641</f>
        <v>0</v>
      </c>
      <c r="E1641" s="304">
        <f>'Net Gen'!I1641</f>
        <v>0</v>
      </c>
      <c r="F1641" s="304">
        <f>'Net Gen'!K1641</f>
        <v>0</v>
      </c>
      <c r="G1641" s="304">
        <f>'Net Gen'!N1641</f>
        <v>0</v>
      </c>
      <c r="H1641" s="304">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3">
        <f>'Net Gen'!C1642</f>
        <v>44660.291666666664</v>
      </c>
      <c r="C1642" s="304" t="str">
        <f>'Net Gen'!P1642</f>
        <v>OFFLINE</v>
      </c>
      <c r="D1642" s="304">
        <f>'Net Gen'!E1642</f>
        <v>0</v>
      </c>
      <c r="E1642" s="304">
        <f>'Net Gen'!I1642</f>
        <v>0</v>
      </c>
      <c r="F1642" s="304">
        <f>'Net Gen'!K1642</f>
        <v>0</v>
      </c>
      <c r="G1642" s="304">
        <f>'Net Gen'!N1642</f>
        <v>0</v>
      </c>
      <c r="H1642" s="304">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3">
        <f>'Net Gen'!C1643</f>
        <v>44660.333333333336</v>
      </c>
      <c r="C1643" s="304" t="str">
        <f>'Net Gen'!P1643</f>
        <v>OFFLINE</v>
      </c>
      <c r="D1643" s="304">
        <f>'Net Gen'!E1643</f>
        <v>0</v>
      </c>
      <c r="E1643" s="304">
        <f>'Net Gen'!I1643</f>
        <v>0</v>
      </c>
      <c r="F1643" s="304">
        <f>'Net Gen'!K1643</f>
        <v>0</v>
      </c>
      <c r="G1643" s="304">
        <f>'Net Gen'!N1643</f>
        <v>0</v>
      </c>
      <c r="H1643" s="304">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3">
        <f>'Net Gen'!C1644</f>
        <v>44660.375</v>
      </c>
      <c r="C1644" s="304" t="str">
        <f>'Net Gen'!P1644</f>
        <v>OFFLINE</v>
      </c>
      <c r="D1644" s="304">
        <f>'Net Gen'!E1644</f>
        <v>0</v>
      </c>
      <c r="E1644" s="304">
        <f>'Net Gen'!I1644</f>
        <v>0</v>
      </c>
      <c r="F1644" s="304">
        <f>'Net Gen'!K1644</f>
        <v>0</v>
      </c>
      <c r="G1644" s="304">
        <f>'Net Gen'!N1644</f>
        <v>0</v>
      </c>
      <c r="H1644" s="304">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3">
        <f>'Net Gen'!C1645</f>
        <v>44660.416666666664</v>
      </c>
      <c r="C1645" s="304" t="str">
        <f>'Net Gen'!P1645</f>
        <v>OFFLINE</v>
      </c>
      <c r="D1645" s="304">
        <f>'Net Gen'!E1645</f>
        <v>0</v>
      </c>
      <c r="E1645" s="304">
        <f>'Net Gen'!I1645</f>
        <v>0</v>
      </c>
      <c r="F1645" s="304">
        <f>'Net Gen'!K1645</f>
        <v>0</v>
      </c>
      <c r="G1645" s="304">
        <f>'Net Gen'!N1645</f>
        <v>0</v>
      </c>
      <c r="H1645" s="304">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3">
        <f>'Net Gen'!C1646</f>
        <v>44660.458333333336</v>
      </c>
      <c r="C1646" s="304" t="str">
        <f>'Net Gen'!P1646</f>
        <v>OFFLINE</v>
      </c>
      <c r="D1646" s="304">
        <f>'Net Gen'!E1646</f>
        <v>0</v>
      </c>
      <c r="E1646" s="304">
        <f>'Net Gen'!I1646</f>
        <v>0</v>
      </c>
      <c r="F1646" s="304">
        <f>'Net Gen'!K1646</f>
        <v>0</v>
      </c>
      <c r="G1646" s="304">
        <f>'Net Gen'!N1646</f>
        <v>0</v>
      </c>
      <c r="H1646" s="304">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3">
        <f>'Net Gen'!C1647</f>
        <v>44660.5</v>
      </c>
      <c r="C1647" s="304" t="str">
        <f>'Net Gen'!P1647</f>
        <v>OFFLINE</v>
      </c>
      <c r="D1647" s="304">
        <f>'Net Gen'!E1647</f>
        <v>0</v>
      </c>
      <c r="E1647" s="304">
        <f>'Net Gen'!I1647</f>
        <v>0</v>
      </c>
      <c r="F1647" s="304">
        <f>'Net Gen'!K1647</f>
        <v>0</v>
      </c>
      <c r="G1647" s="304">
        <f>'Net Gen'!N1647</f>
        <v>0</v>
      </c>
      <c r="H1647" s="304">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3">
        <f>'Net Gen'!C1648</f>
        <v>44660.541666666664</v>
      </c>
      <c r="C1648" s="304" t="str">
        <f>'Net Gen'!P1648</f>
        <v>OFFLINE</v>
      </c>
      <c r="D1648" s="304">
        <f>'Net Gen'!E1648</f>
        <v>0</v>
      </c>
      <c r="E1648" s="304">
        <f>'Net Gen'!I1648</f>
        <v>0</v>
      </c>
      <c r="F1648" s="304">
        <f>'Net Gen'!K1648</f>
        <v>0</v>
      </c>
      <c r="G1648" s="304">
        <f>'Net Gen'!N1648</f>
        <v>0</v>
      </c>
      <c r="H1648" s="304">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3">
        <f>'Net Gen'!C1649</f>
        <v>44660.583333333336</v>
      </c>
      <c r="C1649" s="304" t="str">
        <f>'Net Gen'!P1649</f>
        <v>OFFLINE</v>
      </c>
      <c r="D1649" s="304">
        <f>'Net Gen'!E1649</f>
        <v>0</v>
      </c>
      <c r="E1649" s="304">
        <f>'Net Gen'!I1649</f>
        <v>0</v>
      </c>
      <c r="F1649" s="304">
        <f>'Net Gen'!K1649</f>
        <v>0</v>
      </c>
      <c r="G1649" s="304">
        <f>'Net Gen'!N1649</f>
        <v>0</v>
      </c>
      <c r="H1649" s="304">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3">
        <f>'Net Gen'!C1650</f>
        <v>44660.625</v>
      </c>
      <c r="C1650" s="304" t="str">
        <f>'Net Gen'!P1650</f>
        <v>OFFLINE</v>
      </c>
      <c r="D1650" s="304">
        <f>'Net Gen'!E1650</f>
        <v>0</v>
      </c>
      <c r="E1650" s="304">
        <f>'Net Gen'!I1650</f>
        <v>0</v>
      </c>
      <c r="F1650" s="304">
        <f>'Net Gen'!K1650</f>
        <v>0</v>
      </c>
      <c r="G1650" s="304">
        <f>'Net Gen'!N1650</f>
        <v>0</v>
      </c>
      <c r="H1650" s="304">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3">
        <f>'Net Gen'!C1651</f>
        <v>44660.666666666664</v>
      </c>
      <c r="C1651" s="304" t="str">
        <f>'Net Gen'!P1651</f>
        <v>OFFLINE</v>
      </c>
      <c r="D1651" s="304">
        <f>'Net Gen'!E1651</f>
        <v>0</v>
      </c>
      <c r="E1651" s="304">
        <f>'Net Gen'!I1651</f>
        <v>0</v>
      </c>
      <c r="F1651" s="304">
        <f>'Net Gen'!K1651</f>
        <v>0</v>
      </c>
      <c r="G1651" s="304">
        <f>'Net Gen'!N1651</f>
        <v>0</v>
      </c>
      <c r="H1651" s="304">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3">
        <f>'Net Gen'!C1652</f>
        <v>44660.708333333336</v>
      </c>
      <c r="C1652" s="304" t="str">
        <f>'Net Gen'!P1652</f>
        <v>OFFLINE</v>
      </c>
      <c r="D1652" s="304">
        <f>'Net Gen'!E1652</f>
        <v>0</v>
      </c>
      <c r="E1652" s="304">
        <f>'Net Gen'!I1652</f>
        <v>0</v>
      </c>
      <c r="F1652" s="304">
        <f>'Net Gen'!K1652</f>
        <v>0</v>
      </c>
      <c r="G1652" s="304">
        <f>'Net Gen'!N1652</f>
        <v>0</v>
      </c>
      <c r="H1652" s="304">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3">
        <f>'Net Gen'!C1653</f>
        <v>44660.75</v>
      </c>
      <c r="C1653" s="304" t="str">
        <f>'Net Gen'!P1653</f>
        <v>OFFLINE</v>
      </c>
      <c r="D1653" s="304">
        <f>'Net Gen'!E1653</f>
        <v>0</v>
      </c>
      <c r="E1653" s="304">
        <f>'Net Gen'!I1653</f>
        <v>0</v>
      </c>
      <c r="F1653" s="304">
        <f>'Net Gen'!K1653</f>
        <v>0</v>
      </c>
      <c r="G1653" s="304">
        <f>'Net Gen'!N1653</f>
        <v>0</v>
      </c>
      <c r="H1653" s="304">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3">
        <f>'Net Gen'!C1654</f>
        <v>44660.791666666664</v>
      </c>
      <c r="C1654" s="304" t="str">
        <f>'Net Gen'!P1654</f>
        <v>OFFLINE</v>
      </c>
      <c r="D1654" s="304">
        <f>'Net Gen'!E1654</f>
        <v>0</v>
      </c>
      <c r="E1654" s="304">
        <f>'Net Gen'!I1654</f>
        <v>0</v>
      </c>
      <c r="F1654" s="304">
        <f>'Net Gen'!K1654</f>
        <v>0</v>
      </c>
      <c r="G1654" s="304">
        <f>'Net Gen'!N1654</f>
        <v>0</v>
      </c>
      <c r="H1654" s="304">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3">
        <f>'Net Gen'!C1655</f>
        <v>44660.833333333336</v>
      </c>
      <c r="C1655" s="304" t="str">
        <f>'Net Gen'!P1655</f>
        <v>OFFLINE</v>
      </c>
      <c r="D1655" s="304">
        <f>'Net Gen'!E1655</f>
        <v>0</v>
      </c>
      <c r="E1655" s="304">
        <f>'Net Gen'!I1655</f>
        <v>0</v>
      </c>
      <c r="F1655" s="304">
        <f>'Net Gen'!K1655</f>
        <v>0</v>
      </c>
      <c r="G1655" s="304">
        <f>'Net Gen'!N1655</f>
        <v>0</v>
      </c>
      <c r="H1655" s="304">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3">
        <f>'Net Gen'!C1656</f>
        <v>44660.875</v>
      </c>
      <c r="C1656" s="304" t="str">
        <f>'Net Gen'!P1656</f>
        <v>OFFLINE</v>
      </c>
      <c r="D1656" s="304">
        <f>'Net Gen'!E1656</f>
        <v>0</v>
      </c>
      <c r="E1656" s="304">
        <f>'Net Gen'!I1656</f>
        <v>0</v>
      </c>
      <c r="F1656" s="304">
        <f>'Net Gen'!K1656</f>
        <v>0</v>
      </c>
      <c r="G1656" s="304">
        <f>'Net Gen'!N1656</f>
        <v>0</v>
      </c>
      <c r="H1656" s="304">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3">
        <f>'Net Gen'!C1657</f>
        <v>44660.916666666664</v>
      </c>
      <c r="C1657" s="304" t="str">
        <f>'Net Gen'!P1657</f>
        <v>OFFLINE</v>
      </c>
      <c r="D1657" s="304">
        <f>'Net Gen'!E1657</f>
        <v>0</v>
      </c>
      <c r="E1657" s="304">
        <f>'Net Gen'!I1657</f>
        <v>0</v>
      </c>
      <c r="F1657" s="304">
        <f>'Net Gen'!K1657</f>
        <v>0</v>
      </c>
      <c r="G1657" s="304">
        <f>'Net Gen'!N1657</f>
        <v>0</v>
      </c>
      <c r="H1657" s="304">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3">
        <f>'Net Gen'!C1658</f>
        <v>44660.958333333336</v>
      </c>
      <c r="C1658" s="304" t="str">
        <f>'Net Gen'!P1658</f>
        <v>OFFLINE</v>
      </c>
      <c r="D1658" s="304">
        <f>'Net Gen'!E1658</f>
        <v>0</v>
      </c>
      <c r="E1658" s="304">
        <f>'Net Gen'!I1658</f>
        <v>0</v>
      </c>
      <c r="F1658" s="304">
        <f>'Net Gen'!K1658</f>
        <v>0</v>
      </c>
      <c r="G1658" s="304">
        <f>'Net Gen'!N1658</f>
        <v>0</v>
      </c>
      <c r="H1658" s="304">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3">
        <f>'Net Gen'!C1659</f>
        <v>44661</v>
      </c>
      <c r="C1659" s="304" t="str">
        <f>'Net Gen'!P1659</f>
        <v>OFFLINE</v>
      </c>
      <c r="D1659" s="304">
        <f>'Net Gen'!E1659</f>
        <v>0</v>
      </c>
      <c r="E1659" s="304">
        <f>'Net Gen'!I1659</f>
        <v>0</v>
      </c>
      <c r="F1659" s="304">
        <f>'Net Gen'!K1659</f>
        <v>0</v>
      </c>
      <c r="G1659" s="304">
        <f>'Net Gen'!N1659</f>
        <v>0</v>
      </c>
      <c r="H1659" s="304">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3">
        <f>'Net Gen'!C1660</f>
        <v>44661.041666666664</v>
      </c>
      <c r="C1660" s="304" t="str">
        <f>'Net Gen'!P1660</f>
        <v>OFFLINE</v>
      </c>
      <c r="D1660" s="304">
        <f>'Net Gen'!E1660</f>
        <v>0</v>
      </c>
      <c r="E1660" s="304">
        <f>'Net Gen'!I1660</f>
        <v>0</v>
      </c>
      <c r="F1660" s="304">
        <f>'Net Gen'!K1660</f>
        <v>0</v>
      </c>
      <c r="G1660" s="304">
        <f>'Net Gen'!N1660</f>
        <v>0</v>
      </c>
      <c r="H1660" s="304">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3">
        <f>'Net Gen'!C1661</f>
        <v>44661.083333333336</v>
      </c>
      <c r="C1661" s="304" t="str">
        <f>'Net Gen'!P1661</f>
        <v>OFFLINE</v>
      </c>
      <c r="D1661" s="304">
        <f>'Net Gen'!E1661</f>
        <v>0</v>
      </c>
      <c r="E1661" s="304">
        <f>'Net Gen'!I1661</f>
        <v>0</v>
      </c>
      <c r="F1661" s="304">
        <f>'Net Gen'!K1661</f>
        <v>0</v>
      </c>
      <c r="G1661" s="304">
        <f>'Net Gen'!N1661</f>
        <v>0</v>
      </c>
      <c r="H1661" s="304">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3">
        <f>'Net Gen'!C1662</f>
        <v>44661.125</v>
      </c>
      <c r="C1662" s="304" t="str">
        <f>'Net Gen'!P1662</f>
        <v>OFFLINE</v>
      </c>
      <c r="D1662" s="304">
        <f>'Net Gen'!E1662</f>
        <v>0</v>
      </c>
      <c r="E1662" s="304">
        <f>'Net Gen'!I1662</f>
        <v>0</v>
      </c>
      <c r="F1662" s="304">
        <f>'Net Gen'!K1662</f>
        <v>0</v>
      </c>
      <c r="G1662" s="304">
        <f>'Net Gen'!N1662</f>
        <v>0</v>
      </c>
      <c r="H1662" s="304">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3">
        <f>'Net Gen'!C1663</f>
        <v>44661.166666666664</v>
      </c>
      <c r="C1663" s="304" t="str">
        <f>'Net Gen'!P1663</f>
        <v>OFFLINE</v>
      </c>
      <c r="D1663" s="304">
        <f>'Net Gen'!E1663</f>
        <v>0</v>
      </c>
      <c r="E1663" s="304">
        <f>'Net Gen'!I1663</f>
        <v>0</v>
      </c>
      <c r="F1663" s="304">
        <f>'Net Gen'!K1663</f>
        <v>0</v>
      </c>
      <c r="G1663" s="304">
        <f>'Net Gen'!N1663</f>
        <v>0</v>
      </c>
      <c r="H1663" s="304">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3">
        <f>'Net Gen'!C1664</f>
        <v>44661.208333333336</v>
      </c>
      <c r="C1664" s="304" t="str">
        <f>'Net Gen'!P1664</f>
        <v>OFFLINE</v>
      </c>
      <c r="D1664" s="304">
        <f>'Net Gen'!E1664</f>
        <v>0</v>
      </c>
      <c r="E1664" s="304">
        <f>'Net Gen'!I1664</f>
        <v>0</v>
      </c>
      <c r="F1664" s="304">
        <f>'Net Gen'!K1664</f>
        <v>0</v>
      </c>
      <c r="G1664" s="304">
        <f>'Net Gen'!N1664</f>
        <v>0</v>
      </c>
      <c r="H1664" s="304">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3">
        <f>'Net Gen'!C1665</f>
        <v>44661.25</v>
      </c>
      <c r="C1665" s="304" t="str">
        <f>'Net Gen'!P1665</f>
        <v>OFFLINE</v>
      </c>
      <c r="D1665" s="304">
        <f>'Net Gen'!E1665</f>
        <v>0</v>
      </c>
      <c r="E1665" s="304">
        <f>'Net Gen'!I1665</f>
        <v>0</v>
      </c>
      <c r="F1665" s="304">
        <f>'Net Gen'!K1665</f>
        <v>0</v>
      </c>
      <c r="G1665" s="304">
        <f>'Net Gen'!N1665</f>
        <v>0</v>
      </c>
      <c r="H1665" s="304">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3">
        <f>'Net Gen'!C1666</f>
        <v>44661.291666666664</v>
      </c>
      <c r="C1666" s="304" t="str">
        <f>'Net Gen'!P1666</f>
        <v>OFFLINE</v>
      </c>
      <c r="D1666" s="304">
        <f>'Net Gen'!E1666</f>
        <v>0</v>
      </c>
      <c r="E1666" s="304">
        <f>'Net Gen'!I1666</f>
        <v>0</v>
      </c>
      <c r="F1666" s="304">
        <f>'Net Gen'!K1666</f>
        <v>0</v>
      </c>
      <c r="G1666" s="304">
        <f>'Net Gen'!N1666</f>
        <v>0</v>
      </c>
      <c r="H1666" s="304">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3">
        <f>'Net Gen'!C1667</f>
        <v>44661.333333333336</v>
      </c>
      <c r="C1667" s="304" t="str">
        <f>'Net Gen'!P1667</f>
        <v>OFFLINE</v>
      </c>
      <c r="D1667" s="304">
        <f>'Net Gen'!E1667</f>
        <v>0</v>
      </c>
      <c r="E1667" s="304">
        <f>'Net Gen'!I1667</f>
        <v>0</v>
      </c>
      <c r="F1667" s="304">
        <f>'Net Gen'!K1667</f>
        <v>0</v>
      </c>
      <c r="G1667" s="304">
        <f>'Net Gen'!N1667</f>
        <v>0</v>
      </c>
      <c r="H1667" s="304">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3">
        <f>'Net Gen'!C1668</f>
        <v>44661.375</v>
      </c>
      <c r="C1668" s="304" t="str">
        <f>'Net Gen'!P1668</f>
        <v>OFFLINE</v>
      </c>
      <c r="D1668" s="304">
        <f>'Net Gen'!E1668</f>
        <v>0</v>
      </c>
      <c r="E1668" s="304">
        <f>'Net Gen'!I1668</f>
        <v>0</v>
      </c>
      <c r="F1668" s="304">
        <f>'Net Gen'!K1668</f>
        <v>0</v>
      </c>
      <c r="G1668" s="304">
        <f>'Net Gen'!N1668</f>
        <v>0</v>
      </c>
      <c r="H1668" s="304">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3">
        <f>'Net Gen'!C1669</f>
        <v>44661.416666666664</v>
      </c>
      <c r="C1669" s="304" t="str">
        <f>'Net Gen'!P1669</f>
        <v>OFFLINE</v>
      </c>
      <c r="D1669" s="304">
        <f>'Net Gen'!E1669</f>
        <v>0</v>
      </c>
      <c r="E1669" s="304">
        <f>'Net Gen'!I1669</f>
        <v>0</v>
      </c>
      <c r="F1669" s="304">
        <f>'Net Gen'!K1669</f>
        <v>0</v>
      </c>
      <c r="G1669" s="304">
        <f>'Net Gen'!N1669</f>
        <v>0</v>
      </c>
      <c r="H1669" s="304">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3">
        <f>'Net Gen'!C1670</f>
        <v>44661.458333333336</v>
      </c>
      <c r="C1670" s="304" t="str">
        <f>'Net Gen'!P1670</f>
        <v>OFFLINE</v>
      </c>
      <c r="D1670" s="304">
        <f>'Net Gen'!E1670</f>
        <v>0</v>
      </c>
      <c r="E1670" s="304">
        <f>'Net Gen'!I1670</f>
        <v>0</v>
      </c>
      <c r="F1670" s="304">
        <f>'Net Gen'!K1670</f>
        <v>0</v>
      </c>
      <c r="G1670" s="304">
        <f>'Net Gen'!N1670</f>
        <v>0</v>
      </c>
      <c r="H1670" s="304">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3">
        <f>'Net Gen'!C1671</f>
        <v>44661.5</v>
      </c>
      <c r="C1671" s="304" t="str">
        <f>'Net Gen'!P1671</f>
        <v>OFFLINE</v>
      </c>
      <c r="D1671" s="304">
        <f>'Net Gen'!E1671</f>
        <v>0</v>
      </c>
      <c r="E1671" s="304">
        <f>'Net Gen'!I1671</f>
        <v>0</v>
      </c>
      <c r="F1671" s="304">
        <f>'Net Gen'!K1671</f>
        <v>0</v>
      </c>
      <c r="G1671" s="304">
        <f>'Net Gen'!N1671</f>
        <v>0</v>
      </c>
      <c r="H1671" s="304">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3">
        <f>'Net Gen'!C1672</f>
        <v>44661.541666666664</v>
      </c>
      <c r="C1672" s="304" t="str">
        <f>'Net Gen'!P1672</f>
        <v>OFFLINE</v>
      </c>
      <c r="D1672" s="304">
        <f>'Net Gen'!E1672</f>
        <v>0</v>
      </c>
      <c r="E1672" s="304">
        <f>'Net Gen'!I1672</f>
        <v>0</v>
      </c>
      <c r="F1672" s="304">
        <f>'Net Gen'!K1672</f>
        <v>0</v>
      </c>
      <c r="G1672" s="304">
        <f>'Net Gen'!N1672</f>
        <v>0</v>
      </c>
      <c r="H1672" s="304">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3">
        <f>'Net Gen'!C1673</f>
        <v>44661.583333333336</v>
      </c>
      <c r="C1673" s="304" t="str">
        <f>'Net Gen'!P1673</f>
        <v>OFFLINE</v>
      </c>
      <c r="D1673" s="304">
        <f>'Net Gen'!E1673</f>
        <v>0</v>
      </c>
      <c r="E1673" s="304">
        <f>'Net Gen'!I1673</f>
        <v>0</v>
      </c>
      <c r="F1673" s="304">
        <f>'Net Gen'!K1673</f>
        <v>0</v>
      </c>
      <c r="G1673" s="304">
        <f>'Net Gen'!N1673</f>
        <v>0</v>
      </c>
      <c r="H1673" s="304">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3">
        <f>'Net Gen'!C1674</f>
        <v>44661.625</v>
      </c>
      <c r="C1674" s="304" t="str">
        <f>'Net Gen'!P1674</f>
        <v>OFFLINE</v>
      </c>
      <c r="D1674" s="304">
        <f>'Net Gen'!E1674</f>
        <v>0</v>
      </c>
      <c r="E1674" s="304">
        <f>'Net Gen'!I1674</f>
        <v>0</v>
      </c>
      <c r="F1674" s="304">
        <f>'Net Gen'!K1674</f>
        <v>0</v>
      </c>
      <c r="G1674" s="304">
        <f>'Net Gen'!N1674</f>
        <v>0</v>
      </c>
      <c r="H1674" s="304">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3">
        <f>'Net Gen'!C1675</f>
        <v>44661.666666666664</v>
      </c>
      <c r="C1675" s="304" t="str">
        <f>'Net Gen'!P1675</f>
        <v>OFFLINE</v>
      </c>
      <c r="D1675" s="304">
        <f>'Net Gen'!E1675</f>
        <v>0</v>
      </c>
      <c r="E1675" s="304">
        <f>'Net Gen'!I1675</f>
        <v>0</v>
      </c>
      <c r="F1675" s="304">
        <f>'Net Gen'!K1675</f>
        <v>0</v>
      </c>
      <c r="G1675" s="304">
        <f>'Net Gen'!N1675</f>
        <v>0</v>
      </c>
      <c r="H1675" s="304">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3">
        <f>'Net Gen'!C1676</f>
        <v>44661.708333333336</v>
      </c>
      <c r="C1676" s="304" t="str">
        <f>'Net Gen'!P1676</f>
        <v>OFFLINE</v>
      </c>
      <c r="D1676" s="304">
        <f>'Net Gen'!E1676</f>
        <v>0</v>
      </c>
      <c r="E1676" s="304">
        <f>'Net Gen'!I1676</f>
        <v>0</v>
      </c>
      <c r="F1676" s="304">
        <f>'Net Gen'!K1676</f>
        <v>0</v>
      </c>
      <c r="G1676" s="304">
        <f>'Net Gen'!N1676</f>
        <v>0</v>
      </c>
      <c r="H1676" s="304">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3">
        <f>'Net Gen'!C1677</f>
        <v>44661.75</v>
      </c>
      <c r="C1677" s="304" t="str">
        <f>'Net Gen'!P1677</f>
        <v>OFFLINE</v>
      </c>
      <c r="D1677" s="304">
        <f>'Net Gen'!E1677</f>
        <v>0</v>
      </c>
      <c r="E1677" s="304">
        <f>'Net Gen'!I1677</f>
        <v>0</v>
      </c>
      <c r="F1677" s="304">
        <f>'Net Gen'!K1677</f>
        <v>0</v>
      </c>
      <c r="G1677" s="304">
        <f>'Net Gen'!N1677</f>
        <v>0</v>
      </c>
      <c r="H1677" s="304">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3">
        <f>'Net Gen'!C1678</f>
        <v>44661.791666666664</v>
      </c>
      <c r="C1678" s="304" t="str">
        <f>'Net Gen'!P1678</f>
        <v>OFFLINE</v>
      </c>
      <c r="D1678" s="304">
        <f>'Net Gen'!E1678</f>
        <v>0</v>
      </c>
      <c r="E1678" s="304">
        <f>'Net Gen'!I1678</f>
        <v>0</v>
      </c>
      <c r="F1678" s="304">
        <f>'Net Gen'!K1678</f>
        <v>0</v>
      </c>
      <c r="G1678" s="304">
        <f>'Net Gen'!N1678</f>
        <v>0</v>
      </c>
      <c r="H1678" s="304">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3">
        <f>'Net Gen'!C1679</f>
        <v>44661.833333333336</v>
      </c>
      <c r="C1679" s="304" t="str">
        <f>'Net Gen'!P1679</f>
        <v>OFFLINE</v>
      </c>
      <c r="D1679" s="304">
        <f>'Net Gen'!E1679</f>
        <v>0</v>
      </c>
      <c r="E1679" s="304">
        <f>'Net Gen'!I1679</f>
        <v>0</v>
      </c>
      <c r="F1679" s="304">
        <f>'Net Gen'!K1679</f>
        <v>0</v>
      </c>
      <c r="G1679" s="304">
        <f>'Net Gen'!N1679</f>
        <v>0</v>
      </c>
      <c r="H1679" s="304">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3">
        <f>'Net Gen'!C1680</f>
        <v>44661.875</v>
      </c>
      <c r="C1680" s="304" t="str">
        <f>'Net Gen'!P1680</f>
        <v>OFFLINE</v>
      </c>
      <c r="D1680" s="304">
        <f>'Net Gen'!E1680</f>
        <v>0</v>
      </c>
      <c r="E1680" s="304">
        <f>'Net Gen'!I1680</f>
        <v>0</v>
      </c>
      <c r="F1680" s="304">
        <f>'Net Gen'!K1680</f>
        <v>0</v>
      </c>
      <c r="G1680" s="304">
        <f>'Net Gen'!N1680</f>
        <v>0</v>
      </c>
      <c r="H1680" s="304">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3">
        <f>'Net Gen'!C1681</f>
        <v>44661.916666666664</v>
      </c>
      <c r="C1681" s="304" t="str">
        <f>'Net Gen'!P1681</f>
        <v>OFFLINE</v>
      </c>
      <c r="D1681" s="304">
        <f>'Net Gen'!E1681</f>
        <v>0</v>
      </c>
      <c r="E1681" s="304">
        <f>'Net Gen'!I1681</f>
        <v>0</v>
      </c>
      <c r="F1681" s="304">
        <f>'Net Gen'!K1681</f>
        <v>0</v>
      </c>
      <c r="G1681" s="304">
        <f>'Net Gen'!N1681</f>
        <v>0</v>
      </c>
      <c r="H1681" s="304">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3">
        <f>'Net Gen'!C1682</f>
        <v>44661.958333333336</v>
      </c>
      <c r="C1682" s="304" t="str">
        <f>'Net Gen'!P1682</f>
        <v>OFFLINE</v>
      </c>
      <c r="D1682" s="304">
        <f>'Net Gen'!E1682</f>
        <v>0</v>
      </c>
      <c r="E1682" s="304">
        <f>'Net Gen'!I1682</f>
        <v>0</v>
      </c>
      <c r="F1682" s="304">
        <f>'Net Gen'!K1682</f>
        <v>0</v>
      </c>
      <c r="G1682" s="304">
        <f>'Net Gen'!N1682</f>
        <v>0</v>
      </c>
      <c r="H1682" s="304">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3">
        <f>'Net Gen'!C1683</f>
        <v>44662</v>
      </c>
      <c r="C1683" s="304" t="str">
        <f>'Net Gen'!P1683</f>
        <v>OFFLINE</v>
      </c>
      <c r="D1683" s="304">
        <f>'Net Gen'!E1683</f>
        <v>0</v>
      </c>
      <c r="E1683" s="304">
        <f>'Net Gen'!I1683</f>
        <v>0</v>
      </c>
      <c r="F1683" s="304">
        <f>'Net Gen'!K1683</f>
        <v>0</v>
      </c>
      <c r="G1683" s="304">
        <f>'Net Gen'!N1683</f>
        <v>0</v>
      </c>
      <c r="H1683" s="304">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3">
        <f>'Net Gen'!C1684</f>
        <v>44662.041666666664</v>
      </c>
      <c r="C1684" s="304" t="str">
        <f>'Net Gen'!P1684</f>
        <v>OFFLINE</v>
      </c>
      <c r="D1684" s="304">
        <f>'Net Gen'!E1684</f>
        <v>0</v>
      </c>
      <c r="E1684" s="304">
        <f>'Net Gen'!I1684</f>
        <v>0</v>
      </c>
      <c r="F1684" s="304">
        <f>'Net Gen'!K1684</f>
        <v>0</v>
      </c>
      <c r="G1684" s="304">
        <f>'Net Gen'!N1684</f>
        <v>0</v>
      </c>
      <c r="H1684" s="304">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3">
        <f>'Net Gen'!C1685</f>
        <v>44662.083333333336</v>
      </c>
      <c r="C1685" s="304" t="str">
        <f>'Net Gen'!P1685</f>
        <v>OFFLINE</v>
      </c>
      <c r="D1685" s="304">
        <f>'Net Gen'!E1685</f>
        <v>0</v>
      </c>
      <c r="E1685" s="304">
        <f>'Net Gen'!I1685</f>
        <v>0</v>
      </c>
      <c r="F1685" s="304">
        <f>'Net Gen'!K1685</f>
        <v>0</v>
      </c>
      <c r="G1685" s="304">
        <f>'Net Gen'!N1685</f>
        <v>0</v>
      </c>
      <c r="H1685" s="304">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3">
        <f>'Net Gen'!C1686</f>
        <v>44662.125</v>
      </c>
      <c r="C1686" s="304" t="str">
        <f>'Net Gen'!P1686</f>
        <v>OFFLINE</v>
      </c>
      <c r="D1686" s="304">
        <f>'Net Gen'!E1686</f>
        <v>0</v>
      </c>
      <c r="E1686" s="304">
        <f>'Net Gen'!I1686</f>
        <v>0</v>
      </c>
      <c r="F1686" s="304">
        <f>'Net Gen'!K1686</f>
        <v>0</v>
      </c>
      <c r="G1686" s="304">
        <f>'Net Gen'!N1686</f>
        <v>0</v>
      </c>
      <c r="H1686" s="304">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3">
        <f>'Net Gen'!C1687</f>
        <v>44662.166666666664</v>
      </c>
      <c r="C1687" s="304" t="str">
        <f>'Net Gen'!P1687</f>
        <v>OFFLINE</v>
      </c>
      <c r="D1687" s="304">
        <f>'Net Gen'!E1687</f>
        <v>0</v>
      </c>
      <c r="E1687" s="304">
        <f>'Net Gen'!I1687</f>
        <v>0</v>
      </c>
      <c r="F1687" s="304">
        <f>'Net Gen'!K1687</f>
        <v>0</v>
      </c>
      <c r="G1687" s="304">
        <f>'Net Gen'!N1687</f>
        <v>0</v>
      </c>
      <c r="H1687" s="304">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3">
        <f>'Net Gen'!C1688</f>
        <v>44662.208333333336</v>
      </c>
      <c r="C1688" s="304" t="str">
        <f>'Net Gen'!P1688</f>
        <v>OFFLINE</v>
      </c>
      <c r="D1688" s="304">
        <f>'Net Gen'!E1688</f>
        <v>0</v>
      </c>
      <c r="E1688" s="304">
        <f>'Net Gen'!I1688</f>
        <v>0</v>
      </c>
      <c r="F1688" s="304">
        <f>'Net Gen'!K1688</f>
        <v>0</v>
      </c>
      <c r="G1688" s="304">
        <f>'Net Gen'!N1688</f>
        <v>0</v>
      </c>
      <c r="H1688" s="304">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3">
        <f>'Net Gen'!C1689</f>
        <v>44662.25</v>
      </c>
      <c r="C1689" s="304" t="str">
        <f>'Net Gen'!P1689</f>
        <v>OFFLINE</v>
      </c>
      <c r="D1689" s="304">
        <f>'Net Gen'!E1689</f>
        <v>0</v>
      </c>
      <c r="E1689" s="304">
        <f>'Net Gen'!I1689</f>
        <v>0</v>
      </c>
      <c r="F1689" s="304">
        <f>'Net Gen'!K1689</f>
        <v>0</v>
      </c>
      <c r="G1689" s="304">
        <f>'Net Gen'!N1689</f>
        <v>0</v>
      </c>
      <c r="H1689" s="304">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3">
        <f>'Net Gen'!C1690</f>
        <v>44662.291666666664</v>
      </c>
      <c r="C1690" s="304" t="str">
        <f>'Net Gen'!P1690</f>
        <v>OFFLINE</v>
      </c>
      <c r="D1690" s="304">
        <f>'Net Gen'!E1690</f>
        <v>0</v>
      </c>
      <c r="E1690" s="304">
        <f>'Net Gen'!I1690</f>
        <v>0</v>
      </c>
      <c r="F1690" s="304">
        <f>'Net Gen'!K1690</f>
        <v>0</v>
      </c>
      <c r="G1690" s="304">
        <f>'Net Gen'!N1690</f>
        <v>0</v>
      </c>
      <c r="H1690" s="304">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3">
        <f>'Net Gen'!C1691</f>
        <v>44662.333333333336</v>
      </c>
      <c r="C1691" s="304" t="str">
        <f>'Net Gen'!P1691</f>
        <v>OFFLINE</v>
      </c>
      <c r="D1691" s="304">
        <f>'Net Gen'!E1691</f>
        <v>0</v>
      </c>
      <c r="E1691" s="304">
        <f>'Net Gen'!I1691</f>
        <v>0</v>
      </c>
      <c r="F1691" s="304">
        <f>'Net Gen'!K1691</f>
        <v>0</v>
      </c>
      <c r="G1691" s="304">
        <f>'Net Gen'!N1691</f>
        <v>0</v>
      </c>
      <c r="H1691" s="304">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3">
        <f>'Net Gen'!C1692</f>
        <v>44662.375</v>
      </c>
      <c r="C1692" s="304" t="str">
        <f>'Net Gen'!P1692</f>
        <v>OFFLINE</v>
      </c>
      <c r="D1692" s="304">
        <f>'Net Gen'!E1692</f>
        <v>0</v>
      </c>
      <c r="E1692" s="304">
        <f>'Net Gen'!I1692</f>
        <v>0</v>
      </c>
      <c r="F1692" s="304">
        <f>'Net Gen'!K1692</f>
        <v>0</v>
      </c>
      <c r="G1692" s="304">
        <f>'Net Gen'!N1692</f>
        <v>0</v>
      </c>
      <c r="H1692" s="304">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3">
        <f>'Net Gen'!C1693</f>
        <v>44662.416666666664</v>
      </c>
      <c r="C1693" s="304" t="str">
        <f>'Net Gen'!P1693</f>
        <v>OFFLINE</v>
      </c>
      <c r="D1693" s="304">
        <f>'Net Gen'!E1693</f>
        <v>0</v>
      </c>
      <c r="E1693" s="304">
        <f>'Net Gen'!I1693</f>
        <v>0</v>
      </c>
      <c r="F1693" s="304">
        <f>'Net Gen'!K1693</f>
        <v>0</v>
      </c>
      <c r="G1693" s="304">
        <f>'Net Gen'!N1693</f>
        <v>0</v>
      </c>
      <c r="H1693" s="304">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3">
        <f>'Net Gen'!C1694</f>
        <v>44662.458333333336</v>
      </c>
      <c r="C1694" s="304" t="str">
        <f>'Net Gen'!P1694</f>
        <v>OFFLINE</v>
      </c>
      <c r="D1694" s="304">
        <f>'Net Gen'!E1694</f>
        <v>0</v>
      </c>
      <c r="E1694" s="304">
        <f>'Net Gen'!I1694</f>
        <v>0</v>
      </c>
      <c r="F1694" s="304">
        <f>'Net Gen'!K1694</f>
        <v>0</v>
      </c>
      <c r="G1694" s="304">
        <f>'Net Gen'!N1694</f>
        <v>0</v>
      </c>
      <c r="H1694" s="304">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3">
        <f>'Net Gen'!C1695</f>
        <v>44662.5</v>
      </c>
      <c r="C1695" s="304" t="str">
        <f>'Net Gen'!P1695</f>
        <v>OFFLINE</v>
      </c>
      <c r="D1695" s="304">
        <f>'Net Gen'!E1695</f>
        <v>0</v>
      </c>
      <c r="E1695" s="304">
        <f>'Net Gen'!I1695</f>
        <v>0</v>
      </c>
      <c r="F1695" s="304">
        <f>'Net Gen'!K1695</f>
        <v>0</v>
      </c>
      <c r="G1695" s="304">
        <f>'Net Gen'!N1695</f>
        <v>0</v>
      </c>
      <c r="H1695" s="304">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3">
        <f>'Net Gen'!C1696</f>
        <v>44662.541666666664</v>
      </c>
      <c r="C1696" s="304" t="str">
        <f>'Net Gen'!P1696</f>
        <v>OFFLINE</v>
      </c>
      <c r="D1696" s="304">
        <f>'Net Gen'!E1696</f>
        <v>0</v>
      </c>
      <c r="E1696" s="304">
        <f>'Net Gen'!I1696</f>
        <v>0</v>
      </c>
      <c r="F1696" s="304">
        <f>'Net Gen'!K1696</f>
        <v>0</v>
      </c>
      <c r="G1696" s="304">
        <f>'Net Gen'!N1696</f>
        <v>0</v>
      </c>
      <c r="H1696" s="304">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3">
        <f>'Net Gen'!C1697</f>
        <v>44662.583333333336</v>
      </c>
      <c r="C1697" s="304" t="str">
        <f>'Net Gen'!P1697</f>
        <v>OFFLINE</v>
      </c>
      <c r="D1697" s="304">
        <f>'Net Gen'!E1697</f>
        <v>0</v>
      </c>
      <c r="E1697" s="304">
        <f>'Net Gen'!I1697</f>
        <v>0</v>
      </c>
      <c r="F1697" s="304">
        <f>'Net Gen'!K1697</f>
        <v>0</v>
      </c>
      <c r="G1697" s="304">
        <f>'Net Gen'!N1697</f>
        <v>0</v>
      </c>
      <c r="H1697" s="304">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3">
        <f>'Net Gen'!C1698</f>
        <v>44662.625</v>
      </c>
      <c r="C1698" s="304" t="str">
        <f>'Net Gen'!P1698</f>
        <v>OFFLINE</v>
      </c>
      <c r="D1698" s="304">
        <f>'Net Gen'!E1698</f>
        <v>0</v>
      </c>
      <c r="E1698" s="304">
        <f>'Net Gen'!I1698</f>
        <v>0</v>
      </c>
      <c r="F1698" s="304">
        <f>'Net Gen'!K1698</f>
        <v>0</v>
      </c>
      <c r="G1698" s="304">
        <f>'Net Gen'!N1698</f>
        <v>0</v>
      </c>
      <c r="H1698" s="304">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3">
        <f>'Net Gen'!C1699</f>
        <v>44662.666666666664</v>
      </c>
      <c r="C1699" s="304" t="str">
        <f>'Net Gen'!P1699</f>
        <v>OFFLINE</v>
      </c>
      <c r="D1699" s="304">
        <f>'Net Gen'!E1699</f>
        <v>0</v>
      </c>
      <c r="E1699" s="304">
        <f>'Net Gen'!I1699</f>
        <v>0</v>
      </c>
      <c r="F1699" s="304">
        <f>'Net Gen'!K1699</f>
        <v>0</v>
      </c>
      <c r="G1699" s="304">
        <f>'Net Gen'!N1699</f>
        <v>0</v>
      </c>
      <c r="H1699" s="304">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3">
        <f>'Net Gen'!C1700</f>
        <v>44662.708333333336</v>
      </c>
      <c r="C1700" s="304" t="str">
        <f>'Net Gen'!P1700</f>
        <v>OFFLINE</v>
      </c>
      <c r="D1700" s="304">
        <f>'Net Gen'!E1700</f>
        <v>0</v>
      </c>
      <c r="E1700" s="304">
        <f>'Net Gen'!I1700</f>
        <v>0</v>
      </c>
      <c r="F1700" s="304">
        <f>'Net Gen'!K1700</f>
        <v>0</v>
      </c>
      <c r="G1700" s="304">
        <f>'Net Gen'!N1700</f>
        <v>0</v>
      </c>
      <c r="H1700" s="304">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3">
        <f>'Net Gen'!C1701</f>
        <v>44662.75</v>
      </c>
      <c r="C1701" s="304" t="str">
        <f>'Net Gen'!P1701</f>
        <v>OFFLINE</v>
      </c>
      <c r="D1701" s="304">
        <f>'Net Gen'!E1701</f>
        <v>0</v>
      </c>
      <c r="E1701" s="304">
        <f>'Net Gen'!I1701</f>
        <v>0</v>
      </c>
      <c r="F1701" s="304">
        <f>'Net Gen'!K1701</f>
        <v>0</v>
      </c>
      <c r="G1701" s="304">
        <f>'Net Gen'!N1701</f>
        <v>0</v>
      </c>
      <c r="H1701" s="304">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3">
        <f>'Net Gen'!C1702</f>
        <v>44662.791666666664</v>
      </c>
      <c r="C1702" s="304" t="str">
        <f>'Net Gen'!P1702</f>
        <v>OFFLINE</v>
      </c>
      <c r="D1702" s="304">
        <f>'Net Gen'!E1702</f>
        <v>0</v>
      </c>
      <c r="E1702" s="304">
        <f>'Net Gen'!I1702</f>
        <v>0</v>
      </c>
      <c r="F1702" s="304">
        <f>'Net Gen'!K1702</f>
        <v>0</v>
      </c>
      <c r="G1702" s="304">
        <f>'Net Gen'!N1702</f>
        <v>0</v>
      </c>
      <c r="H1702" s="304">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3">
        <f>'Net Gen'!C1703</f>
        <v>44662.833333333336</v>
      </c>
      <c r="C1703" s="304" t="str">
        <f>'Net Gen'!P1703</f>
        <v>OFFLINE</v>
      </c>
      <c r="D1703" s="304">
        <f>'Net Gen'!E1703</f>
        <v>0</v>
      </c>
      <c r="E1703" s="304">
        <f>'Net Gen'!I1703</f>
        <v>0</v>
      </c>
      <c r="F1703" s="304">
        <f>'Net Gen'!K1703</f>
        <v>0</v>
      </c>
      <c r="G1703" s="304">
        <f>'Net Gen'!N1703</f>
        <v>0</v>
      </c>
      <c r="H1703" s="304">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3">
        <f>'Net Gen'!C1704</f>
        <v>44662.875</v>
      </c>
      <c r="C1704" s="304" t="str">
        <f>'Net Gen'!P1704</f>
        <v>OFFLINE</v>
      </c>
      <c r="D1704" s="304">
        <f>'Net Gen'!E1704</f>
        <v>0</v>
      </c>
      <c r="E1704" s="304">
        <f>'Net Gen'!I1704</f>
        <v>0</v>
      </c>
      <c r="F1704" s="304">
        <f>'Net Gen'!K1704</f>
        <v>0</v>
      </c>
      <c r="G1704" s="304">
        <f>'Net Gen'!N1704</f>
        <v>0</v>
      </c>
      <c r="H1704" s="304">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3">
        <f>'Net Gen'!C1705</f>
        <v>44662.916666666664</v>
      </c>
      <c r="C1705" s="304" t="str">
        <f>'Net Gen'!P1705</f>
        <v>OFFLINE</v>
      </c>
      <c r="D1705" s="304">
        <f>'Net Gen'!E1705</f>
        <v>0</v>
      </c>
      <c r="E1705" s="304">
        <f>'Net Gen'!I1705</f>
        <v>0</v>
      </c>
      <c r="F1705" s="304">
        <f>'Net Gen'!K1705</f>
        <v>0</v>
      </c>
      <c r="G1705" s="304">
        <f>'Net Gen'!N1705</f>
        <v>0</v>
      </c>
      <c r="H1705" s="304">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3">
        <f>'Net Gen'!C1706</f>
        <v>44662.958333333336</v>
      </c>
      <c r="C1706" s="304" t="str">
        <f>'Net Gen'!P1706</f>
        <v>OFFLINE</v>
      </c>
      <c r="D1706" s="304">
        <f>'Net Gen'!E1706</f>
        <v>0</v>
      </c>
      <c r="E1706" s="304">
        <f>'Net Gen'!I1706</f>
        <v>0</v>
      </c>
      <c r="F1706" s="304">
        <f>'Net Gen'!K1706</f>
        <v>0</v>
      </c>
      <c r="G1706" s="304">
        <f>'Net Gen'!N1706</f>
        <v>0</v>
      </c>
      <c r="H1706" s="304">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3">
        <f>'Net Gen'!C1707</f>
        <v>44663</v>
      </c>
      <c r="C1707" s="304" t="str">
        <f>'Net Gen'!P1707</f>
        <v>OFFLINE</v>
      </c>
      <c r="D1707" s="304">
        <f>'Net Gen'!E1707</f>
        <v>0</v>
      </c>
      <c r="E1707" s="304">
        <f>'Net Gen'!I1707</f>
        <v>0</v>
      </c>
      <c r="F1707" s="304">
        <f>'Net Gen'!K1707</f>
        <v>0</v>
      </c>
      <c r="G1707" s="304">
        <f>'Net Gen'!N1707</f>
        <v>0</v>
      </c>
      <c r="H1707" s="304">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3">
        <f>'Net Gen'!C1708</f>
        <v>44663.041666666664</v>
      </c>
      <c r="C1708" s="304" t="str">
        <f>'Net Gen'!P1708</f>
        <v>OFFLINE</v>
      </c>
      <c r="D1708" s="304">
        <f>'Net Gen'!E1708</f>
        <v>0</v>
      </c>
      <c r="E1708" s="304">
        <f>'Net Gen'!I1708</f>
        <v>0</v>
      </c>
      <c r="F1708" s="304">
        <f>'Net Gen'!K1708</f>
        <v>0</v>
      </c>
      <c r="G1708" s="304">
        <f>'Net Gen'!N1708</f>
        <v>0</v>
      </c>
      <c r="H1708" s="304">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3">
        <f>'Net Gen'!C1709</f>
        <v>44663.083333333336</v>
      </c>
      <c r="C1709" s="304" t="str">
        <f>'Net Gen'!P1709</f>
        <v>OFFLINE</v>
      </c>
      <c r="D1709" s="304">
        <f>'Net Gen'!E1709</f>
        <v>0</v>
      </c>
      <c r="E1709" s="304">
        <f>'Net Gen'!I1709</f>
        <v>0</v>
      </c>
      <c r="F1709" s="304">
        <f>'Net Gen'!K1709</f>
        <v>0</v>
      </c>
      <c r="G1709" s="304">
        <f>'Net Gen'!N1709</f>
        <v>0</v>
      </c>
      <c r="H1709" s="304">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3">
        <f>'Net Gen'!C1710</f>
        <v>44663.125</v>
      </c>
      <c r="C1710" s="304" t="str">
        <f>'Net Gen'!P1710</f>
        <v>OFFLINE</v>
      </c>
      <c r="D1710" s="304">
        <f>'Net Gen'!E1710</f>
        <v>0</v>
      </c>
      <c r="E1710" s="304">
        <f>'Net Gen'!I1710</f>
        <v>0</v>
      </c>
      <c r="F1710" s="304">
        <f>'Net Gen'!K1710</f>
        <v>0</v>
      </c>
      <c r="G1710" s="304">
        <f>'Net Gen'!N1710</f>
        <v>0</v>
      </c>
      <c r="H1710" s="304">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3">
        <f>'Net Gen'!C1711</f>
        <v>44663.166666666664</v>
      </c>
      <c r="C1711" s="304" t="str">
        <f>'Net Gen'!P1711</f>
        <v>OFFLINE</v>
      </c>
      <c r="D1711" s="304">
        <f>'Net Gen'!E1711</f>
        <v>0</v>
      </c>
      <c r="E1711" s="304">
        <f>'Net Gen'!I1711</f>
        <v>0</v>
      </c>
      <c r="F1711" s="304">
        <f>'Net Gen'!K1711</f>
        <v>0</v>
      </c>
      <c r="G1711" s="304">
        <f>'Net Gen'!N1711</f>
        <v>0</v>
      </c>
      <c r="H1711" s="304">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3">
        <f>'Net Gen'!C1712</f>
        <v>44663.208333333336</v>
      </c>
      <c r="C1712" s="304" t="str">
        <f>'Net Gen'!P1712</f>
        <v>OFFLINE</v>
      </c>
      <c r="D1712" s="304">
        <f>'Net Gen'!E1712</f>
        <v>0</v>
      </c>
      <c r="E1712" s="304">
        <f>'Net Gen'!I1712</f>
        <v>0</v>
      </c>
      <c r="F1712" s="304">
        <f>'Net Gen'!K1712</f>
        <v>0</v>
      </c>
      <c r="G1712" s="304">
        <f>'Net Gen'!N1712</f>
        <v>0</v>
      </c>
      <c r="H1712" s="304">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3">
        <f>'Net Gen'!C1713</f>
        <v>44663.25</v>
      </c>
      <c r="C1713" s="304" t="str">
        <f>'Net Gen'!P1713</f>
        <v>OFFLINE</v>
      </c>
      <c r="D1713" s="304">
        <f>'Net Gen'!E1713</f>
        <v>0</v>
      </c>
      <c r="E1713" s="304">
        <f>'Net Gen'!I1713</f>
        <v>0</v>
      </c>
      <c r="F1713" s="304">
        <f>'Net Gen'!K1713</f>
        <v>0</v>
      </c>
      <c r="G1713" s="304">
        <f>'Net Gen'!N1713</f>
        <v>0</v>
      </c>
      <c r="H1713" s="304">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3">
        <f>'Net Gen'!C1714</f>
        <v>44663.291666666664</v>
      </c>
      <c r="C1714" s="304" t="str">
        <f>'Net Gen'!P1714</f>
        <v>OFFLINE</v>
      </c>
      <c r="D1714" s="304">
        <f>'Net Gen'!E1714</f>
        <v>0</v>
      </c>
      <c r="E1714" s="304">
        <f>'Net Gen'!I1714</f>
        <v>0</v>
      </c>
      <c r="F1714" s="304">
        <f>'Net Gen'!K1714</f>
        <v>0</v>
      </c>
      <c r="G1714" s="304">
        <f>'Net Gen'!N1714</f>
        <v>0</v>
      </c>
      <c r="H1714" s="304">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3">
        <f>'Net Gen'!C1715</f>
        <v>44663.333333333336</v>
      </c>
      <c r="C1715" s="304" t="str">
        <f>'Net Gen'!P1715</f>
        <v>OFFLINE</v>
      </c>
      <c r="D1715" s="304">
        <f>'Net Gen'!E1715</f>
        <v>0</v>
      </c>
      <c r="E1715" s="304">
        <f>'Net Gen'!I1715</f>
        <v>0</v>
      </c>
      <c r="F1715" s="304">
        <f>'Net Gen'!K1715</f>
        <v>0</v>
      </c>
      <c r="G1715" s="304">
        <f>'Net Gen'!N1715</f>
        <v>0</v>
      </c>
      <c r="H1715" s="304">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3">
        <f>'Net Gen'!C1716</f>
        <v>44663.375</v>
      </c>
      <c r="C1716" s="304" t="str">
        <f>'Net Gen'!P1716</f>
        <v>OFFLINE</v>
      </c>
      <c r="D1716" s="304">
        <f>'Net Gen'!E1716</f>
        <v>0</v>
      </c>
      <c r="E1716" s="304">
        <f>'Net Gen'!I1716</f>
        <v>0</v>
      </c>
      <c r="F1716" s="304">
        <f>'Net Gen'!K1716</f>
        <v>0</v>
      </c>
      <c r="G1716" s="304">
        <f>'Net Gen'!N1716</f>
        <v>0</v>
      </c>
      <c r="H1716" s="304">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3">
        <f>'Net Gen'!C1717</f>
        <v>44663.416666666664</v>
      </c>
      <c r="C1717" s="304" t="str">
        <f>'Net Gen'!P1717</f>
        <v>OFFLINE</v>
      </c>
      <c r="D1717" s="304">
        <f>'Net Gen'!E1717</f>
        <v>0</v>
      </c>
      <c r="E1717" s="304">
        <f>'Net Gen'!I1717</f>
        <v>0</v>
      </c>
      <c r="F1717" s="304">
        <f>'Net Gen'!K1717</f>
        <v>0</v>
      </c>
      <c r="G1717" s="304">
        <f>'Net Gen'!N1717</f>
        <v>0</v>
      </c>
      <c r="H1717" s="304">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3">
        <f>'Net Gen'!C1718</f>
        <v>44663.458333333336</v>
      </c>
      <c r="C1718" s="304" t="str">
        <f>'Net Gen'!P1718</f>
        <v>OFFLINE</v>
      </c>
      <c r="D1718" s="304">
        <f>'Net Gen'!E1718</f>
        <v>0</v>
      </c>
      <c r="E1718" s="304">
        <f>'Net Gen'!I1718</f>
        <v>0</v>
      </c>
      <c r="F1718" s="304">
        <f>'Net Gen'!K1718</f>
        <v>0</v>
      </c>
      <c r="G1718" s="304">
        <f>'Net Gen'!N1718</f>
        <v>0</v>
      </c>
      <c r="H1718" s="304">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3">
        <f>'Net Gen'!C1719</f>
        <v>44663.5</v>
      </c>
      <c r="C1719" s="304" t="str">
        <f>'Net Gen'!P1719</f>
        <v>OFFLINE</v>
      </c>
      <c r="D1719" s="304">
        <f>'Net Gen'!E1719</f>
        <v>0</v>
      </c>
      <c r="E1719" s="304">
        <f>'Net Gen'!I1719</f>
        <v>0</v>
      </c>
      <c r="F1719" s="304">
        <f>'Net Gen'!K1719</f>
        <v>0</v>
      </c>
      <c r="G1719" s="304">
        <f>'Net Gen'!N1719</f>
        <v>0</v>
      </c>
      <c r="H1719" s="304">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3">
        <f>'Net Gen'!C1720</f>
        <v>44663.541666666664</v>
      </c>
      <c r="C1720" s="304" t="str">
        <f>'Net Gen'!P1720</f>
        <v>OFFLINE</v>
      </c>
      <c r="D1720" s="304">
        <f>'Net Gen'!E1720</f>
        <v>0</v>
      </c>
      <c r="E1720" s="304">
        <f>'Net Gen'!I1720</f>
        <v>0</v>
      </c>
      <c r="F1720" s="304">
        <f>'Net Gen'!K1720</f>
        <v>0</v>
      </c>
      <c r="G1720" s="304">
        <f>'Net Gen'!N1720</f>
        <v>0</v>
      </c>
      <c r="H1720" s="304">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3">
        <f>'Net Gen'!C1721</f>
        <v>44663.583333333336</v>
      </c>
      <c r="C1721" s="304" t="str">
        <f>'Net Gen'!P1721</f>
        <v>OFFLINE</v>
      </c>
      <c r="D1721" s="304">
        <f>'Net Gen'!E1721</f>
        <v>0</v>
      </c>
      <c r="E1721" s="304">
        <f>'Net Gen'!I1721</f>
        <v>0</v>
      </c>
      <c r="F1721" s="304">
        <f>'Net Gen'!K1721</f>
        <v>0</v>
      </c>
      <c r="G1721" s="304">
        <f>'Net Gen'!N1721</f>
        <v>0</v>
      </c>
      <c r="H1721" s="304">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3">
        <f>'Net Gen'!C1722</f>
        <v>44663.625</v>
      </c>
      <c r="C1722" s="304" t="str">
        <f>'Net Gen'!P1722</f>
        <v>OFFLINE</v>
      </c>
      <c r="D1722" s="304">
        <f>'Net Gen'!E1722</f>
        <v>0</v>
      </c>
      <c r="E1722" s="304">
        <f>'Net Gen'!I1722</f>
        <v>0</v>
      </c>
      <c r="F1722" s="304">
        <f>'Net Gen'!K1722</f>
        <v>0</v>
      </c>
      <c r="G1722" s="304">
        <f>'Net Gen'!N1722</f>
        <v>0</v>
      </c>
      <c r="H1722" s="304">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3">
        <f>'Net Gen'!C1723</f>
        <v>44663.666666666664</v>
      </c>
      <c r="C1723" s="304" t="str">
        <f>'Net Gen'!P1723</f>
        <v>OFFLINE</v>
      </c>
      <c r="D1723" s="304">
        <f>'Net Gen'!E1723</f>
        <v>0</v>
      </c>
      <c r="E1723" s="304">
        <f>'Net Gen'!I1723</f>
        <v>0</v>
      </c>
      <c r="F1723" s="304">
        <f>'Net Gen'!K1723</f>
        <v>0</v>
      </c>
      <c r="G1723" s="304">
        <f>'Net Gen'!N1723</f>
        <v>0</v>
      </c>
      <c r="H1723" s="304">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3">
        <f>'Net Gen'!C1724</f>
        <v>44663.708333333336</v>
      </c>
      <c r="C1724" s="304" t="str">
        <f>'Net Gen'!P1724</f>
        <v>OFFLINE</v>
      </c>
      <c r="D1724" s="304">
        <f>'Net Gen'!E1724</f>
        <v>0</v>
      </c>
      <c r="E1724" s="304">
        <f>'Net Gen'!I1724</f>
        <v>0</v>
      </c>
      <c r="F1724" s="304">
        <f>'Net Gen'!K1724</f>
        <v>0</v>
      </c>
      <c r="G1724" s="304">
        <f>'Net Gen'!N1724</f>
        <v>0</v>
      </c>
      <c r="H1724" s="304">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3">
        <f>'Net Gen'!C1725</f>
        <v>44663.75</v>
      </c>
      <c r="C1725" s="304" t="str">
        <f>'Net Gen'!P1725</f>
        <v>OFFLINE</v>
      </c>
      <c r="D1725" s="304">
        <f>'Net Gen'!E1725</f>
        <v>0</v>
      </c>
      <c r="E1725" s="304">
        <f>'Net Gen'!I1725</f>
        <v>0</v>
      </c>
      <c r="F1725" s="304">
        <f>'Net Gen'!K1725</f>
        <v>0</v>
      </c>
      <c r="G1725" s="304">
        <f>'Net Gen'!N1725</f>
        <v>0</v>
      </c>
      <c r="H1725" s="304">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3">
        <f>'Net Gen'!C1726</f>
        <v>44663.791666666664</v>
      </c>
      <c r="C1726" s="304" t="str">
        <f>'Net Gen'!P1726</f>
        <v>OFFLINE</v>
      </c>
      <c r="D1726" s="304">
        <f>'Net Gen'!E1726</f>
        <v>0</v>
      </c>
      <c r="E1726" s="304">
        <f>'Net Gen'!I1726</f>
        <v>0</v>
      </c>
      <c r="F1726" s="304">
        <f>'Net Gen'!K1726</f>
        <v>0</v>
      </c>
      <c r="G1726" s="304">
        <f>'Net Gen'!N1726</f>
        <v>0</v>
      </c>
      <c r="H1726" s="304">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3">
        <f>'Net Gen'!C1727</f>
        <v>44663.833333333336</v>
      </c>
      <c r="C1727" s="304" t="str">
        <f>'Net Gen'!P1727</f>
        <v>OFFLINE</v>
      </c>
      <c r="D1727" s="304">
        <f>'Net Gen'!E1727</f>
        <v>0</v>
      </c>
      <c r="E1727" s="304">
        <f>'Net Gen'!I1727</f>
        <v>0</v>
      </c>
      <c r="F1727" s="304">
        <f>'Net Gen'!K1727</f>
        <v>0</v>
      </c>
      <c r="G1727" s="304">
        <f>'Net Gen'!N1727</f>
        <v>0</v>
      </c>
      <c r="H1727" s="304">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3">
        <f>'Net Gen'!C1728</f>
        <v>44663.875</v>
      </c>
      <c r="C1728" s="304" t="str">
        <f>'Net Gen'!P1728</f>
        <v>OFFLINE</v>
      </c>
      <c r="D1728" s="304">
        <f>'Net Gen'!E1728</f>
        <v>0</v>
      </c>
      <c r="E1728" s="304">
        <f>'Net Gen'!I1728</f>
        <v>0</v>
      </c>
      <c r="F1728" s="304">
        <f>'Net Gen'!K1728</f>
        <v>0</v>
      </c>
      <c r="G1728" s="304">
        <f>'Net Gen'!N1728</f>
        <v>0</v>
      </c>
      <c r="H1728" s="304">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3">
        <f>'Net Gen'!C1729</f>
        <v>44663.916666666664</v>
      </c>
      <c r="C1729" s="304" t="str">
        <f>'Net Gen'!P1729</f>
        <v>OFFLINE</v>
      </c>
      <c r="D1729" s="304">
        <f>'Net Gen'!E1729</f>
        <v>0</v>
      </c>
      <c r="E1729" s="304">
        <f>'Net Gen'!I1729</f>
        <v>0</v>
      </c>
      <c r="F1729" s="304">
        <f>'Net Gen'!K1729</f>
        <v>0</v>
      </c>
      <c r="G1729" s="304">
        <f>'Net Gen'!N1729</f>
        <v>0</v>
      </c>
      <c r="H1729" s="304">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3">
        <f>'Net Gen'!C1730</f>
        <v>44663.958333333336</v>
      </c>
      <c r="C1730" s="304" t="str">
        <f>'Net Gen'!P1730</f>
        <v>OFFLINE</v>
      </c>
      <c r="D1730" s="304">
        <f>'Net Gen'!E1730</f>
        <v>0</v>
      </c>
      <c r="E1730" s="304">
        <f>'Net Gen'!I1730</f>
        <v>0</v>
      </c>
      <c r="F1730" s="304">
        <f>'Net Gen'!K1730</f>
        <v>0</v>
      </c>
      <c r="G1730" s="304">
        <f>'Net Gen'!N1730</f>
        <v>0</v>
      </c>
      <c r="H1730" s="304">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3">
        <f>'Net Gen'!C1731</f>
        <v>44664</v>
      </c>
      <c r="C1731" s="304" t="str">
        <f>'Net Gen'!P1731</f>
        <v>OFFLINE</v>
      </c>
      <c r="D1731" s="304">
        <f>'Net Gen'!E1731</f>
        <v>0</v>
      </c>
      <c r="E1731" s="304">
        <f>'Net Gen'!I1731</f>
        <v>0</v>
      </c>
      <c r="F1731" s="304">
        <f>'Net Gen'!K1731</f>
        <v>0</v>
      </c>
      <c r="G1731" s="304">
        <f>'Net Gen'!N1731</f>
        <v>0</v>
      </c>
      <c r="H1731" s="304">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3">
        <f>'Net Gen'!C1732</f>
        <v>44664.041666666664</v>
      </c>
      <c r="C1732" s="304" t="str">
        <f>'Net Gen'!P1732</f>
        <v>OFFLINE</v>
      </c>
      <c r="D1732" s="304">
        <f>'Net Gen'!E1732</f>
        <v>0</v>
      </c>
      <c r="E1732" s="304">
        <f>'Net Gen'!I1732</f>
        <v>0</v>
      </c>
      <c r="F1732" s="304">
        <f>'Net Gen'!K1732</f>
        <v>0</v>
      </c>
      <c r="G1732" s="304">
        <f>'Net Gen'!N1732</f>
        <v>0</v>
      </c>
      <c r="H1732" s="304">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3">
        <f>'Net Gen'!C1733</f>
        <v>44664.083333333336</v>
      </c>
      <c r="C1733" s="304" t="str">
        <f>'Net Gen'!P1733</f>
        <v>OFFLINE</v>
      </c>
      <c r="D1733" s="304">
        <f>'Net Gen'!E1733</f>
        <v>0</v>
      </c>
      <c r="E1733" s="304">
        <f>'Net Gen'!I1733</f>
        <v>0</v>
      </c>
      <c r="F1733" s="304">
        <f>'Net Gen'!K1733</f>
        <v>0</v>
      </c>
      <c r="G1733" s="304">
        <f>'Net Gen'!N1733</f>
        <v>0</v>
      </c>
      <c r="H1733" s="304">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3">
        <f>'Net Gen'!C1734</f>
        <v>44664.125</v>
      </c>
      <c r="C1734" s="304" t="str">
        <f>'Net Gen'!P1734</f>
        <v>OFFLINE</v>
      </c>
      <c r="D1734" s="304">
        <f>'Net Gen'!E1734</f>
        <v>0</v>
      </c>
      <c r="E1734" s="304">
        <f>'Net Gen'!I1734</f>
        <v>0</v>
      </c>
      <c r="F1734" s="304">
        <f>'Net Gen'!K1734</f>
        <v>0</v>
      </c>
      <c r="G1734" s="304">
        <f>'Net Gen'!N1734</f>
        <v>0</v>
      </c>
      <c r="H1734" s="304">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3">
        <f>'Net Gen'!C1735</f>
        <v>44664.166666666664</v>
      </c>
      <c r="C1735" s="304" t="str">
        <f>'Net Gen'!P1735</f>
        <v>OFFLINE</v>
      </c>
      <c r="D1735" s="304">
        <f>'Net Gen'!E1735</f>
        <v>0</v>
      </c>
      <c r="E1735" s="304">
        <f>'Net Gen'!I1735</f>
        <v>0</v>
      </c>
      <c r="F1735" s="304">
        <f>'Net Gen'!K1735</f>
        <v>0</v>
      </c>
      <c r="G1735" s="304">
        <f>'Net Gen'!N1735</f>
        <v>0</v>
      </c>
      <c r="H1735" s="304">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3">
        <f>'Net Gen'!C1736</f>
        <v>44664.208333333336</v>
      </c>
      <c r="C1736" s="304" t="str">
        <f>'Net Gen'!P1736</f>
        <v>OFFLINE</v>
      </c>
      <c r="D1736" s="304">
        <f>'Net Gen'!E1736</f>
        <v>0</v>
      </c>
      <c r="E1736" s="304">
        <f>'Net Gen'!I1736</f>
        <v>0</v>
      </c>
      <c r="F1736" s="304">
        <f>'Net Gen'!K1736</f>
        <v>0</v>
      </c>
      <c r="G1736" s="304">
        <f>'Net Gen'!N1736</f>
        <v>0</v>
      </c>
      <c r="H1736" s="304">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3">
        <f>'Net Gen'!C1737</f>
        <v>44664.25</v>
      </c>
      <c r="C1737" s="304" t="str">
        <f>'Net Gen'!P1737</f>
        <v>OFFLINE</v>
      </c>
      <c r="D1737" s="304">
        <f>'Net Gen'!E1737</f>
        <v>0</v>
      </c>
      <c r="E1737" s="304">
        <f>'Net Gen'!I1737</f>
        <v>0</v>
      </c>
      <c r="F1737" s="304">
        <f>'Net Gen'!K1737</f>
        <v>0</v>
      </c>
      <c r="G1737" s="304">
        <f>'Net Gen'!N1737</f>
        <v>0</v>
      </c>
      <c r="H1737" s="304">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3">
        <f>'Net Gen'!C1738</f>
        <v>44664.291666666664</v>
      </c>
      <c r="C1738" s="304" t="str">
        <f>'Net Gen'!P1738</f>
        <v>OFFLINE</v>
      </c>
      <c r="D1738" s="304">
        <f>'Net Gen'!E1738</f>
        <v>0</v>
      </c>
      <c r="E1738" s="304">
        <f>'Net Gen'!I1738</f>
        <v>0</v>
      </c>
      <c r="F1738" s="304">
        <f>'Net Gen'!K1738</f>
        <v>0</v>
      </c>
      <c r="G1738" s="304">
        <f>'Net Gen'!N1738</f>
        <v>0</v>
      </c>
      <c r="H1738" s="304">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3">
        <f>'Net Gen'!C1739</f>
        <v>44664.333333333336</v>
      </c>
      <c r="C1739" s="304" t="str">
        <f>'Net Gen'!P1739</f>
        <v>OFFLINE</v>
      </c>
      <c r="D1739" s="304">
        <f>'Net Gen'!E1739</f>
        <v>0</v>
      </c>
      <c r="E1739" s="304">
        <f>'Net Gen'!I1739</f>
        <v>0</v>
      </c>
      <c r="F1739" s="304">
        <f>'Net Gen'!K1739</f>
        <v>0</v>
      </c>
      <c r="G1739" s="304">
        <f>'Net Gen'!N1739</f>
        <v>0</v>
      </c>
      <c r="H1739" s="304">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3">
        <f>'Net Gen'!C1740</f>
        <v>44664.375</v>
      </c>
      <c r="C1740" s="304" t="str">
        <f>'Net Gen'!P1740</f>
        <v>OFFLINE</v>
      </c>
      <c r="D1740" s="304">
        <f>'Net Gen'!E1740</f>
        <v>0</v>
      </c>
      <c r="E1740" s="304">
        <f>'Net Gen'!I1740</f>
        <v>0</v>
      </c>
      <c r="F1740" s="304">
        <f>'Net Gen'!K1740</f>
        <v>0</v>
      </c>
      <c r="G1740" s="304">
        <f>'Net Gen'!N1740</f>
        <v>0</v>
      </c>
      <c r="H1740" s="304">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3">
        <f>'Net Gen'!C1741</f>
        <v>44664.416666666664</v>
      </c>
      <c r="C1741" s="304" t="str">
        <f>'Net Gen'!P1741</f>
        <v>OFFLINE</v>
      </c>
      <c r="D1741" s="304">
        <f>'Net Gen'!E1741</f>
        <v>0</v>
      </c>
      <c r="E1741" s="304">
        <f>'Net Gen'!I1741</f>
        <v>0</v>
      </c>
      <c r="F1741" s="304">
        <f>'Net Gen'!K1741</f>
        <v>0</v>
      </c>
      <c r="G1741" s="304">
        <f>'Net Gen'!N1741</f>
        <v>0</v>
      </c>
      <c r="H1741" s="304">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3">
        <f>'Net Gen'!C1742</f>
        <v>44664.458333333336</v>
      </c>
      <c r="C1742" s="304" t="str">
        <f>'Net Gen'!P1742</f>
        <v>OFFLINE</v>
      </c>
      <c r="D1742" s="304">
        <f>'Net Gen'!E1742</f>
        <v>0</v>
      </c>
      <c r="E1742" s="304">
        <f>'Net Gen'!I1742</f>
        <v>0</v>
      </c>
      <c r="F1742" s="304">
        <f>'Net Gen'!K1742</f>
        <v>0</v>
      </c>
      <c r="G1742" s="304">
        <f>'Net Gen'!N1742</f>
        <v>0</v>
      </c>
      <c r="H1742" s="304">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3">
        <f>'Net Gen'!C1743</f>
        <v>44664.5</v>
      </c>
      <c r="C1743" s="304" t="str">
        <f>'Net Gen'!P1743</f>
        <v>OFFLINE</v>
      </c>
      <c r="D1743" s="304">
        <f>'Net Gen'!E1743</f>
        <v>0</v>
      </c>
      <c r="E1743" s="304">
        <f>'Net Gen'!I1743</f>
        <v>0</v>
      </c>
      <c r="F1743" s="304">
        <f>'Net Gen'!K1743</f>
        <v>0</v>
      </c>
      <c r="G1743" s="304">
        <f>'Net Gen'!N1743</f>
        <v>0</v>
      </c>
      <c r="H1743" s="304">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3">
        <f>'Net Gen'!C1744</f>
        <v>44664.541666666664</v>
      </c>
      <c r="C1744" s="304" t="str">
        <f>'Net Gen'!P1744</f>
        <v>OFFLINE</v>
      </c>
      <c r="D1744" s="304">
        <f>'Net Gen'!E1744</f>
        <v>0</v>
      </c>
      <c r="E1744" s="304">
        <f>'Net Gen'!I1744</f>
        <v>0</v>
      </c>
      <c r="F1744" s="304">
        <f>'Net Gen'!K1744</f>
        <v>0</v>
      </c>
      <c r="G1744" s="304">
        <f>'Net Gen'!N1744</f>
        <v>0</v>
      </c>
      <c r="H1744" s="304">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3">
        <f>'Net Gen'!C1745</f>
        <v>44664.583333333336</v>
      </c>
      <c r="C1745" s="304" t="str">
        <f>'Net Gen'!P1745</f>
        <v>OFFLINE</v>
      </c>
      <c r="D1745" s="304">
        <f>'Net Gen'!E1745</f>
        <v>0</v>
      </c>
      <c r="E1745" s="304">
        <f>'Net Gen'!I1745</f>
        <v>0</v>
      </c>
      <c r="F1745" s="304">
        <f>'Net Gen'!K1745</f>
        <v>0</v>
      </c>
      <c r="G1745" s="304">
        <f>'Net Gen'!N1745</f>
        <v>0</v>
      </c>
      <c r="H1745" s="304">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3">
        <f>'Net Gen'!C1746</f>
        <v>44664.625</v>
      </c>
      <c r="C1746" s="304" t="str">
        <f>'Net Gen'!P1746</f>
        <v>OFFLINE</v>
      </c>
      <c r="D1746" s="304">
        <f>'Net Gen'!E1746</f>
        <v>0</v>
      </c>
      <c r="E1746" s="304">
        <f>'Net Gen'!I1746</f>
        <v>0</v>
      </c>
      <c r="F1746" s="304">
        <f>'Net Gen'!K1746</f>
        <v>0</v>
      </c>
      <c r="G1746" s="304">
        <f>'Net Gen'!N1746</f>
        <v>0</v>
      </c>
      <c r="H1746" s="304">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3">
        <f>'Net Gen'!C1747</f>
        <v>44664.666666666664</v>
      </c>
      <c r="C1747" s="304" t="str">
        <f>'Net Gen'!P1747</f>
        <v>OFFLINE</v>
      </c>
      <c r="D1747" s="304">
        <f>'Net Gen'!E1747</f>
        <v>0</v>
      </c>
      <c r="E1747" s="304">
        <f>'Net Gen'!I1747</f>
        <v>0</v>
      </c>
      <c r="F1747" s="304">
        <f>'Net Gen'!K1747</f>
        <v>0</v>
      </c>
      <c r="G1747" s="304">
        <f>'Net Gen'!N1747</f>
        <v>0</v>
      </c>
      <c r="H1747" s="304">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3">
        <f>'Net Gen'!C1748</f>
        <v>44664.708333333336</v>
      </c>
      <c r="C1748" s="304" t="str">
        <f>'Net Gen'!P1748</f>
        <v>OFFLINE</v>
      </c>
      <c r="D1748" s="304">
        <f>'Net Gen'!E1748</f>
        <v>0</v>
      </c>
      <c r="E1748" s="304">
        <f>'Net Gen'!I1748</f>
        <v>0</v>
      </c>
      <c r="F1748" s="304">
        <f>'Net Gen'!K1748</f>
        <v>0</v>
      </c>
      <c r="G1748" s="304">
        <f>'Net Gen'!N1748</f>
        <v>0</v>
      </c>
      <c r="H1748" s="304">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3">
        <f>'Net Gen'!C1749</f>
        <v>44664.75</v>
      </c>
      <c r="C1749" s="304" t="str">
        <f>'Net Gen'!P1749</f>
        <v>OFFLINE</v>
      </c>
      <c r="D1749" s="304">
        <f>'Net Gen'!E1749</f>
        <v>0</v>
      </c>
      <c r="E1749" s="304">
        <f>'Net Gen'!I1749</f>
        <v>0</v>
      </c>
      <c r="F1749" s="304">
        <f>'Net Gen'!K1749</f>
        <v>0</v>
      </c>
      <c r="G1749" s="304">
        <f>'Net Gen'!N1749</f>
        <v>0</v>
      </c>
      <c r="H1749" s="304">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3">
        <f>'Net Gen'!C1750</f>
        <v>44664.791666666664</v>
      </c>
      <c r="C1750" s="304" t="str">
        <f>'Net Gen'!P1750</f>
        <v>OFFLINE</v>
      </c>
      <c r="D1750" s="304">
        <f>'Net Gen'!E1750</f>
        <v>0</v>
      </c>
      <c r="E1750" s="304">
        <f>'Net Gen'!I1750</f>
        <v>0</v>
      </c>
      <c r="F1750" s="304">
        <f>'Net Gen'!K1750</f>
        <v>0</v>
      </c>
      <c r="G1750" s="304">
        <f>'Net Gen'!N1750</f>
        <v>0</v>
      </c>
      <c r="H1750" s="304">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3">
        <f>'Net Gen'!C1751</f>
        <v>44664.833333333336</v>
      </c>
      <c r="C1751" s="304" t="str">
        <f>'Net Gen'!P1751</f>
        <v>OFFLINE</v>
      </c>
      <c r="D1751" s="304">
        <f>'Net Gen'!E1751</f>
        <v>0</v>
      </c>
      <c r="E1751" s="304">
        <f>'Net Gen'!I1751</f>
        <v>0</v>
      </c>
      <c r="F1751" s="304">
        <f>'Net Gen'!K1751</f>
        <v>0</v>
      </c>
      <c r="G1751" s="304">
        <f>'Net Gen'!N1751</f>
        <v>0</v>
      </c>
      <c r="H1751" s="304">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3">
        <f>'Net Gen'!C1752</f>
        <v>44664.875</v>
      </c>
      <c r="C1752" s="304" t="str">
        <f>'Net Gen'!P1752</f>
        <v>OFFLINE</v>
      </c>
      <c r="D1752" s="304">
        <f>'Net Gen'!E1752</f>
        <v>0</v>
      </c>
      <c r="E1752" s="304">
        <f>'Net Gen'!I1752</f>
        <v>0</v>
      </c>
      <c r="F1752" s="304">
        <f>'Net Gen'!K1752</f>
        <v>0</v>
      </c>
      <c r="G1752" s="304">
        <f>'Net Gen'!N1752</f>
        <v>0</v>
      </c>
      <c r="H1752" s="304">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3">
        <f>'Net Gen'!C1753</f>
        <v>44664.916666666664</v>
      </c>
      <c r="C1753" s="304" t="str">
        <f>'Net Gen'!P1753</f>
        <v>OFFLINE</v>
      </c>
      <c r="D1753" s="304">
        <f>'Net Gen'!E1753</f>
        <v>0</v>
      </c>
      <c r="E1753" s="304">
        <f>'Net Gen'!I1753</f>
        <v>0</v>
      </c>
      <c r="F1753" s="304">
        <f>'Net Gen'!K1753</f>
        <v>0</v>
      </c>
      <c r="G1753" s="304">
        <f>'Net Gen'!N1753</f>
        <v>0</v>
      </c>
      <c r="H1753" s="304">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3">
        <f>'Net Gen'!C1754</f>
        <v>44664.958333333336</v>
      </c>
      <c r="C1754" s="304" t="str">
        <f>'Net Gen'!P1754</f>
        <v>OFFLINE</v>
      </c>
      <c r="D1754" s="304">
        <f>'Net Gen'!E1754</f>
        <v>0</v>
      </c>
      <c r="E1754" s="304">
        <f>'Net Gen'!I1754</f>
        <v>0</v>
      </c>
      <c r="F1754" s="304">
        <f>'Net Gen'!K1754</f>
        <v>0</v>
      </c>
      <c r="G1754" s="304">
        <f>'Net Gen'!N1754</f>
        <v>0</v>
      </c>
      <c r="H1754" s="304">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3">
        <f>'Net Gen'!C1755</f>
        <v>44665</v>
      </c>
      <c r="C1755" s="304" t="str">
        <f>'Net Gen'!P1755</f>
        <v>OFFLINE</v>
      </c>
      <c r="D1755" s="304">
        <f>'Net Gen'!E1755</f>
        <v>0</v>
      </c>
      <c r="E1755" s="304">
        <f>'Net Gen'!I1755</f>
        <v>0</v>
      </c>
      <c r="F1755" s="304">
        <f>'Net Gen'!K1755</f>
        <v>0</v>
      </c>
      <c r="G1755" s="304">
        <f>'Net Gen'!N1755</f>
        <v>0</v>
      </c>
      <c r="H1755" s="304">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3">
        <f>'Net Gen'!C1756</f>
        <v>44665.041666666664</v>
      </c>
      <c r="C1756" s="304" t="str">
        <f>'Net Gen'!P1756</f>
        <v>OFFLINE</v>
      </c>
      <c r="D1756" s="304">
        <f>'Net Gen'!E1756</f>
        <v>0</v>
      </c>
      <c r="E1756" s="304">
        <f>'Net Gen'!I1756</f>
        <v>0</v>
      </c>
      <c r="F1756" s="304">
        <f>'Net Gen'!K1756</f>
        <v>0</v>
      </c>
      <c r="G1756" s="304">
        <f>'Net Gen'!N1756</f>
        <v>0</v>
      </c>
      <c r="H1756" s="304">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3">
        <f>'Net Gen'!C1757</f>
        <v>44665.083333333336</v>
      </c>
      <c r="C1757" s="304" t="str">
        <f>'Net Gen'!P1757</f>
        <v>OFFLINE</v>
      </c>
      <c r="D1757" s="304">
        <f>'Net Gen'!E1757</f>
        <v>0</v>
      </c>
      <c r="E1757" s="304">
        <f>'Net Gen'!I1757</f>
        <v>0</v>
      </c>
      <c r="F1757" s="304">
        <f>'Net Gen'!K1757</f>
        <v>0</v>
      </c>
      <c r="G1757" s="304">
        <f>'Net Gen'!N1757</f>
        <v>0</v>
      </c>
      <c r="H1757" s="304">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3">
        <f>'Net Gen'!C1758</f>
        <v>44665.125</v>
      </c>
      <c r="C1758" s="304" t="str">
        <f>'Net Gen'!P1758</f>
        <v>OFFLINE</v>
      </c>
      <c r="D1758" s="304">
        <f>'Net Gen'!E1758</f>
        <v>0</v>
      </c>
      <c r="E1758" s="304">
        <f>'Net Gen'!I1758</f>
        <v>0</v>
      </c>
      <c r="F1758" s="304">
        <f>'Net Gen'!K1758</f>
        <v>0</v>
      </c>
      <c r="G1758" s="304">
        <f>'Net Gen'!N1758</f>
        <v>0</v>
      </c>
      <c r="H1758" s="304">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3">
        <f>'Net Gen'!C1759</f>
        <v>44665.166666666664</v>
      </c>
      <c r="C1759" s="304" t="str">
        <f>'Net Gen'!P1759</f>
        <v>OFFLINE</v>
      </c>
      <c r="D1759" s="304">
        <f>'Net Gen'!E1759</f>
        <v>0</v>
      </c>
      <c r="E1759" s="304">
        <f>'Net Gen'!I1759</f>
        <v>0</v>
      </c>
      <c r="F1759" s="304">
        <f>'Net Gen'!K1759</f>
        <v>0</v>
      </c>
      <c r="G1759" s="304">
        <f>'Net Gen'!N1759</f>
        <v>0</v>
      </c>
      <c r="H1759" s="304">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3">
        <f>'Net Gen'!C1760</f>
        <v>44665.208333333336</v>
      </c>
      <c r="C1760" s="304" t="str">
        <f>'Net Gen'!P1760</f>
        <v>OFFLINE</v>
      </c>
      <c r="D1760" s="304">
        <f>'Net Gen'!E1760</f>
        <v>0</v>
      </c>
      <c r="E1760" s="304">
        <f>'Net Gen'!I1760</f>
        <v>0</v>
      </c>
      <c r="F1760" s="304">
        <f>'Net Gen'!K1760</f>
        <v>0</v>
      </c>
      <c r="G1760" s="304">
        <f>'Net Gen'!N1760</f>
        <v>0</v>
      </c>
      <c r="H1760" s="304">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3">
        <f>'Net Gen'!C1761</f>
        <v>44665.25</v>
      </c>
      <c r="C1761" s="304" t="str">
        <f>'Net Gen'!P1761</f>
        <v>OFFLINE</v>
      </c>
      <c r="D1761" s="304">
        <f>'Net Gen'!E1761</f>
        <v>0</v>
      </c>
      <c r="E1761" s="304">
        <f>'Net Gen'!I1761</f>
        <v>0</v>
      </c>
      <c r="F1761" s="304">
        <f>'Net Gen'!K1761</f>
        <v>0</v>
      </c>
      <c r="G1761" s="304">
        <f>'Net Gen'!N1761</f>
        <v>0</v>
      </c>
      <c r="H1761" s="304">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3">
        <f>'Net Gen'!C1762</f>
        <v>44665.291666666664</v>
      </c>
      <c r="C1762" s="304" t="str">
        <f>'Net Gen'!P1762</f>
        <v>OFFLINE</v>
      </c>
      <c r="D1762" s="304">
        <f>'Net Gen'!E1762</f>
        <v>0</v>
      </c>
      <c r="E1762" s="304">
        <f>'Net Gen'!I1762</f>
        <v>0</v>
      </c>
      <c r="F1762" s="304">
        <f>'Net Gen'!K1762</f>
        <v>0</v>
      </c>
      <c r="G1762" s="304">
        <f>'Net Gen'!N1762</f>
        <v>0</v>
      </c>
      <c r="H1762" s="304">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3">
        <f>'Net Gen'!C1763</f>
        <v>44665.333333333336</v>
      </c>
      <c r="C1763" s="304" t="str">
        <f>'Net Gen'!P1763</f>
        <v>OFFLINE</v>
      </c>
      <c r="D1763" s="304">
        <f>'Net Gen'!E1763</f>
        <v>0</v>
      </c>
      <c r="E1763" s="304">
        <f>'Net Gen'!I1763</f>
        <v>0</v>
      </c>
      <c r="F1763" s="304">
        <f>'Net Gen'!K1763</f>
        <v>0</v>
      </c>
      <c r="G1763" s="304">
        <f>'Net Gen'!N1763</f>
        <v>0</v>
      </c>
      <c r="H1763" s="304">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3">
        <f>'Net Gen'!C1764</f>
        <v>44665.375</v>
      </c>
      <c r="C1764" s="304" t="str">
        <f>'Net Gen'!P1764</f>
        <v>OFFLINE</v>
      </c>
      <c r="D1764" s="304">
        <f>'Net Gen'!E1764</f>
        <v>0</v>
      </c>
      <c r="E1764" s="304">
        <f>'Net Gen'!I1764</f>
        <v>0</v>
      </c>
      <c r="F1764" s="304">
        <f>'Net Gen'!K1764</f>
        <v>0</v>
      </c>
      <c r="G1764" s="304">
        <f>'Net Gen'!N1764</f>
        <v>0</v>
      </c>
      <c r="H1764" s="304">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3">
        <f>'Net Gen'!C1765</f>
        <v>44665.416666666664</v>
      </c>
      <c r="C1765" s="304" t="str">
        <f>'Net Gen'!P1765</f>
        <v>OFFLINE</v>
      </c>
      <c r="D1765" s="304">
        <f>'Net Gen'!E1765</f>
        <v>0</v>
      </c>
      <c r="E1765" s="304">
        <f>'Net Gen'!I1765</f>
        <v>0</v>
      </c>
      <c r="F1765" s="304">
        <f>'Net Gen'!K1765</f>
        <v>0</v>
      </c>
      <c r="G1765" s="304">
        <f>'Net Gen'!N1765</f>
        <v>0</v>
      </c>
      <c r="H1765" s="304">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3">
        <f>'Net Gen'!C1766</f>
        <v>44665.458333333336</v>
      </c>
      <c r="C1766" s="304" t="str">
        <f>'Net Gen'!P1766</f>
        <v>OFFLINE</v>
      </c>
      <c r="D1766" s="304">
        <f>'Net Gen'!E1766</f>
        <v>0</v>
      </c>
      <c r="E1766" s="304">
        <f>'Net Gen'!I1766</f>
        <v>0</v>
      </c>
      <c r="F1766" s="304">
        <f>'Net Gen'!K1766</f>
        <v>0</v>
      </c>
      <c r="G1766" s="304">
        <f>'Net Gen'!N1766</f>
        <v>0</v>
      </c>
      <c r="H1766" s="304">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3">
        <f>'Net Gen'!C1767</f>
        <v>44665.5</v>
      </c>
      <c r="C1767" s="304" t="str">
        <f>'Net Gen'!P1767</f>
        <v>OFFLINE</v>
      </c>
      <c r="D1767" s="304">
        <f>'Net Gen'!E1767</f>
        <v>0</v>
      </c>
      <c r="E1767" s="304">
        <f>'Net Gen'!I1767</f>
        <v>0</v>
      </c>
      <c r="F1767" s="304">
        <f>'Net Gen'!K1767</f>
        <v>0</v>
      </c>
      <c r="G1767" s="304">
        <f>'Net Gen'!N1767</f>
        <v>0</v>
      </c>
      <c r="H1767" s="304">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3">
        <f>'Net Gen'!C1768</f>
        <v>44665.541666666664</v>
      </c>
      <c r="C1768" s="304" t="str">
        <f>'Net Gen'!P1768</f>
        <v>OFFLINE</v>
      </c>
      <c r="D1768" s="304">
        <f>'Net Gen'!E1768</f>
        <v>0</v>
      </c>
      <c r="E1768" s="304">
        <f>'Net Gen'!I1768</f>
        <v>0</v>
      </c>
      <c r="F1768" s="304">
        <f>'Net Gen'!K1768</f>
        <v>0</v>
      </c>
      <c r="G1768" s="304">
        <f>'Net Gen'!N1768</f>
        <v>0</v>
      </c>
      <c r="H1768" s="304">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3">
        <f>'Net Gen'!C1769</f>
        <v>44665.583333333336</v>
      </c>
      <c r="C1769" s="304" t="str">
        <f>'Net Gen'!P1769</f>
        <v>OFFLINE</v>
      </c>
      <c r="D1769" s="304">
        <f>'Net Gen'!E1769</f>
        <v>0</v>
      </c>
      <c r="E1769" s="304">
        <f>'Net Gen'!I1769</f>
        <v>0</v>
      </c>
      <c r="F1769" s="304">
        <f>'Net Gen'!K1769</f>
        <v>0</v>
      </c>
      <c r="G1769" s="304">
        <f>'Net Gen'!N1769</f>
        <v>0</v>
      </c>
      <c r="H1769" s="304">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3">
        <f>'Net Gen'!C1770</f>
        <v>44665.625</v>
      </c>
      <c r="C1770" s="304" t="str">
        <f>'Net Gen'!P1770</f>
        <v>OFFLINE</v>
      </c>
      <c r="D1770" s="304">
        <f>'Net Gen'!E1770</f>
        <v>0</v>
      </c>
      <c r="E1770" s="304">
        <f>'Net Gen'!I1770</f>
        <v>0</v>
      </c>
      <c r="F1770" s="304">
        <f>'Net Gen'!K1770</f>
        <v>0</v>
      </c>
      <c r="G1770" s="304">
        <f>'Net Gen'!N1770</f>
        <v>0</v>
      </c>
      <c r="H1770" s="304">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3">
        <f>'Net Gen'!C1771</f>
        <v>44665.666666666664</v>
      </c>
      <c r="C1771" s="304" t="str">
        <f>'Net Gen'!P1771</f>
        <v>OFFLINE</v>
      </c>
      <c r="D1771" s="304">
        <f>'Net Gen'!E1771</f>
        <v>0</v>
      </c>
      <c r="E1771" s="304">
        <f>'Net Gen'!I1771</f>
        <v>0</v>
      </c>
      <c r="F1771" s="304">
        <f>'Net Gen'!K1771</f>
        <v>0</v>
      </c>
      <c r="G1771" s="304">
        <f>'Net Gen'!N1771</f>
        <v>0</v>
      </c>
      <c r="H1771" s="304">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3">
        <f>'Net Gen'!C1772</f>
        <v>44665.708333333336</v>
      </c>
      <c r="C1772" s="304" t="str">
        <f>'Net Gen'!P1772</f>
        <v>OFFLINE</v>
      </c>
      <c r="D1772" s="304">
        <f>'Net Gen'!E1772</f>
        <v>0</v>
      </c>
      <c r="E1772" s="304">
        <f>'Net Gen'!I1772</f>
        <v>0</v>
      </c>
      <c r="F1772" s="304">
        <f>'Net Gen'!K1772</f>
        <v>0</v>
      </c>
      <c r="G1772" s="304">
        <f>'Net Gen'!N1772</f>
        <v>0</v>
      </c>
      <c r="H1772" s="304">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3">
        <f>'Net Gen'!C1773</f>
        <v>44665.75</v>
      </c>
      <c r="C1773" s="304" t="str">
        <f>'Net Gen'!P1773</f>
        <v>OFFLINE</v>
      </c>
      <c r="D1773" s="304">
        <f>'Net Gen'!E1773</f>
        <v>0</v>
      </c>
      <c r="E1773" s="304">
        <f>'Net Gen'!I1773</f>
        <v>0</v>
      </c>
      <c r="F1773" s="304">
        <f>'Net Gen'!K1773</f>
        <v>0</v>
      </c>
      <c r="G1773" s="304">
        <f>'Net Gen'!N1773</f>
        <v>0</v>
      </c>
      <c r="H1773" s="304">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3">
        <f>'Net Gen'!C1774</f>
        <v>44665.791666666664</v>
      </c>
      <c r="C1774" s="304" t="str">
        <f>'Net Gen'!P1774</f>
        <v>OFFLINE</v>
      </c>
      <c r="D1774" s="304">
        <f>'Net Gen'!E1774</f>
        <v>0</v>
      </c>
      <c r="E1774" s="304">
        <f>'Net Gen'!I1774</f>
        <v>0</v>
      </c>
      <c r="F1774" s="304">
        <f>'Net Gen'!K1774</f>
        <v>0</v>
      </c>
      <c r="G1774" s="304">
        <f>'Net Gen'!N1774</f>
        <v>0</v>
      </c>
      <c r="H1774" s="304">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3">
        <f>'Net Gen'!C1775</f>
        <v>44665.833333333336</v>
      </c>
      <c r="C1775" s="304" t="str">
        <f>'Net Gen'!P1775</f>
        <v>OFFLINE</v>
      </c>
      <c r="D1775" s="304">
        <f>'Net Gen'!E1775</f>
        <v>0</v>
      </c>
      <c r="E1775" s="304">
        <f>'Net Gen'!I1775</f>
        <v>0</v>
      </c>
      <c r="F1775" s="304">
        <f>'Net Gen'!K1775</f>
        <v>0</v>
      </c>
      <c r="G1775" s="304">
        <f>'Net Gen'!N1775</f>
        <v>0</v>
      </c>
      <c r="H1775" s="304">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3">
        <f>'Net Gen'!C1776</f>
        <v>44665.875</v>
      </c>
      <c r="C1776" s="304" t="str">
        <f>'Net Gen'!P1776</f>
        <v>OFFLINE</v>
      </c>
      <c r="D1776" s="304">
        <f>'Net Gen'!E1776</f>
        <v>0</v>
      </c>
      <c r="E1776" s="304">
        <f>'Net Gen'!I1776</f>
        <v>0</v>
      </c>
      <c r="F1776" s="304">
        <f>'Net Gen'!K1776</f>
        <v>0</v>
      </c>
      <c r="G1776" s="304">
        <f>'Net Gen'!N1776</f>
        <v>0</v>
      </c>
      <c r="H1776" s="304">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3">
        <f>'Net Gen'!C1777</f>
        <v>44665.916666666664</v>
      </c>
      <c r="C1777" s="304" t="str">
        <f>'Net Gen'!P1777</f>
        <v>OFFLINE</v>
      </c>
      <c r="D1777" s="304">
        <f>'Net Gen'!E1777</f>
        <v>0</v>
      </c>
      <c r="E1777" s="304">
        <f>'Net Gen'!I1777</f>
        <v>0</v>
      </c>
      <c r="F1777" s="304">
        <f>'Net Gen'!K1777</f>
        <v>0</v>
      </c>
      <c r="G1777" s="304">
        <f>'Net Gen'!N1777</f>
        <v>0</v>
      </c>
      <c r="H1777" s="304">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3">
        <f>'Net Gen'!C1778</f>
        <v>44665.958333333336</v>
      </c>
      <c r="C1778" s="304" t="str">
        <f>'Net Gen'!P1778</f>
        <v>OFFLINE</v>
      </c>
      <c r="D1778" s="304">
        <f>'Net Gen'!E1778</f>
        <v>0</v>
      </c>
      <c r="E1778" s="304">
        <f>'Net Gen'!I1778</f>
        <v>0</v>
      </c>
      <c r="F1778" s="304">
        <f>'Net Gen'!K1778</f>
        <v>0</v>
      </c>
      <c r="G1778" s="304">
        <f>'Net Gen'!N1778</f>
        <v>0</v>
      </c>
      <c r="H1778" s="304">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3">
        <f>'Net Gen'!C1779</f>
        <v>44666</v>
      </c>
      <c r="C1779" s="304" t="str">
        <f>'Net Gen'!P1779</f>
        <v>OFFLINE</v>
      </c>
      <c r="D1779" s="304">
        <f>'Net Gen'!E1779</f>
        <v>0</v>
      </c>
      <c r="E1779" s="304">
        <f>'Net Gen'!I1779</f>
        <v>0</v>
      </c>
      <c r="F1779" s="304">
        <f>'Net Gen'!K1779</f>
        <v>0</v>
      </c>
      <c r="G1779" s="304">
        <f>'Net Gen'!N1779</f>
        <v>0</v>
      </c>
      <c r="H1779" s="304">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3">
        <f>'Net Gen'!C1780</f>
        <v>44666.041666666664</v>
      </c>
      <c r="C1780" s="304" t="str">
        <f>'Net Gen'!P1780</f>
        <v>OFFLINE</v>
      </c>
      <c r="D1780" s="304">
        <f>'Net Gen'!E1780</f>
        <v>0</v>
      </c>
      <c r="E1780" s="304">
        <f>'Net Gen'!I1780</f>
        <v>0</v>
      </c>
      <c r="F1780" s="304">
        <f>'Net Gen'!K1780</f>
        <v>0</v>
      </c>
      <c r="G1780" s="304">
        <f>'Net Gen'!N1780</f>
        <v>0</v>
      </c>
      <c r="H1780" s="304">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3">
        <f>'Net Gen'!C1781</f>
        <v>44666.083333333336</v>
      </c>
      <c r="C1781" s="304" t="str">
        <f>'Net Gen'!P1781</f>
        <v>OFFLINE</v>
      </c>
      <c r="D1781" s="304">
        <f>'Net Gen'!E1781</f>
        <v>0</v>
      </c>
      <c r="E1781" s="304">
        <f>'Net Gen'!I1781</f>
        <v>0</v>
      </c>
      <c r="F1781" s="304">
        <f>'Net Gen'!K1781</f>
        <v>0</v>
      </c>
      <c r="G1781" s="304">
        <f>'Net Gen'!N1781</f>
        <v>0</v>
      </c>
      <c r="H1781" s="304">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3">
        <f>'Net Gen'!C1782</f>
        <v>44666.125</v>
      </c>
      <c r="C1782" s="304" t="str">
        <f>'Net Gen'!P1782</f>
        <v>OFFLINE</v>
      </c>
      <c r="D1782" s="304">
        <f>'Net Gen'!E1782</f>
        <v>0</v>
      </c>
      <c r="E1782" s="304">
        <f>'Net Gen'!I1782</f>
        <v>0</v>
      </c>
      <c r="F1782" s="304">
        <f>'Net Gen'!K1782</f>
        <v>0</v>
      </c>
      <c r="G1782" s="304">
        <f>'Net Gen'!N1782</f>
        <v>0</v>
      </c>
      <c r="H1782" s="304">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3">
        <f>'Net Gen'!C1783</f>
        <v>44666.166666666664</v>
      </c>
      <c r="C1783" s="304" t="str">
        <f>'Net Gen'!P1783</f>
        <v>OFFLINE</v>
      </c>
      <c r="D1783" s="304">
        <f>'Net Gen'!E1783</f>
        <v>0</v>
      </c>
      <c r="E1783" s="304">
        <f>'Net Gen'!I1783</f>
        <v>0</v>
      </c>
      <c r="F1783" s="304">
        <f>'Net Gen'!K1783</f>
        <v>0</v>
      </c>
      <c r="G1783" s="304">
        <f>'Net Gen'!N1783</f>
        <v>0</v>
      </c>
      <c r="H1783" s="304">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3">
        <f>'Net Gen'!C1784</f>
        <v>44666.208333333336</v>
      </c>
      <c r="C1784" s="304" t="str">
        <f>'Net Gen'!P1784</f>
        <v>OFFLINE</v>
      </c>
      <c r="D1784" s="304">
        <f>'Net Gen'!E1784</f>
        <v>0</v>
      </c>
      <c r="E1784" s="304">
        <f>'Net Gen'!I1784</f>
        <v>0</v>
      </c>
      <c r="F1784" s="304">
        <f>'Net Gen'!K1784</f>
        <v>0</v>
      </c>
      <c r="G1784" s="304">
        <f>'Net Gen'!N1784</f>
        <v>0</v>
      </c>
      <c r="H1784" s="304">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3">
        <f>'Net Gen'!C1785</f>
        <v>44666.25</v>
      </c>
      <c r="C1785" s="304" t="str">
        <f>'Net Gen'!P1785</f>
        <v>OFFLINE</v>
      </c>
      <c r="D1785" s="304">
        <f>'Net Gen'!E1785</f>
        <v>0</v>
      </c>
      <c r="E1785" s="304">
        <f>'Net Gen'!I1785</f>
        <v>0</v>
      </c>
      <c r="F1785" s="304">
        <f>'Net Gen'!K1785</f>
        <v>0</v>
      </c>
      <c r="G1785" s="304">
        <f>'Net Gen'!N1785</f>
        <v>0</v>
      </c>
      <c r="H1785" s="304">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3">
        <f>'Net Gen'!C1786</f>
        <v>44666.291666666664</v>
      </c>
      <c r="C1786" s="304" t="str">
        <f>'Net Gen'!P1786</f>
        <v>OFFLINE</v>
      </c>
      <c r="D1786" s="304">
        <f>'Net Gen'!E1786</f>
        <v>0</v>
      </c>
      <c r="E1786" s="304">
        <f>'Net Gen'!I1786</f>
        <v>0</v>
      </c>
      <c r="F1786" s="304">
        <f>'Net Gen'!K1786</f>
        <v>0</v>
      </c>
      <c r="G1786" s="304">
        <f>'Net Gen'!N1786</f>
        <v>0</v>
      </c>
      <c r="H1786" s="304">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3">
        <f>'Net Gen'!C1787</f>
        <v>44666.333333333336</v>
      </c>
      <c r="C1787" s="304" t="str">
        <f>'Net Gen'!P1787</f>
        <v>OFFLINE</v>
      </c>
      <c r="D1787" s="304">
        <f>'Net Gen'!E1787</f>
        <v>0</v>
      </c>
      <c r="E1787" s="304">
        <f>'Net Gen'!I1787</f>
        <v>0</v>
      </c>
      <c r="F1787" s="304">
        <f>'Net Gen'!K1787</f>
        <v>0</v>
      </c>
      <c r="G1787" s="304">
        <f>'Net Gen'!N1787</f>
        <v>0</v>
      </c>
      <c r="H1787" s="304">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3">
        <f>'Net Gen'!C1788</f>
        <v>44666.375</v>
      </c>
      <c r="C1788" s="304" t="str">
        <f>'Net Gen'!P1788</f>
        <v>OFFLINE</v>
      </c>
      <c r="D1788" s="304">
        <f>'Net Gen'!E1788</f>
        <v>0</v>
      </c>
      <c r="E1788" s="304">
        <f>'Net Gen'!I1788</f>
        <v>0</v>
      </c>
      <c r="F1788" s="304">
        <f>'Net Gen'!K1788</f>
        <v>0</v>
      </c>
      <c r="G1788" s="304">
        <f>'Net Gen'!N1788</f>
        <v>0</v>
      </c>
      <c r="H1788" s="304">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3">
        <f>'Net Gen'!C1789</f>
        <v>44666.416666666664</v>
      </c>
      <c r="C1789" s="304" t="str">
        <f>'Net Gen'!P1789</f>
        <v>OFFLINE</v>
      </c>
      <c r="D1789" s="304">
        <f>'Net Gen'!E1789</f>
        <v>0</v>
      </c>
      <c r="E1789" s="304">
        <f>'Net Gen'!I1789</f>
        <v>0</v>
      </c>
      <c r="F1789" s="304">
        <f>'Net Gen'!K1789</f>
        <v>0</v>
      </c>
      <c r="G1789" s="304">
        <f>'Net Gen'!N1789</f>
        <v>0</v>
      </c>
      <c r="H1789" s="304">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3">
        <f>'Net Gen'!C1790</f>
        <v>44666.458333333336</v>
      </c>
      <c r="C1790" s="304" t="str">
        <f>'Net Gen'!P1790</f>
        <v>OFFLINE</v>
      </c>
      <c r="D1790" s="304">
        <f>'Net Gen'!E1790</f>
        <v>0</v>
      </c>
      <c r="E1790" s="304">
        <f>'Net Gen'!I1790</f>
        <v>0</v>
      </c>
      <c r="F1790" s="304">
        <f>'Net Gen'!K1790</f>
        <v>0</v>
      </c>
      <c r="G1790" s="304">
        <f>'Net Gen'!N1790</f>
        <v>0</v>
      </c>
      <c r="H1790" s="304">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3">
        <f>'Net Gen'!C1791</f>
        <v>44666.5</v>
      </c>
      <c r="C1791" s="304" t="str">
        <f>'Net Gen'!P1791</f>
        <v>OFFLINE</v>
      </c>
      <c r="D1791" s="304">
        <f>'Net Gen'!E1791</f>
        <v>0</v>
      </c>
      <c r="E1791" s="304">
        <f>'Net Gen'!I1791</f>
        <v>0</v>
      </c>
      <c r="F1791" s="304">
        <f>'Net Gen'!K1791</f>
        <v>0</v>
      </c>
      <c r="G1791" s="304">
        <f>'Net Gen'!N1791</f>
        <v>0</v>
      </c>
      <c r="H1791" s="304">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3">
        <f>'Net Gen'!C1792</f>
        <v>44666.541666666664</v>
      </c>
      <c r="C1792" s="304" t="str">
        <f>'Net Gen'!P1792</f>
        <v>FIXED</v>
      </c>
      <c r="D1792" s="304">
        <f>'Net Gen'!E1792</f>
        <v>4.8959999999999999</v>
      </c>
      <c r="E1792" s="304">
        <f>'Net Gen'!I1792</f>
        <v>9</v>
      </c>
      <c r="F1792" s="304">
        <f>'Net Gen'!K1792</f>
        <v>10</v>
      </c>
      <c r="G1792" s="304">
        <f>'Net Gen'!N1792</f>
        <v>10</v>
      </c>
      <c r="H1792" s="304">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3">
        <f>'Net Gen'!C1793</f>
        <v>44666.583333333336</v>
      </c>
      <c r="C1793" s="304" t="str">
        <f>'Net Gen'!P1793</f>
        <v>FIXED</v>
      </c>
      <c r="D1793" s="304">
        <f>'Net Gen'!E1793</f>
        <v>16.736000000000001</v>
      </c>
      <c r="E1793" s="304">
        <f>'Net Gen'!I1793</f>
        <v>34</v>
      </c>
      <c r="F1793" s="304">
        <f>'Net Gen'!K1793</f>
        <v>51</v>
      </c>
      <c r="G1793" s="304">
        <f>'Net Gen'!N1793</f>
        <v>51</v>
      </c>
      <c r="H1793" s="304">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3">
        <f>'Net Gen'!C1794</f>
        <v>44666.625</v>
      </c>
      <c r="C1794" s="304" t="str">
        <f>'Net Gen'!P1794</f>
        <v>FIXED</v>
      </c>
      <c r="D1794" s="304">
        <f>'Net Gen'!E1794</f>
        <v>25.224</v>
      </c>
      <c r="E1794" s="304">
        <f>'Net Gen'!I1794</f>
        <v>51</v>
      </c>
      <c r="F1794" s="304">
        <f>'Net Gen'!K1794</f>
        <v>51</v>
      </c>
      <c r="G1794" s="304">
        <f>'Net Gen'!N1794</f>
        <v>51</v>
      </c>
      <c r="H1794" s="304">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3">
        <f>'Net Gen'!C1795</f>
        <v>44666.666666666664</v>
      </c>
      <c r="C1795" s="304" t="str">
        <f>'Net Gen'!P1795</f>
        <v>FIXED</v>
      </c>
      <c r="D1795" s="304">
        <f>'Net Gen'!E1795</f>
        <v>25.135999999999999</v>
      </c>
      <c r="E1795" s="304">
        <f>'Net Gen'!I1795</f>
        <v>51</v>
      </c>
      <c r="F1795" s="304">
        <f>'Net Gen'!K1795</f>
        <v>51</v>
      </c>
      <c r="G1795" s="304">
        <f>'Net Gen'!N1795</f>
        <v>51</v>
      </c>
      <c r="H1795" s="304">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3">
        <f>'Net Gen'!C1796</f>
        <v>44666.708333333336</v>
      </c>
      <c r="C1796" s="304" t="str">
        <f>'Net Gen'!P1796</f>
        <v>FIXED</v>
      </c>
      <c r="D1796" s="304">
        <f>'Net Gen'!E1796</f>
        <v>1.488</v>
      </c>
      <c r="E1796" s="304">
        <f>'Net Gen'!I1796</f>
        <v>5</v>
      </c>
      <c r="F1796" s="304">
        <f>'Net Gen'!K1796</f>
        <v>5</v>
      </c>
      <c r="G1796" s="304">
        <f>'Net Gen'!N1796</f>
        <v>5</v>
      </c>
      <c r="H1796" s="304">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3">
        <f>'Net Gen'!C1797</f>
        <v>44666.75</v>
      </c>
      <c r="C1797" s="304" t="str">
        <f>'Net Gen'!P1797</f>
        <v>OFFLINE</v>
      </c>
      <c r="D1797" s="304">
        <f>'Net Gen'!E1797</f>
        <v>0</v>
      </c>
      <c r="E1797" s="304">
        <f>'Net Gen'!I1797</f>
        <v>0</v>
      </c>
      <c r="F1797" s="304">
        <f>'Net Gen'!K1797</f>
        <v>0</v>
      </c>
      <c r="G1797" s="304">
        <f>'Net Gen'!N1797</f>
        <v>0</v>
      </c>
      <c r="H1797" s="304">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3">
        <f>'Net Gen'!C1798</f>
        <v>44666.791666666664</v>
      </c>
      <c r="C1798" s="304" t="str">
        <f>'Net Gen'!P1798</f>
        <v>OFFLINE</v>
      </c>
      <c r="D1798" s="304">
        <f>'Net Gen'!E1798</f>
        <v>0</v>
      </c>
      <c r="E1798" s="304">
        <f>'Net Gen'!I1798</f>
        <v>0</v>
      </c>
      <c r="F1798" s="304">
        <f>'Net Gen'!K1798</f>
        <v>0</v>
      </c>
      <c r="G1798" s="304">
        <f>'Net Gen'!N1798</f>
        <v>0</v>
      </c>
      <c r="H1798" s="304">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3">
        <f>'Net Gen'!C1799</f>
        <v>44666.833333333336</v>
      </c>
      <c r="C1799" s="304" t="str">
        <f>'Net Gen'!P1799</f>
        <v>OFFLINE</v>
      </c>
      <c r="D1799" s="304">
        <f>'Net Gen'!E1799</f>
        <v>0</v>
      </c>
      <c r="E1799" s="304">
        <f>'Net Gen'!I1799</f>
        <v>0</v>
      </c>
      <c r="F1799" s="304">
        <f>'Net Gen'!K1799</f>
        <v>0</v>
      </c>
      <c r="G1799" s="304">
        <f>'Net Gen'!N1799</f>
        <v>0</v>
      </c>
      <c r="H1799" s="304">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3">
        <f>'Net Gen'!C1800</f>
        <v>44666.875</v>
      </c>
      <c r="C1800" s="304" t="str">
        <f>'Net Gen'!P1800</f>
        <v>OFFLINE</v>
      </c>
      <c r="D1800" s="304">
        <f>'Net Gen'!E1800</f>
        <v>0</v>
      </c>
      <c r="E1800" s="304">
        <f>'Net Gen'!I1800</f>
        <v>0</v>
      </c>
      <c r="F1800" s="304">
        <f>'Net Gen'!K1800</f>
        <v>0</v>
      </c>
      <c r="G1800" s="304">
        <f>'Net Gen'!N1800</f>
        <v>0</v>
      </c>
      <c r="H1800" s="304">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3">
        <f>'Net Gen'!C1801</f>
        <v>44666.916666666664</v>
      </c>
      <c r="C1801" s="304" t="str">
        <f>'Net Gen'!P1801</f>
        <v>OFFLINE</v>
      </c>
      <c r="D1801" s="304">
        <f>'Net Gen'!E1801</f>
        <v>0</v>
      </c>
      <c r="E1801" s="304">
        <f>'Net Gen'!I1801</f>
        <v>0</v>
      </c>
      <c r="F1801" s="304">
        <f>'Net Gen'!K1801</f>
        <v>0</v>
      </c>
      <c r="G1801" s="304">
        <f>'Net Gen'!N1801</f>
        <v>0</v>
      </c>
      <c r="H1801" s="304">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3">
        <f>'Net Gen'!C1802</f>
        <v>44666.958333333336</v>
      </c>
      <c r="C1802" s="304" t="str">
        <f>'Net Gen'!P1802</f>
        <v>OFFLINE</v>
      </c>
      <c r="D1802" s="304">
        <f>'Net Gen'!E1802</f>
        <v>0</v>
      </c>
      <c r="E1802" s="304">
        <f>'Net Gen'!I1802</f>
        <v>0</v>
      </c>
      <c r="F1802" s="304">
        <f>'Net Gen'!K1802</f>
        <v>0</v>
      </c>
      <c r="G1802" s="304">
        <f>'Net Gen'!N1802</f>
        <v>0</v>
      </c>
      <c r="H1802" s="304">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3">
        <f>'Net Gen'!C1803</f>
        <v>44667</v>
      </c>
      <c r="C1803" s="304" t="str">
        <f>'Net Gen'!P1803</f>
        <v>OFFLINE</v>
      </c>
      <c r="D1803" s="304">
        <f>'Net Gen'!E1803</f>
        <v>0</v>
      </c>
      <c r="E1803" s="304">
        <f>'Net Gen'!I1803</f>
        <v>0</v>
      </c>
      <c r="F1803" s="304">
        <f>'Net Gen'!K1803</f>
        <v>0</v>
      </c>
      <c r="G1803" s="304">
        <f>'Net Gen'!N1803</f>
        <v>0</v>
      </c>
      <c r="H1803" s="304">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3">
        <f>'Net Gen'!C1804</f>
        <v>44667.041666666664</v>
      </c>
      <c r="C1804" s="304" t="str">
        <f>'Net Gen'!P1804</f>
        <v>OFFLINE</v>
      </c>
      <c r="D1804" s="304">
        <f>'Net Gen'!E1804</f>
        <v>0</v>
      </c>
      <c r="E1804" s="304">
        <f>'Net Gen'!I1804</f>
        <v>0</v>
      </c>
      <c r="F1804" s="304">
        <f>'Net Gen'!K1804</f>
        <v>0</v>
      </c>
      <c r="G1804" s="304">
        <f>'Net Gen'!N1804</f>
        <v>0</v>
      </c>
      <c r="H1804" s="304">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3">
        <f>'Net Gen'!C1805</f>
        <v>44667.083333333336</v>
      </c>
      <c r="C1805" s="304" t="str">
        <f>'Net Gen'!P1805</f>
        <v>OFFLINE</v>
      </c>
      <c r="D1805" s="304">
        <f>'Net Gen'!E1805</f>
        <v>0</v>
      </c>
      <c r="E1805" s="304">
        <f>'Net Gen'!I1805</f>
        <v>0</v>
      </c>
      <c r="F1805" s="304">
        <f>'Net Gen'!K1805</f>
        <v>0</v>
      </c>
      <c r="G1805" s="304">
        <f>'Net Gen'!N1805</f>
        <v>0</v>
      </c>
      <c r="H1805" s="304">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3">
        <f>'Net Gen'!C1806</f>
        <v>44667.125</v>
      </c>
      <c r="C1806" s="304" t="str">
        <f>'Net Gen'!P1806</f>
        <v>OFFLINE</v>
      </c>
      <c r="D1806" s="304">
        <f>'Net Gen'!E1806</f>
        <v>0</v>
      </c>
      <c r="E1806" s="304">
        <f>'Net Gen'!I1806</f>
        <v>0</v>
      </c>
      <c r="F1806" s="304">
        <f>'Net Gen'!K1806</f>
        <v>0</v>
      </c>
      <c r="G1806" s="304">
        <f>'Net Gen'!N1806</f>
        <v>0</v>
      </c>
      <c r="H1806" s="304">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3">
        <f>'Net Gen'!C1807</f>
        <v>44667.166666666664</v>
      </c>
      <c r="C1807" s="304" t="str">
        <f>'Net Gen'!P1807</f>
        <v>OFFLINE</v>
      </c>
      <c r="D1807" s="304">
        <f>'Net Gen'!E1807</f>
        <v>0</v>
      </c>
      <c r="E1807" s="304">
        <f>'Net Gen'!I1807</f>
        <v>0</v>
      </c>
      <c r="F1807" s="304">
        <f>'Net Gen'!K1807</f>
        <v>0</v>
      </c>
      <c r="G1807" s="304">
        <f>'Net Gen'!N1807</f>
        <v>0</v>
      </c>
      <c r="H1807" s="304">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3">
        <f>'Net Gen'!C1808</f>
        <v>44667.208333333336</v>
      </c>
      <c r="C1808" s="304" t="str">
        <f>'Net Gen'!P1808</f>
        <v>OFFLINE</v>
      </c>
      <c r="D1808" s="304">
        <f>'Net Gen'!E1808</f>
        <v>0</v>
      </c>
      <c r="E1808" s="304">
        <f>'Net Gen'!I1808</f>
        <v>0</v>
      </c>
      <c r="F1808" s="304">
        <f>'Net Gen'!K1808</f>
        <v>0</v>
      </c>
      <c r="G1808" s="304">
        <f>'Net Gen'!N1808</f>
        <v>0</v>
      </c>
      <c r="H1808" s="304">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3">
        <f>'Net Gen'!C1809</f>
        <v>44667.25</v>
      </c>
      <c r="C1809" s="304" t="str">
        <f>'Net Gen'!P1809</f>
        <v>OFFLINE</v>
      </c>
      <c r="D1809" s="304">
        <f>'Net Gen'!E1809</f>
        <v>0</v>
      </c>
      <c r="E1809" s="304">
        <f>'Net Gen'!I1809</f>
        <v>0</v>
      </c>
      <c r="F1809" s="304">
        <f>'Net Gen'!K1809</f>
        <v>0</v>
      </c>
      <c r="G1809" s="304">
        <f>'Net Gen'!N1809</f>
        <v>0</v>
      </c>
      <c r="H1809" s="304">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3">
        <f>'Net Gen'!C1810</f>
        <v>44667.291666666664</v>
      </c>
      <c r="C1810" s="304" t="str">
        <f>'Net Gen'!P1810</f>
        <v>FIXED</v>
      </c>
      <c r="D1810" s="304">
        <f>'Net Gen'!E1810</f>
        <v>3.68</v>
      </c>
      <c r="E1810" s="304">
        <f>'Net Gen'!I1810</f>
        <v>7</v>
      </c>
      <c r="F1810" s="304">
        <f>'Net Gen'!K1810</f>
        <v>10</v>
      </c>
      <c r="G1810" s="304">
        <f>'Net Gen'!N1810</f>
        <v>10</v>
      </c>
      <c r="H1810" s="304">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3">
        <f>'Net Gen'!C1811</f>
        <v>44667.333333333336</v>
      </c>
      <c r="C1811" s="304" t="str">
        <f>'Net Gen'!P1811</f>
        <v>FIXED</v>
      </c>
      <c r="D1811" s="304">
        <f>'Net Gen'!E1811</f>
        <v>14.984</v>
      </c>
      <c r="E1811" s="304">
        <f>'Net Gen'!I1811</f>
        <v>30</v>
      </c>
      <c r="F1811" s="304">
        <f>'Net Gen'!K1811</f>
        <v>30</v>
      </c>
      <c r="G1811" s="304">
        <f>'Net Gen'!N1811</f>
        <v>30</v>
      </c>
      <c r="H1811" s="304">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3">
        <f>'Net Gen'!C1812</f>
        <v>44667.375</v>
      </c>
      <c r="C1812" s="304" t="str">
        <f>'Net Gen'!P1812</f>
        <v>FIXED</v>
      </c>
      <c r="D1812" s="304">
        <f>'Net Gen'!E1812</f>
        <v>24.616</v>
      </c>
      <c r="E1812" s="304">
        <f>'Net Gen'!I1812</f>
        <v>50</v>
      </c>
      <c r="F1812" s="304">
        <f>'Net Gen'!K1812</f>
        <v>50</v>
      </c>
      <c r="G1812" s="304">
        <f>'Net Gen'!N1812</f>
        <v>50</v>
      </c>
      <c r="H1812" s="304">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3">
        <f>'Net Gen'!C1813</f>
        <v>44667.416666666664</v>
      </c>
      <c r="C1813" s="304" t="str">
        <f>'Net Gen'!P1813</f>
        <v>FIXED</v>
      </c>
      <c r="D1813" s="304">
        <f>'Net Gen'!E1813</f>
        <v>26.824000000000002</v>
      </c>
      <c r="E1813" s="304">
        <f>'Net Gen'!I1813</f>
        <v>54</v>
      </c>
      <c r="F1813" s="304">
        <f>'Net Gen'!K1813</f>
        <v>54</v>
      </c>
      <c r="G1813" s="304">
        <f>'Net Gen'!N1813</f>
        <v>54</v>
      </c>
      <c r="H1813" s="304">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3">
        <f>'Net Gen'!C1814</f>
        <v>44667.458333333336</v>
      </c>
      <c r="C1814" s="304" t="str">
        <f>'Net Gen'!P1814</f>
        <v>FIXED</v>
      </c>
      <c r="D1814" s="304">
        <f>'Net Gen'!E1814</f>
        <v>30.568000000000001</v>
      </c>
      <c r="E1814" s="304">
        <f>'Net Gen'!I1814</f>
        <v>62</v>
      </c>
      <c r="F1814" s="304">
        <f>'Net Gen'!K1814</f>
        <v>62</v>
      </c>
      <c r="G1814" s="304">
        <f>'Net Gen'!N1814</f>
        <v>62</v>
      </c>
      <c r="H1814" s="304">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3">
        <f>'Net Gen'!C1815</f>
        <v>44667.5</v>
      </c>
      <c r="C1815" s="304" t="str">
        <f>'Net Gen'!P1815</f>
        <v>FIXED</v>
      </c>
      <c r="D1815" s="304">
        <f>'Net Gen'!E1815</f>
        <v>29.056000000000001</v>
      </c>
      <c r="E1815" s="304">
        <f>'Net Gen'!I1815</f>
        <v>59</v>
      </c>
      <c r="F1815" s="304">
        <f>'Net Gen'!K1815</f>
        <v>59</v>
      </c>
      <c r="G1815" s="304">
        <f>'Net Gen'!N1815</f>
        <v>59</v>
      </c>
      <c r="H1815" s="304">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3">
        <f>'Net Gen'!C1816</f>
        <v>44667.541666666664</v>
      </c>
      <c r="C1816" s="304" t="str">
        <f>'Net Gen'!P1816</f>
        <v>FIXED</v>
      </c>
      <c r="D1816" s="304">
        <f>'Net Gen'!E1816</f>
        <v>44.408000000000001</v>
      </c>
      <c r="E1816" s="304">
        <f>'Net Gen'!I1816</f>
        <v>89</v>
      </c>
      <c r="F1816" s="304">
        <f>'Net Gen'!K1816</f>
        <v>89</v>
      </c>
      <c r="G1816" s="304">
        <f>'Net Gen'!N1816</f>
        <v>89</v>
      </c>
      <c r="H1816" s="304">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3">
        <f>'Net Gen'!C1817</f>
        <v>44667.583333333336</v>
      </c>
      <c r="C1817" s="304" t="str">
        <f>'Net Gen'!P1817</f>
        <v>FIXED</v>
      </c>
      <c r="D1817" s="304">
        <f>'Net Gen'!E1817</f>
        <v>62.28</v>
      </c>
      <c r="E1817" s="304">
        <f>'Net Gen'!I1817</f>
        <v>125</v>
      </c>
      <c r="F1817" s="304">
        <f>'Net Gen'!K1817</f>
        <v>125</v>
      </c>
      <c r="G1817" s="304">
        <f>'Net Gen'!N1817</f>
        <v>125</v>
      </c>
      <c r="H1817" s="304">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3">
        <f>'Net Gen'!C1818</f>
        <v>44667.625</v>
      </c>
      <c r="C1818" s="304" t="str">
        <f>'Net Gen'!P1818</f>
        <v>FIXED</v>
      </c>
      <c r="D1818" s="304">
        <f>'Net Gen'!E1818</f>
        <v>79.712000000000003</v>
      </c>
      <c r="E1818" s="304">
        <f>'Net Gen'!I1818</f>
        <v>160</v>
      </c>
      <c r="F1818" s="304">
        <f>'Net Gen'!K1818</f>
        <v>160</v>
      </c>
      <c r="G1818" s="304">
        <f>'Net Gen'!N1818</f>
        <v>160</v>
      </c>
      <c r="H1818" s="304">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3">
        <f>'Net Gen'!C1819</f>
        <v>44667.666666666664</v>
      </c>
      <c r="C1819" s="304" t="str">
        <f>'Net Gen'!P1819</f>
        <v>FIXED</v>
      </c>
      <c r="D1819" s="304">
        <f>'Net Gen'!E1819</f>
        <v>101.976</v>
      </c>
      <c r="E1819" s="304">
        <f>'Net Gen'!I1819</f>
        <v>204</v>
      </c>
      <c r="F1819" s="304">
        <f>'Net Gen'!K1819</f>
        <v>204</v>
      </c>
      <c r="G1819" s="304">
        <f>'Net Gen'!N1819</f>
        <v>204</v>
      </c>
      <c r="H1819" s="304">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3">
        <f>'Net Gen'!C1820</f>
        <v>44667.708333333336</v>
      </c>
      <c r="C1820" s="304" t="str">
        <f>'Net Gen'!P1820</f>
        <v>FIXED</v>
      </c>
      <c r="D1820" s="304">
        <f>'Net Gen'!E1820</f>
        <v>149.89599999999999</v>
      </c>
      <c r="E1820" s="304">
        <f>'Net Gen'!I1820</f>
        <v>300</v>
      </c>
      <c r="F1820" s="304">
        <f>'Net Gen'!K1820</f>
        <v>300</v>
      </c>
      <c r="G1820" s="304">
        <f>'Net Gen'!N1820</f>
        <v>300</v>
      </c>
      <c r="H1820" s="304">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3">
        <f>'Net Gen'!C1821</f>
        <v>44667.75</v>
      </c>
      <c r="C1821" s="304" t="str">
        <f>'Net Gen'!P1821</f>
        <v>FIXED</v>
      </c>
      <c r="D1821" s="304">
        <f>'Net Gen'!E1821</f>
        <v>172.49600000000001</v>
      </c>
      <c r="E1821" s="304">
        <f>'Net Gen'!I1821</f>
        <v>345</v>
      </c>
      <c r="F1821" s="304">
        <f>'Net Gen'!K1821</f>
        <v>345</v>
      </c>
      <c r="G1821" s="304">
        <f>'Net Gen'!N1821</f>
        <v>345</v>
      </c>
      <c r="H1821" s="304">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3">
        <f>'Net Gen'!C1822</f>
        <v>44667.791666666664</v>
      </c>
      <c r="C1822" s="304" t="str">
        <f>'Net Gen'!P1822</f>
        <v>FIXED</v>
      </c>
      <c r="D1822" s="304">
        <f>'Net Gen'!E1822</f>
        <v>185.72800000000001</v>
      </c>
      <c r="E1822" s="304">
        <f>'Net Gen'!I1822</f>
        <v>379</v>
      </c>
      <c r="F1822" s="304">
        <f>'Net Gen'!K1822</f>
        <v>379</v>
      </c>
      <c r="G1822" s="304">
        <f>'Net Gen'!N1822</f>
        <v>379</v>
      </c>
      <c r="H1822" s="304">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3">
        <f>'Net Gen'!C1823</f>
        <v>44667.833333333336</v>
      </c>
      <c r="C1823" s="304" t="str">
        <f>'Net Gen'!P1823</f>
        <v>DISPATCHABLE</v>
      </c>
      <c r="D1823" s="304">
        <f>'Net Gen'!E1823</f>
        <v>180.12</v>
      </c>
      <c r="E1823" s="304">
        <f>'Net Gen'!I1823</f>
        <v>617</v>
      </c>
      <c r="F1823" s="304">
        <f>'Net Gen'!K1823</f>
        <v>617</v>
      </c>
      <c r="G1823" s="304">
        <f>'Net Gen'!N1823</f>
        <v>617</v>
      </c>
      <c r="H1823" s="304">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3">
        <f>'Net Gen'!C1824</f>
        <v>44667.875</v>
      </c>
      <c r="C1824" s="304" t="str">
        <f>'Net Gen'!P1824</f>
        <v>DISPATCHABLE</v>
      </c>
      <c r="D1824" s="304">
        <f>'Net Gen'!E1824</f>
        <v>163.54400000000001</v>
      </c>
      <c r="E1824" s="304">
        <f>'Net Gen'!I1824</f>
        <v>734</v>
      </c>
      <c r="F1824" s="304">
        <f>'Net Gen'!K1824</f>
        <v>788</v>
      </c>
      <c r="G1824" s="304">
        <f>'Net Gen'!N1824</f>
        <v>788</v>
      </c>
      <c r="H1824" s="304">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3">
        <f>'Net Gen'!C1825</f>
        <v>44667.916666666664</v>
      </c>
      <c r="C1825" s="304" t="str">
        <f>'Net Gen'!P1825</f>
        <v>DISPATCHABLE</v>
      </c>
      <c r="D1825" s="304">
        <f>'Net Gen'!E1825</f>
        <v>161.84</v>
      </c>
      <c r="E1825" s="304">
        <f>'Net Gen'!I1825</f>
        <v>500</v>
      </c>
      <c r="F1825" s="304">
        <f>'Net Gen'!K1825</f>
        <v>790</v>
      </c>
      <c r="G1825" s="304">
        <f>'Net Gen'!N1825</f>
        <v>790</v>
      </c>
      <c r="H1825" s="304">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3">
        <f>'Net Gen'!C1826</f>
        <v>44667.958333333336</v>
      </c>
      <c r="C1826" s="304" t="str">
        <f>'Net Gen'!P1826</f>
        <v>DISPATCHABLE</v>
      </c>
      <c r="D1826" s="304">
        <f>'Net Gen'!E1826</f>
        <v>155.38399999999999</v>
      </c>
      <c r="E1826" s="304">
        <f>'Net Gen'!I1826</f>
        <v>479</v>
      </c>
      <c r="F1826" s="304">
        <f>'Net Gen'!K1826</f>
        <v>739</v>
      </c>
      <c r="G1826" s="304">
        <f>'Net Gen'!N1826</f>
        <v>739</v>
      </c>
      <c r="H1826" s="304">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3">
        <f>'Net Gen'!C1827</f>
        <v>44668</v>
      </c>
      <c r="C1827" s="304" t="str">
        <f>'Net Gen'!P1827</f>
        <v>DISPATCHABLE</v>
      </c>
      <c r="D1827" s="304">
        <f>'Net Gen'!E1827</f>
        <v>152.50399999999999</v>
      </c>
      <c r="E1827" s="304">
        <f>'Net Gen'!I1827</f>
        <v>490</v>
      </c>
      <c r="F1827" s="304">
        <f>'Net Gen'!K1827</f>
        <v>766</v>
      </c>
      <c r="G1827" s="304">
        <f>'Net Gen'!N1827</f>
        <v>766</v>
      </c>
      <c r="H1827" s="304">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3">
        <f>'Net Gen'!C1828</f>
        <v>44668.041666666664</v>
      </c>
      <c r="C1828" s="304" t="str">
        <f>'Net Gen'!P1828</f>
        <v>DISPATCHABLE</v>
      </c>
      <c r="D1828" s="304">
        <f>'Net Gen'!E1828</f>
        <v>151.16800000000001</v>
      </c>
      <c r="E1828" s="304">
        <f>'Net Gen'!I1828</f>
        <v>489</v>
      </c>
      <c r="F1828" s="304">
        <f>'Net Gen'!K1828</f>
        <v>762</v>
      </c>
      <c r="G1828" s="304">
        <f>'Net Gen'!N1828</f>
        <v>762</v>
      </c>
      <c r="H1828" s="304">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3">
        <f>'Net Gen'!C1829</f>
        <v>44668.083333333336</v>
      </c>
      <c r="C1829" s="304" t="str">
        <f>'Net Gen'!P1829</f>
        <v>DISPATCHABLE</v>
      </c>
      <c r="D1829" s="304">
        <f>'Net Gen'!E1829</f>
        <v>150.31200000000001</v>
      </c>
      <c r="E1829" s="304">
        <f>'Net Gen'!I1829</f>
        <v>469</v>
      </c>
      <c r="F1829" s="304">
        <f>'Net Gen'!K1829</f>
        <v>713</v>
      </c>
      <c r="G1829" s="304">
        <f>'Net Gen'!N1829</f>
        <v>713</v>
      </c>
      <c r="H1829" s="304">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3">
        <f>'Net Gen'!C1830</f>
        <v>44668.125</v>
      </c>
      <c r="C1830" s="304" t="str">
        <f>'Net Gen'!P1830</f>
        <v>DISPATCHABLE</v>
      </c>
      <c r="D1830" s="304">
        <f>'Net Gen'!E1830</f>
        <v>154.44</v>
      </c>
      <c r="E1830" s="304">
        <f>'Net Gen'!I1830</f>
        <v>486</v>
      </c>
      <c r="F1830" s="304">
        <f>'Net Gen'!K1830</f>
        <v>756</v>
      </c>
      <c r="G1830" s="304">
        <f>'Net Gen'!N1830</f>
        <v>756</v>
      </c>
      <c r="H1830" s="304">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3">
        <f>'Net Gen'!C1831</f>
        <v>44668.166666666664</v>
      </c>
      <c r="C1831" s="304" t="str">
        <f>'Net Gen'!P1831</f>
        <v>DISPATCHABLE</v>
      </c>
      <c r="D1831" s="304">
        <f>'Net Gen'!E1831</f>
        <v>151.15199999999999</v>
      </c>
      <c r="E1831" s="304">
        <f>'Net Gen'!I1831</f>
        <v>500</v>
      </c>
      <c r="F1831" s="304">
        <f>'Net Gen'!K1831</f>
        <v>789</v>
      </c>
      <c r="G1831" s="304">
        <f>'Net Gen'!N1831</f>
        <v>789</v>
      </c>
      <c r="H1831" s="304">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3">
        <f>'Net Gen'!C1832</f>
        <v>44668.208333333336</v>
      </c>
      <c r="C1832" s="304" t="str">
        <f>'Net Gen'!P1832</f>
        <v>DISPATCHABLE</v>
      </c>
      <c r="D1832" s="304">
        <f>'Net Gen'!E1832</f>
        <v>150.43199999999999</v>
      </c>
      <c r="E1832" s="304">
        <f>'Net Gen'!I1832</f>
        <v>467</v>
      </c>
      <c r="F1832" s="304">
        <f>'Net Gen'!K1832</f>
        <v>707</v>
      </c>
      <c r="G1832" s="304">
        <f>'Net Gen'!N1832</f>
        <v>707</v>
      </c>
      <c r="H1832" s="304">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3">
        <f>'Net Gen'!C1833</f>
        <v>44668.25</v>
      </c>
      <c r="C1833" s="304" t="str">
        <f>'Net Gen'!P1833</f>
        <v>DISPATCHABLE</v>
      </c>
      <c r="D1833" s="304">
        <f>'Net Gen'!E1833</f>
        <v>151.256</v>
      </c>
      <c r="E1833" s="304">
        <f>'Net Gen'!I1833</f>
        <v>498</v>
      </c>
      <c r="F1833" s="304">
        <f>'Net Gen'!K1833</f>
        <v>785</v>
      </c>
      <c r="G1833" s="304">
        <f>'Net Gen'!N1833</f>
        <v>785</v>
      </c>
      <c r="H1833" s="304">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3">
        <f>'Net Gen'!C1834</f>
        <v>44668.291666666664</v>
      </c>
      <c r="C1834" s="304" t="str">
        <f>'Net Gen'!P1834</f>
        <v>DISPATCHABLE</v>
      </c>
      <c r="D1834" s="304">
        <f>'Net Gen'!E1834</f>
        <v>150.71199999999999</v>
      </c>
      <c r="E1834" s="304">
        <f>'Net Gen'!I1834</f>
        <v>500</v>
      </c>
      <c r="F1834" s="304">
        <f>'Net Gen'!K1834</f>
        <v>790</v>
      </c>
      <c r="G1834" s="304">
        <f>'Net Gen'!N1834</f>
        <v>790</v>
      </c>
      <c r="H1834" s="304">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3">
        <f>'Net Gen'!C1835</f>
        <v>44668.333333333336</v>
      </c>
      <c r="C1835" s="304" t="str">
        <f>'Net Gen'!P1835</f>
        <v>DISPATCHABLE</v>
      </c>
      <c r="D1835" s="304">
        <f>'Net Gen'!E1835</f>
        <v>150.72800000000001</v>
      </c>
      <c r="E1835" s="304">
        <f>'Net Gen'!I1835</f>
        <v>500</v>
      </c>
      <c r="F1835" s="304">
        <f>'Net Gen'!K1835</f>
        <v>790</v>
      </c>
      <c r="G1835" s="304">
        <f>'Net Gen'!N1835</f>
        <v>790</v>
      </c>
      <c r="H1835" s="304">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3">
        <f>'Net Gen'!C1836</f>
        <v>44668.375</v>
      </c>
      <c r="C1836" s="304" t="str">
        <f>'Net Gen'!P1836</f>
        <v>DISPATCHABLE</v>
      </c>
      <c r="D1836" s="304">
        <f>'Net Gen'!E1836</f>
        <v>150.672</v>
      </c>
      <c r="E1836" s="304">
        <f>'Net Gen'!I1836</f>
        <v>498</v>
      </c>
      <c r="F1836" s="304">
        <f>'Net Gen'!K1836</f>
        <v>784</v>
      </c>
      <c r="G1836" s="304">
        <f>'Net Gen'!N1836</f>
        <v>784</v>
      </c>
      <c r="H1836" s="304">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3">
        <f>'Net Gen'!C1837</f>
        <v>44668.416666666664</v>
      </c>
      <c r="C1837" s="304" t="str">
        <f>'Net Gen'!P1837</f>
        <v>DISPATCHABLE</v>
      </c>
      <c r="D1837" s="304">
        <f>'Net Gen'!E1837</f>
        <v>150.80000000000001</v>
      </c>
      <c r="E1837" s="304">
        <f>'Net Gen'!I1837</f>
        <v>483</v>
      </c>
      <c r="F1837" s="304">
        <f>'Net Gen'!K1837</f>
        <v>747</v>
      </c>
      <c r="G1837" s="304">
        <f>'Net Gen'!N1837</f>
        <v>747</v>
      </c>
      <c r="H1837" s="304">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3">
        <f>'Net Gen'!C1838</f>
        <v>44668.458333333336</v>
      </c>
      <c r="C1838" s="304" t="str">
        <f>'Net Gen'!P1838</f>
        <v>DISPATCHABLE</v>
      </c>
      <c r="D1838" s="304">
        <f>'Net Gen'!E1838</f>
        <v>154.17599999999999</v>
      </c>
      <c r="E1838" s="304">
        <f>'Net Gen'!I1838</f>
        <v>500</v>
      </c>
      <c r="F1838" s="304">
        <f>'Net Gen'!K1838</f>
        <v>790</v>
      </c>
      <c r="G1838" s="304">
        <f>'Net Gen'!N1838</f>
        <v>790</v>
      </c>
      <c r="H1838" s="304">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3">
        <f>'Net Gen'!C1839</f>
        <v>44668.5</v>
      </c>
      <c r="C1839" s="304" t="str">
        <f>'Net Gen'!P1839</f>
        <v>DISPATCHABLE</v>
      </c>
      <c r="D1839" s="304">
        <f>'Net Gen'!E1839</f>
        <v>151.50399999999999</v>
      </c>
      <c r="E1839" s="304">
        <f>'Net Gen'!I1839</f>
        <v>500</v>
      </c>
      <c r="F1839" s="304">
        <f>'Net Gen'!K1839</f>
        <v>790</v>
      </c>
      <c r="G1839" s="304">
        <f>'Net Gen'!N1839</f>
        <v>790</v>
      </c>
      <c r="H1839" s="304">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3">
        <f>'Net Gen'!C1840</f>
        <v>44668.541666666664</v>
      </c>
      <c r="C1840" s="304" t="str">
        <f>'Net Gen'!P1840</f>
        <v>DISPATCHABLE</v>
      </c>
      <c r="D1840" s="304">
        <f>'Net Gen'!E1840</f>
        <v>150.696</v>
      </c>
      <c r="E1840" s="304">
        <f>'Net Gen'!I1840</f>
        <v>500</v>
      </c>
      <c r="F1840" s="304">
        <f>'Net Gen'!K1840</f>
        <v>790</v>
      </c>
      <c r="G1840" s="304">
        <f>'Net Gen'!N1840</f>
        <v>790</v>
      </c>
      <c r="H1840" s="304">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3">
        <f>'Net Gen'!C1841</f>
        <v>44668.583333333336</v>
      </c>
      <c r="C1841" s="304" t="str">
        <f>'Net Gen'!P1841</f>
        <v>DISPATCHABLE</v>
      </c>
      <c r="D1841" s="304">
        <f>'Net Gen'!E1841</f>
        <v>150.47999999999999</v>
      </c>
      <c r="E1841" s="304">
        <f>'Net Gen'!I1841</f>
        <v>498</v>
      </c>
      <c r="F1841" s="304">
        <f>'Net Gen'!K1841</f>
        <v>785</v>
      </c>
      <c r="G1841" s="304">
        <f>'Net Gen'!N1841</f>
        <v>785</v>
      </c>
      <c r="H1841" s="304">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3">
        <f>'Net Gen'!C1842</f>
        <v>44668.625</v>
      </c>
      <c r="C1842" s="304" t="str">
        <f>'Net Gen'!P1842</f>
        <v>DISPATCHABLE</v>
      </c>
      <c r="D1842" s="304">
        <f>'Net Gen'!E1842</f>
        <v>151.024</v>
      </c>
      <c r="E1842" s="304">
        <f>'Net Gen'!I1842</f>
        <v>456</v>
      </c>
      <c r="F1842" s="304">
        <f>'Net Gen'!K1842</f>
        <v>683</v>
      </c>
      <c r="G1842" s="304">
        <f>'Net Gen'!N1842</f>
        <v>683</v>
      </c>
      <c r="H1842" s="304">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3">
        <f>'Net Gen'!C1843</f>
        <v>44668.666666666664</v>
      </c>
      <c r="C1843" s="304" t="str">
        <f>'Net Gen'!P1843</f>
        <v>DISPATCHABLE</v>
      </c>
      <c r="D1843" s="304">
        <f>'Net Gen'!E1843</f>
        <v>153.78</v>
      </c>
      <c r="E1843" s="304">
        <f>'Net Gen'!I1843</f>
        <v>478</v>
      </c>
      <c r="F1843" s="304">
        <f>'Net Gen'!K1843</f>
        <v>736</v>
      </c>
      <c r="G1843" s="304">
        <f>'Net Gen'!N1843</f>
        <v>736</v>
      </c>
      <c r="H1843" s="304">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3">
        <f>'Net Gen'!C1844</f>
        <v>44668.708333333336</v>
      </c>
      <c r="C1844" s="304" t="str">
        <f>'Net Gen'!P1844</f>
        <v>DISPATCHABLE</v>
      </c>
      <c r="D1844" s="304">
        <f>'Net Gen'!E1844</f>
        <v>151.05600000000001</v>
      </c>
      <c r="E1844" s="304">
        <f>'Net Gen'!I1844</f>
        <v>521</v>
      </c>
      <c r="F1844" s="304">
        <f>'Net Gen'!K1844</f>
        <v>789</v>
      </c>
      <c r="G1844" s="304">
        <f>'Net Gen'!N1844</f>
        <v>789</v>
      </c>
      <c r="H1844" s="304">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3">
        <f>'Net Gen'!C1845</f>
        <v>44668.75</v>
      </c>
      <c r="C1845" s="304" t="str">
        <f>'Net Gen'!P1845</f>
        <v>DISPATCHABLE</v>
      </c>
      <c r="D1845" s="304">
        <f>'Net Gen'!E1845</f>
        <v>154.63200000000001</v>
      </c>
      <c r="E1845" s="304">
        <f>'Net Gen'!I1845</f>
        <v>654</v>
      </c>
      <c r="F1845" s="304">
        <f>'Net Gen'!K1845</f>
        <v>789</v>
      </c>
      <c r="G1845" s="304">
        <f>'Net Gen'!N1845</f>
        <v>789</v>
      </c>
      <c r="H1845" s="304">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3">
        <f>'Net Gen'!C1846</f>
        <v>44668.791666666664</v>
      </c>
      <c r="C1846" s="304" t="str">
        <f>'Net Gen'!P1846</f>
        <v>DISPATCHABLE</v>
      </c>
      <c r="D1846" s="304">
        <f>'Net Gen'!E1846</f>
        <v>153.72800000000001</v>
      </c>
      <c r="E1846" s="304">
        <f>'Net Gen'!I1846</f>
        <v>649</v>
      </c>
      <c r="F1846" s="304">
        <f>'Net Gen'!K1846</f>
        <v>788</v>
      </c>
      <c r="G1846" s="304">
        <f>'Net Gen'!N1846</f>
        <v>788</v>
      </c>
      <c r="H1846" s="304">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3">
        <f>'Net Gen'!C1847</f>
        <v>44668.833333333336</v>
      </c>
      <c r="C1847" s="304" t="str">
        <f>'Net Gen'!P1847</f>
        <v>DISPATCHABLE</v>
      </c>
      <c r="D1847" s="304">
        <f>'Net Gen'!E1847</f>
        <v>153.304</v>
      </c>
      <c r="E1847" s="304">
        <f>'Net Gen'!I1847</f>
        <v>650</v>
      </c>
      <c r="F1847" s="304">
        <f>'Net Gen'!K1847</f>
        <v>789</v>
      </c>
      <c r="G1847" s="304">
        <f>'Net Gen'!N1847</f>
        <v>789</v>
      </c>
      <c r="H1847" s="304">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3">
        <f>'Net Gen'!C1848</f>
        <v>44668.875</v>
      </c>
      <c r="C1848" s="304" t="str">
        <f>'Net Gen'!P1848</f>
        <v>DISPATCHABLE</v>
      </c>
      <c r="D1848" s="304">
        <f>'Net Gen'!E1848</f>
        <v>150.99199999999999</v>
      </c>
      <c r="E1848" s="304">
        <f>'Net Gen'!I1848</f>
        <v>650</v>
      </c>
      <c r="F1848" s="304">
        <f>'Net Gen'!K1848</f>
        <v>790</v>
      </c>
      <c r="G1848" s="304">
        <f>'Net Gen'!N1848</f>
        <v>790</v>
      </c>
      <c r="H1848" s="304">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3">
        <f>'Net Gen'!C1849</f>
        <v>44668.916666666664</v>
      </c>
      <c r="C1849" s="304" t="str">
        <f>'Net Gen'!P1849</f>
        <v>DISPATCHABLE</v>
      </c>
      <c r="D1849" s="304">
        <f>'Net Gen'!E1849</f>
        <v>150.89599999999999</v>
      </c>
      <c r="E1849" s="304">
        <f>'Net Gen'!I1849</f>
        <v>650</v>
      </c>
      <c r="F1849" s="304">
        <f>'Net Gen'!K1849</f>
        <v>789</v>
      </c>
      <c r="G1849" s="304">
        <f>'Net Gen'!N1849</f>
        <v>789</v>
      </c>
      <c r="H1849" s="304">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3">
        <f>'Net Gen'!C1850</f>
        <v>44668.958333333336</v>
      </c>
      <c r="C1850" s="304" t="str">
        <f>'Net Gen'!P1850</f>
        <v>DISPATCHABLE</v>
      </c>
      <c r="D1850" s="304">
        <f>'Net Gen'!E1850</f>
        <v>152.28</v>
      </c>
      <c r="E1850" s="304">
        <f>'Net Gen'!I1850</f>
        <v>630</v>
      </c>
      <c r="F1850" s="304">
        <f>'Net Gen'!K1850</f>
        <v>762</v>
      </c>
      <c r="G1850" s="304">
        <f>'Net Gen'!N1850</f>
        <v>762</v>
      </c>
      <c r="H1850" s="304">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3">
        <f>'Net Gen'!C1851</f>
        <v>44669</v>
      </c>
      <c r="C1851" s="304" t="str">
        <f>'Net Gen'!P1851</f>
        <v>DISPATCHABLE</v>
      </c>
      <c r="D1851" s="304">
        <f>'Net Gen'!E1851</f>
        <v>151.88</v>
      </c>
      <c r="E1851" s="304">
        <f>'Net Gen'!I1851</f>
        <v>648</v>
      </c>
      <c r="F1851" s="304">
        <f>'Net Gen'!K1851</f>
        <v>786</v>
      </c>
      <c r="G1851" s="304">
        <f>'Net Gen'!N1851</f>
        <v>786</v>
      </c>
      <c r="H1851" s="304">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3">
        <f>'Net Gen'!C1852</f>
        <v>44669.041666666664</v>
      </c>
      <c r="C1852" s="304" t="str">
        <f>'Net Gen'!P1852</f>
        <v>DISPATCHABLE</v>
      </c>
      <c r="D1852" s="304">
        <f>'Net Gen'!E1852</f>
        <v>150.84800000000001</v>
      </c>
      <c r="E1852" s="304">
        <f>'Net Gen'!I1852</f>
        <v>645</v>
      </c>
      <c r="F1852" s="304">
        <f>'Net Gen'!K1852</f>
        <v>782</v>
      </c>
      <c r="G1852" s="304">
        <f>'Net Gen'!N1852</f>
        <v>782</v>
      </c>
      <c r="H1852" s="304">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3">
        <f>'Net Gen'!C1853</f>
        <v>44669.083333333336</v>
      </c>
      <c r="C1853" s="304" t="str">
        <f>'Net Gen'!P1853</f>
        <v>DISPATCHABLE</v>
      </c>
      <c r="D1853" s="304">
        <f>'Net Gen'!E1853</f>
        <v>160.5</v>
      </c>
      <c r="E1853" s="304">
        <f>'Net Gen'!I1853</f>
        <v>650</v>
      </c>
      <c r="F1853" s="304">
        <f>'Net Gen'!K1853</f>
        <v>789</v>
      </c>
      <c r="G1853" s="304">
        <f>'Net Gen'!N1853</f>
        <v>789</v>
      </c>
      <c r="H1853" s="304">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3">
        <f>'Net Gen'!C1854</f>
        <v>44669.125</v>
      </c>
      <c r="C1854" s="304" t="str">
        <f>'Net Gen'!P1854</f>
        <v>DISPATCHABLE</v>
      </c>
      <c r="D1854" s="304">
        <f>'Net Gen'!E1854</f>
        <v>153.54400000000001</v>
      </c>
      <c r="E1854" s="304">
        <f>'Net Gen'!I1854</f>
        <v>632</v>
      </c>
      <c r="F1854" s="304">
        <f>'Net Gen'!K1854</f>
        <v>764</v>
      </c>
      <c r="G1854" s="304">
        <f>'Net Gen'!N1854</f>
        <v>764</v>
      </c>
      <c r="H1854" s="304">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3">
        <f>'Net Gen'!C1855</f>
        <v>44669.166666666664</v>
      </c>
      <c r="C1855" s="304" t="str">
        <f>'Net Gen'!P1855</f>
        <v>DISPATCHABLE</v>
      </c>
      <c r="D1855" s="304">
        <f>'Net Gen'!E1855</f>
        <v>151.048</v>
      </c>
      <c r="E1855" s="304">
        <f>'Net Gen'!I1855</f>
        <v>650</v>
      </c>
      <c r="F1855" s="304">
        <f>'Net Gen'!K1855</f>
        <v>790</v>
      </c>
      <c r="G1855" s="304">
        <f>'Net Gen'!N1855</f>
        <v>790</v>
      </c>
      <c r="H1855" s="304">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3">
        <f>'Net Gen'!C1856</f>
        <v>44669.208333333336</v>
      </c>
      <c r="C1856" s="304" t="str">
        <f>'Net Gen'!P1856</f>
        <v>DISPATCHABLE</v>
      </c>
      <c r="D1856" s="304">
        <f>'Net Gen'!E1856</f>
        <v>154.50399999999999</v>
      </c>
      <c r="E1856" s="304">
        <f>'Net Gen'!I1856</f>
        <v>615</v>
      </c>
      <c r="F1856" s="304">
        <f>'Net Gen'!K1856</f>
        <v>740</v>
      </c>
      <c r="G1856" s="304">
        <f>'Net Gen'!N1856</f>
        <v>740</v>
      </c>
      <c r="H1856" s="304">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3">
        <f>'Net Gen'!C1857</f>
        <v>44669.25</v>
      </c>
      <c r="C1857" s="304" t="str">
        <f>'Net Gen'!P1857</f>
        <v>DISPATCHABLE</v>
      </c>
      <c r="D1857" s="304">
        <f>'Net Gen'!E1857</f>
        <v>153.42400000000001</v>
      </c>
      <c r="E1857" s="304">
        <f>'Net Gen'!I1857</f>
        <v>650</v>
      </c>
      <c r="F1857" s="304">
        <f>'Net Gen'!K1857</f>
        <v>790</v>
      </c>
      <c r="G1857" s="304">
        <f>'Net Gen'!N1857</f>
        <v>790</v>
      </c>
      <c r="H1857" s="304">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3">
        <f>'Net Gen'!C1858</f>
        <v>44669.291666666664</v>
      </c>
      <c r="C1858" s="304" t="str">
        <f>'Net Gen'!P1858</f>
        <v>DISPATCHABLE</v>
      </c>
      <c r="D1858" s="304">
        <f>'Net Gen'!E1858</f>
        <v>152.80799999999999</v>
      </c>
      <c r="E1858" s="304">
        <f>'Net Gen'!I1858</f>
        <v>633</v>
      </c>
      <c r="F1858" s="304">
        <f>'Net Gen'!K1858</f>
        <v>766</v>
      </c>
      <c r="G1858" s="304">
        <f>'Net Gen'!N1858</f>
        <v>766</v>
      </c>
      <c r="H1858" s="304">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3">
        <f>'Net Gen'!C1859</f>
        <v>44669.333333333336</v>
      </c>
      <c r="C1859" s="304" t="str">
        <f>'Net Gen'!P1859</f>
        <v>DISPATCHABLE</v>
      </c>
      <c r="D1859" s="304">
        <f>'Net Gen'!E1859</f>
        <v>163.45599999999999</v>
      </c>
      <c r="E1859" s="304">
        <f>'Net Gen'!I1859</f>
        <v>693</v>
      </c>
      <c r="F1859" s="304">
        <f>'Net Gen'!K1859</f>
        <v>790</v>
      </c>
      <c r="G1859" s="304">
        <f>'Net Gen'!N1859</f>
        <v>790</v>
      </c>
      <c r="H1859" s="304">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3">
        <f>'Net Gen'!C1860</f>
        <v>44669.375</v>
      </c>
      <c r="C1860" s="304" t="str">
        <f>'Net Gen'!P1860</f>
        <v>DISPATCHABLE</v>
      </c>
      <c r="D1860" s="304">
        <f>'Net Gen'!E1860</f>
        <v>177.77600000000001</v>
      </c>
      <c r="E1860" s="304">
        <f>'Net Gen'!I1860</f>
        <v>710</v>
      </c>
      <c r="F1860" s="304">
        <f>'Net Gen'!K1860</f>
        <v>790</v>
      </c>
      <c r="G1860" s="304">
        <f>'Net Gen'!N1860</f>
        <v>790</v>
      </c>
      <c r="H1860" s="304">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3">
        <f>'Net Gen'!C1861</f>
        <v>44669.416666666664</v>
      </c>
      <c r="C1861" s="304" t="str">
        <f>'Net Gen'!P1861</f>
        <v>DISPATCHABLE</v>
      </c>
      <c r="D1861" s="304">
        <f>'Net Gen'!E1861</f>
        <v>195.38399999999999</v>
      </c>
      <c r="E1861" s="304">
        <f>'Net Gen'!I1861</f>
        <v>710</v>
      </c>
      <c r="F1861" s="304">
        <f>'Net Gen'!K1861</f>
        <v>790</v>
      </c>
      <c r="G1861" s="304">
        <f>'Net Gen'!N1861</f>
        <v>790</v>
      </c>
      <c r="H1861" s="304">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3">
        <f>'Net Gen'!C1862</f>
        <v>44669.458333333336</v>
      </c>
      <c r="C1862" s="304" t="str">
        <f>'Net Gen'!P1862</f>
        <v>DISPATCHABLE</v>
      </c>
      <c r="D1862" s="304">
        <f>'Net Gen'!E1862</f>
        <v>230.85599999999999</v>
      </c>
      <c r="E1862" s="304">
        <f>'Net Gen'!I1862</f>
        <v>710</v>
      </c>
      <c r="F1862" s="304">
        <f>'Net Gen'!K1862</f>
        <v>790</v>
      </c>
      <c r="G1862" s="304">
        <f>'Net Gen'!N1862</f>
        <v>790</v>
      </c>
      <c r="H1862" s="304">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3">
        <f>'Net Gen'!C1863</f>
        <v>44669.5</v>
      </c>
      <c r="C1863" s="304" t="str">
        <f>'Net Gen'!P1863</f>
        <v>DISPATCHABLE</v>
      </c>
      <c r="D1863" s="304">
        <f>'Net Gen'!E1863</f>
        <v>292.91199999999998</v>
      </c>
      <c r="E1863" s="304">
        <f>'Net Gen'!I1863</f>
        <v>710</v>
      </c>
      <c r="F1863" s="304">
        <f>'Net Gen'!K1863</f>
        <v>790</v>
      </c>
      <c r="G1863" s="304">
        <f>'Net Gen'!N1863</f>
        <v>790</v>
      </c>
      <c r="H1863" s="304">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3">
        <f>'Net Gen'!C1864</f>
        <v>44669.541666666664</v>
      </c>
      <c r="C1864" s="304" t="str">
        <f>'Net Gen'!P1864</f>
        <v>DISPATCHABLE</v>
      </c>
      <c r="D1864" s="304">
        <f>'Net Gen'!E1864</f>
        <v>329.464</v>
      </c>
      <c r="E1864" s="304">
        <f>'Net Gen'!I1864</f>
        <v>664</v>
      </c>
      <c r="F1864" s="304">
        <f>'Net Gen'!K1864</f>
        <v>790</v>
      </c>
      <c r="G1864" s="304">
        <f>'Net Gen'!N1864</f>
        <v>790</v>
      </c>
      <c r="H1864" s="304">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3">
        <f>'Net Gen'!C1865</f>
        <v>44669.583333333336</v>
      </c>
      <c r="C1865" s="304" t="str">
        <f>'Net Gen'!P1865</f>
        <v>DISPATCHABLE</v>
      </c>
      <c r="D1865" s="304">
        <f>'Net Gen'!E1865</f>
        <v>347.65600000000001</v>
      </c>
      <c r="E1865" s="304">
        <f>'Net Gen'!I1865</f>
        <v>696</v>
      </c>
      <c r="F1865" s="304">
        <f>'Net Gen'!K1865</f>
        <v>790</v>
      </c>
      <c r="G1865" s="304">
        <f>'Net Gen'!N1865</f>
        <v>790</v>
      </c>
      <c r="H1865" s="304">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3">
        <f>'Net Gen'!C1866</f>
        <v>44669.625</v>
      </c>
      <c r="C1866" s="304" t="str">
        <f>'Net Gen'!P1866</f>
        <v>DISPATCHABLE</v>
      </c>
      <c r="D1866" s="304">
        <f>'Net Gen'!E1866</f>
        <v>346.18400000000003</v>
      </c>
      <c r="E1866" s="304">
        <f>'Net Gen'!I1866</f>
        <v>711</v>
      </c>
      <c r="F1866" s="304">
        <f>'Net Gen'!K1866</f>
        <v>790</v>
      </c>
      <c r="G1866" s="304">
        <f>'Net Gen'!N1866</f>
        <v>790</v>
      </c>
      <c r="H1866" s="304">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3">
        <f>'Net Gen'!C1867</f>
        <v>44669.666666666664</v>
      </c>
      <c r="C1867" s="304" t="str">
        <f>'Net Gen'!P1867</f>
        <v>DISPATCHABLE</v>
      </c>
      <c r="D1867" s="304">
        <f>'Net Gen'!E1867</f>
        <v>343.928</v>
      </c>
      <c r="E1867" s="304">
        <f>'Net Gen'!I1867</f>
        <v>710</v>
      </c>
      <c r="F1867" s="304">
        <f>'Net Gen'!K1867</f>
        <v>790</v>
      </c>
      <c r="G1867" s="304">
        <f>'Net Gen'!N1867</f>
        <v>790</v>
      </c>
      <c r="H1867" s="304">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3">
        <f>'Net Gen'!C1868</f>
        <v>44669.708333333336</v>
      </c>
      <c r="C1868" s="304" t="str">
        <f>'Net Gen'!P1868</f>
        <v>DISPATCHABLE</v>
      </c>
      <c r="D1868" s="304">
        <f>'Net Gen'!E1868</f>
        <v>349.73599999999999</v>
      </c>
      <c r="E1868" s="304">
        <f>'Net Gen'!I1868</f>
        <v>712</v>
      </c>
      <c r="F1868" s="304">
        <f>'Net Gen'!K1868</f>
        <v>790</v>
      </c>
      <c r="G1868" s="304">
        <f>'Net Gen'!N1868</f>
        <v>790</v>
      </c>
      <c r="H1868" s="304">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3">
        <f>'Net Gen'!C1869</f>
        <v>44669.75</v>
      </c>
      <c r="C1869" s="304" t="str">
        <f>'Net Gen'!P1869</f>
        <v>DISPATCHABLE</v>
      </c>
      <c r="D1869" s="304">
        <f>'Net Gen'!E1869</f>
        <v>348.79199999999997</v>
      </c>
      <c r="E1869" s="304">
        <f>'Net Gen'!I1869</f>
        <v>711</v>
      </c>
      <c r="F1869" s="304">
        <f>'Net Gen'!K1869</f>
        <v>790</v>
      </c>
      <c r="G1869" s="304">
        <f>'Net Gen'!N1869</f>
        <v>790</v>
      </c>
      <c r="H1869" s="304">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3">
        <f>'Net Gen'!C1870</f>
        <v>44669.791666666664</v>
      </c>
      <c r="C1870" s="304" t="str">
        <f>'Net Gen'!P1870</f>
        <v>DISPATCHABLE</v>
      </c>
      <c r="D1870" s="304">
        <f>'Net Gen'!E1870</f>
        <v>336.89600000000002</v>
      </c>
      <c r="E1870" s="304">
        <f>'Net Gen'!I1870</f>
        <v>710</v>
      </c>
      <c r="F1870" s="304">
        <f>'Net Gen'!K1870</f>
        <v>790</v>
      </c>
      <c r="G1870" s="304">
        <f>'Net Gen'!N1870</f>
        <v>790</v>
      </c>
      <c r="H1870" s="304">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3">
        <f>'Net Gen'!C1871</f>
        <v>44669.833333333336</v>
      </c>
      <c r="C1871" s="304" t="str">
        <f>'Net Gen'!P1871</f>
        <v>DISPATCHABLE</v>
      </c>
      <c r="D1871" s="304">
        <f>'Net Gen'!E1871</f>
        <v>290.86399999999998</v>
      </c>
      <c r="E1871" s="304">
        <f>'Net Gen'!I1871</f>
        <v>710</v>
      </c>
      <c r="F1871" s="304">
        <f>'Net Gen'!K1871</f>
        <v>790</v>
      </c>
      <c r="G1871" s="304">
        <f>'Net Gen'!N1871</f>
        <v>790</v>
      </c>
      <c r="H1871" s="304">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3">
        <f>'Net Gen'!C1872</f>
        <v>44669.875</v>
      </c>
      <c r="C1872" s="304" t="str">
        <f>'Net Gen'!P1872</f>
        <v>DISPATCHABLE</v>
      </c>
      <c r="D1872" s="304">
        <f>'Net Gen'!E1872</f>
        <v>282.83999999999997</v>
      </c>
      <c r="E1872" s="304">
        <f>'Net Gen'!I1872</f>
        <v>710</v>
      </c>
      <c r="F1872" s="304">
        <f>'Net Gen'!K1872</f>
        <v>790</v>
      </c>
      <c r="G1872" s="304">
        <f>'Net Gen'!N1872</f>
        <v>790</v>
      </c>
      <c r="H1872" s="304">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3">
        <f>'Net Gen'!C1873</f>
        <v>44669.916666666664</v>
      </c>
      <c r="C1873" s="304" t="str">
        <f>'Net Gen'!P1873</f>
        <v>DISPATCHABLE</v>
      </c>
      <c r="D1873" s="304">
        <f>'Net Gen'!E1873</f>
        <v>269.048</v>
      </c>
      <c r="E1873" s="304">
        <f>'Net Gen'!I1873</f>
        <v>710</v>
      </c>
      <c r="F1873" s="304">
        <f>'Net Gen'!K1873</f>
        <v>790</v>
      </c>
      <c r="G1873" s="304">
        <f>'Net Gen'!N1873</f>
        <v>790</v>
      </c>
      <c r="H1873" s="304">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3">
        <f>'Net Gen'!C1874</f>
        <v>44669.958333333336</v>
      </c>
      <c r="C1874" s="304" t="str">
        <f>'Net Gen'!P1874</f>
        <v>DISPATCHABLE</v>
      </c>
      <c r="D1874" s="304">
        <f>'Net Gen'!E1874</f>
        <v>267.83199999999999</v>
      </c>
      <c r="E1874" s="304">
        <f>'Net Gen'!I1874</f>
        <v>710</v>
      </c>
      <c r="F1874" s="304">
        <f>'Net Gen'!K1874</f>
        <v>790</v>
      </c>
      <c r="G1874" s="304">
        <f>'Net Gen'!N1874</f>
        <v>790</v>
      </c>
      <c r="H1874" s="304">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3">
        <f>'Net Gen'!C1875</f>
        <v>44670</v>
      </c>
      <c r="C1875" s="304" t="str">
        <f>'Net Gen'!P1875</f>
        <v>DISPATCHABLE</v>
      </c>
      <c r="D1875" s="304">
        <f>'Net Gen'!E1875</f>
        <v>260.95999999999998</v>
      </c>
      <c r="E1875" s="304">
        <f>'Net Gen'!I1875</f>
        <v>710</v>
      </c>
      <c r="F1875" s="304">
        <f>'Net Gen'!K1875</f>
        <v>790</v>
      </c>
      <c r="G1875" s="304">
        <f>'Net Gen'!N1875</f>
        <v>790</v>
      </c>
      <c r="H1875" s="304">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3">
        <f>'Net Gen'!C1876</f>
        <v>44670.041666666664</v>
      </c>
      <c r="C1876" s="304" t="str">
        <f>'Net Gen'!P1876</f>
        <v>DISPATCHABLE</v>
      </c>
      <c r="D1876" s="304">
        <f>'Net Gen'!E1876</f>
        <v>207.54400000000001</v>
      </c>
      <c r="E1876" s="304">
        <f>'Net Gen'!I1876</f>
        <v>710</v>
      </c>
      <c r="F1876" s="304">
        <f>'Net Gen'!K1876</f>
        <v>790</v>
      </c>
      <c r="G1876" s="304">
        <f>'Net Gen'!N1876</f>
        <v>790</v>
      </c>
      <c r="H1876" s="304">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3">
        <f>'Net Gen'!C1877</f>
        <v>44670.083333333336</v>
      </c>
      <c r="C1877" s="304" t="str">
        <f>'Net Gen'!P1877</f>
        <v>DISPATCHABLE</v>
      </c>
      <c r="D1877" s="304">
        <f>'Net Gen'!E1877</f>
        <v>185.10400000000001</v>
      </c>
      <c r="E1877" s="304">
        <f>'Net Gen'!I1877</f>
        <v>710</v>
      </c>
      <c r="F1877" s="304">
        <f>'Net Gen'!K1877</f>
        <v>790</v>
      </c>
      <c r="G1877" s="304">
        <f>'Net Gen'!N1877</f>
        <v>790</v>
      </c>
      <c r="H1877" s="304">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3">
        <f>'Net Gen'!C1878</f>
        <v>44670.125</v>
      </c>
      <c r="C1878" s="304" t="str">
        <f>'Net Gen'!P1878</f>
        <v>DISPATCHABLE</v>
      </c>
      <c r="D1878" s="304">
        <f>'Net Gen'!E1878</f>
        <v>160.83199999999999</v>
      </c>
      <c r="E1878" s="304">
        <f>'Net Gen'!I1878</f>
        <v>710</v>
      </c>
      <c r="F1878" s="304">
        <f>'Net Gen'!K1878</f>
        <v>790</v>
      </c>
      <c r="G1878" s="304">
        <f>'Net Gen'!N1878</f>
        <v>790</v>
      </c>
      <c r="H1878" s="304">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3">
        <f>'Net Gen'!C1879</f>
        <v>44670.166666666664</v>
      </c>
      <c r="C1879" s="304" t="str">
        <f>'Net Gen'!P1879</f>
        <v>DISPATCHABLE</v>
      </c>
      <c r="D1879" s="304">
        <f>'Net Gen'!E1879</f>
        <v>151.27199999999999</v>
      </c>
      <c r="E1879" s="304">
        <f>'Net Gen'!I1879</f>
        <v>710</v>
      </c>
      <c r="F1879" s="304">
        <f>'Net Gen'!K1879</f>
        <v>790</v>
      </c>
      <c r="G1879" s="304">
        <f>'Net Gen'!N1879</f>
        <v>790</v>
      </c>
      <c r="H1879" s="304">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3">
        <f>'Net Gen'!C1880</f>
        <v>44670.208333333336</v>
      </c>
      <c r="C1880" s="304" t="str">
        <f>'Net Gen'!P1880</f>
        <v>DISPATCHABLE</v>
      </c>
      <c r="D1880" s="304">
        <f>'Net Gen'!E1880</f>
        <v>154.45599999999999</v>
      </c>
      <c r="E1880" s="304">
        <f>'Net Gen'!I1880</f>
        <v>710</v>
      </c>
      <c r="F1880" s="304">
        <f>'Net Gen'!K1880</f>
        <v>790</v>
      </c>
      <c r="G1880" s="304">
        <f>'Net Gen'!N1880</f>
        <v>790</v>
      </c>
      <c r="H1880" s="304">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3">
        <f>'Net Gen'!C1881</f>
        <v>44670.25</v>
      </c>
      <c r="C1881" s="304" t="str">
        <f>'Net Gen'!P1881</f>
        <v>DISPATCHABLE</v>
      </c>
      <c r="D1881" s="304">
        <f>'Net Gen'!E1881</f>
        <v>152.4</v>
      </c>
      <c r="E1881" s="304">
        <f>'Net Gen'!I1881</f>
        <v>700</v>
      </c>
      <c r="F1881" s="304">
        <f>'Net Gen'!K1881</f>
        <v>778</v>
      </c>
      <c r="G1881" s="304">
        <f>'Net Gen'!N1881</f>
        <v>778</v>
      </c>
      <c r="H1881" s="304">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3">
        <f>'Net Gen'!C1882</f>
        <v>44670.291666666664</v>
      </c>
      <c r="C1882" s="304" t="str">
        <f>'Net Gen'!P1882</f>
        <v>DISPATCHABLE</v>
      </c>
      <c r="D1882" s="304">
        <f>'Net Gen'!E1882</f>
        <v>155.57599999999999</v>
      </c>
      <c r="E1882" s="304">
        <f>'Net Gen'!I1882</f>
        <v>710</v>
      </c>
      <c r="F1882" s="304">
        <f>'Net Gen'!K1882</f>
        <v>790</v>
      </c>
      <c r="G1882" s="304">
        <f>'Net Gen'!N1882</f>
        <v>790</v>
      </c>
      <c r="H1882" s="304">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3">
        <f>'Net Gen'!C1883</f>
        <v>44670.333333333336</v>
      </c>
      <c r="C1883" s="304" t="str">
        <f>'Net Gen'!P1883</f>
        <v>DISPATCHABLE</v>
      </c>
      <c r="D1883" s="304">
        <f>'Net Gen'!E1883</f>
        <v>157.50399999999999</v>
      </c>
      <c r="E1883" s="304">
        <f>'Net Gen'!I1883</f>
        <v>710</v>
      </c>
      <c r="F1883" s="304">
        <f>'Net Gen'!K1883</f>
        <v>790</v>
      </c>
      <c r="G1883" s="304">
        <f>'Net Gen'!N1883</f>
        <v>790</v>
      </c>
      <c r="H1883" s="304">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3">
        <f>'Net Gen'!C1884</f>
        <v>44670.375</v>
      </c>
      <c r="C1884" s="304" t="str">
        <f>'Net Gen'!P1884</f>
        <v>DISPATCHABLE</v>
      </c>
      <c r="D1884" s="304">
        <f>'Net Gen'!E1884</f>
        <v>155.83199999999999</v>
      </c>
      <c r="E1884" s="304">
        <f>'Net Gen'!I1884</f>
        <v>710</v>
      </c>
      <c r="F1884" s="304">
        <f>'Net Gen'!K1884</f>
        <v>790</v>
      </c>
      <c r="G1884" s="304">
        <f>'Net Gen'!N1884</f>
        <v>790</v>
      </c>
      <c r="H1884" s="304">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3">
        <f>'Net Gen'!C1885</f>
        <v>44670.416666666664</v>
      </c>
      <c r="C1885" s="304" t="str">
        <f>'Net Gen'!P1885</f>
        <v>DISPATCHABLE</v>
      </c>
      <c r="D1885" s="304">
        <f>'Net Gen'!E1885</f>
        <v>157.744</v>
      </c>
      <c r="E1885" s="304">
        <f>'Net Gen'!I1885</f>
        <v>710</v>
      </c>
      <c r="F1885" s="304">
        <f>'Net Gen'!K1885</f>
        <v>790</v>
      </c>
      <c r="G1885" s="304">
        <f>'Net Gen'!N1885</f>
        <v>790</v>
      </c>
      <c r="H1885" s="304">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3">
        <f>'Net Gen'!C1886</f>
        <v>44670.458333333336</v>
      </c>
      <c r="C1886" s="304" t="str">
        <f>'Net Gen'!P1886</f>
        <v>DISPATCHABLE</v>
      </c>
      <c r="D1886" s="304">
        <f>'Net Gen'!E1886</f>
        <v>171.464</v>
      </c>
      <c r="E1886" s="304">
        <f>'Net Gen'!I1886</f>
        <v>710</v>
      </c>
      <c r="F1886" s="304">
        <f>'Net Gen'!K1886</f>
        <v>790</v>
      </c>
      <c r="G1886" s="304">
        <f>'Net Gen'!N1886</f>
        <v>790</v>
      </c>
      <c r="H1886" s="304">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3">
        <f>'Net Gen'!C1887</f>
        <v>44670.5</v>
      </c>
      <c r="C1887" s="304" t="str">
        <f>'Net Gen'!P1887</f>
        <v>DISPATCHABLE</v>
      </c>
      <c r="D1887" s="304">
        <f>'Net Gen'!E1887</f>
        <v>188.36</v>
      </c>
      <c r="E1887" s="304">
        <f>'Net Gen'!I1887</f>
        <v>710</v>
      </c>
      <c r="F1887" s="304">
        <f>'Net Gen'!K1887</f>
        <v>790</v>
      </c>
      <c r="G1887" s="304">
        <f>'Net Gen'!N1887</f>
        <v>790</v>
      </c>
      <c r="H1887" s="304">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3">
        <f>'Net Gen'!C1888</f>
        <v>44670.541666666664</v>
      </c>
      <c r="C1888" s="304" t="str">
        <f>'Net Gen'!P1888</f>
        <v>DISPATCHABLE</v>
      </c>
      <c r="D1888" s="304">
        <f>'Net Gen'!E1888</f>
        <v>184.38399999999999</v>
      </c>
      <c r="E1888" s="304">
        <f>'Net Gen'!I1888</f>
        <v>454</v>
      </c>
      <c r="F1888" s="304">
        <f>'Net Gen'!K1888</f>
        <v>790</v>
      </c>
      <c r="G1888" s="304">
        <f>'Net Gen'!N1888</f>
        <v>790</v>
      </c>
      <c r="H1888" s="304">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3">
        <f>'Net Gen'!C1889</f>
        <v>44670.583333333336</v>
      </c>
      <c r="C1889" s="304" t="str">
        <f>'Net Gen'!P1889</f>
        <v>DISPATCHABLE</v>
      </c>
      <c r="D1889" s="304">
        <f>'Net Gen'!E1889</f>
        <v>186.8</v>
      </c>
      <c r="E1889" s="304">
        <f>'Net Gen'!I1889</f>
        <v>550</v>
      </c>
      <c r="F1889" s="304">
        <f>'Net Gen'!K1889</f>
        <v>790</v>
      </c>
      <c r="G1889" s="304">
        <f>'Net Gen'!N1889</f>
        <v>790</v>
      </c>
      <c r="H1889" s="304">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3">
        <f>'Net Gen'!C1890</f>
        <v>44670.625</v>
      </c>
      <c r="C1890" s="304" t="str">
        <f>'Net Gen'!P1890</f>
        <v>DISPATCHABLE</v>
      </c>
      <c r="D1890" s="304">
        <f>'Net Gen'!E1890</f>
        <v>178.85599999999999</v>
      </c>
      <c r="E1890" s="304">
        <f>'Net Gen'!I1890</f>
        <v>691</v>
      </c>
      <c r="F1890" s="304">
        <f>'Net Gen'!K1890</f>
        <v>790</v>
      </c>
      <c r="G1890" s="304">
        <f>'Net Gen'!N1890</f>
        <v>790</v>
      </c>
      <c r="H1890" s="304">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3">
        <f>'Net Gen'!C1891</f>
        <v>44670.666666666664</v>
      </c>
      <c r="C1891" s="304" t="str">
        <f>'Net Gen'!P1891</f>
        <v>DISPATCHABLE</v>
      </c>
      <c r="D1891" s="304">
        <f>'Net Gen'!E1891</f>
        <v>185.34399999999999</v>
      </c>
      <c r="E1891" s="304">
        <f>'Net Gen'!I1891</f>
        <v>710</v>
      </c>
      <c r="F1891" s="304">
        <f>'Net Gen'!K1891</f>
        <v>790</v>
      </c>
      <c r="G1891" s="304">
        <f>'Net Gen'!N1891</f>
        <v>790</v>
      </c>
      <c r="H1891" s="304">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3">
        <f>'Net Gen'!C1892</f>
        <v>44670.708333333336</v>
      </c>
      <c r="C1892" s="304" t="str">
        <f>'Net Gen'!P1892</f>
        <v>DISPATCHABLE</v>
      </c>
      <c r="D1892" s="304">
        <f>'Net Gen'!E1892</f>
        <v>169.584</v>
      </c>
      <c r="E1892" s="304">
        <f>'Net Gen'!I1892</f>
        <v>710</v>
      </c>
      <c r="F1892" s="304">
        <f>'Net Gen'!K1892</f>
        <v>790</v>
      </c>
      <c r="G1892" s="304">
        <f>'Net Gen'!N1892</f>
        <v>790</v>
      </c>
      <c r="H1892" s="304">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3">
        <f>'Net Gen'!C1893</f>
        <v>44670.75</v>
      </c>
      <c r="C1893" s="304" t="str">
        <f>'Net Gen'!P1893</f>
        <v>DISPATCHABLE</v>
      </c>
      <c r="D1893" s="304">
        <f>'Net Gen'!E1893</f>
        <v>162.73599999999999</v>
      </c>
      <c r="E1893" s="304">
        <f>'Net Gen'!I1893</f>
        <v>710</v>
      </c>
      <c r="F1893" s="304">
        <f>'Net Gen'!K1893</f>
        <v>790</v>
      </c>
      <c r="G1893" s="304">
        <f>'Net Gen'!N1893</f>
        <v>790</v>
      </c>
      <c r="H1893" s="304">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3">
        <f>'Net Gen'!C1894</f>
        <v>44670.791666666664</v>
      </c>
      <c r="C1894" s="304" t="str">
        <f>'Net Gen'!P1894</f>
        <v>DISPATCHABLE</v>
      </c>
      <c r="D1894" s="304">
        <f>'Net Gen'!E1894</f>
        <v>158.91999999999999</v>
      </c>
      <c r="E1894" s="304">
        <f>'Net Gen'!I1894</f>
        <v>710</v>
      </c>
      <c r="F1894" s="304">
        <f>'Net Gen'!K1894</f>
        <v>790</v>
      </c>
      <c r="G1894" s="304">
        <f>'Net Gen'!N1894</f>
        <v>790</v>
      </c>
      <c r="H1894" s="304">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3">
        <f>'Net Gen'!C1895</f>
        <v>44670.833333333336</v>
      </c>
      <c r="C1895" s="304" t="str">
        <f>'Net Gen'!P1895</f>
        <v>DISPATCHABLE</v>
      </c>
      <c r="D1895" s="304">
        <f>'Net Gen'!E1895</f>
        <v>158.36000000000001</v>
      </c>
      <c r="E1895" s="304">
        <f>'Net Gen'!I1895</f>
        <v>710</v>
      </c>
      <c r="F1895" s="304">
        <f>'Net Gen'!K1895</f>
        <v>790</v>
      </c>
      <c r="G1895" s="304">
        <f>'Net Gen'!N1895</f>
        <v>790</v>
      </c>
      <c r="H1895" s="304">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3">
        <f>'Net Gen'!C1896</f>
        <v>44670.875</v>
      </c>
      <c r="C1896" s="304" t="str">
        <f>'Net Gen'!P1896</f>
        <v>DISPATCHABLE</v>
      </c>
      <c r="D1896" s="304">
        <f>'Net Gen'!E1896</f>
        <v>162.24799999999999</v>
      </c>
      <c r="E1896" s="304">
        <f>'Net Gen'!I1896</f>
        <v>710</v>
      </c>
      <c r="F1896" s="304">
        <f>'Net Gen'!K1896</f>
        <v>790</v>
      </c>
      <c r="G1896" s="304">
        <f>'Net Gen'!N1896</f>
        <v>790</v>
      </c>
      <c r="H1896" s="304">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3">
        <f>'Net Gen'!C1897</f>
        <v>44670.916666666664</v>
      </c>
      <c r="C1897" s="304" t="str">
        <f>'Net Gen'!P1897</f>
        <v>DISPATCHABLE</v>
      </c>
      <c r="D1897" s="304">
        <f>'Net Gen'!E1897</f>
        <v>172.072</v>
      </c>
      <c r="E1897" s="304">
        <f>'Net Gen'!I1897</f>
        <v>710</v>
      </c>
      <c r="F1897" s="304">
        <f>'Net Gen'!K1897</f>
        <v>790</v>
      </c>
      <c r="G1897" s="304">
        <f>'Net Gen'!N1897</f>
        <v>790</v>
      </c>
      <c r="H1897" s="304">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3">
        <f>'Net Gen'!C1898</f>
        <v>44670.958333333336</v>
      </c>
      <c r="C1898" s="304" t="str">
        <f>'Net Gen'!P1898</f>
        <v>DISPATCHABLE</v>
      </c>
      <c r="D1898" s="304">
        <f>'Net Gen'!E1898</f>
        <v>160.03200000000001</v>
      </c>
      <c r="E1898" s="304">
        <f>'Net Gen'!I1898</f>
        <v>710</v>
      </c>
      <c r="F1898" s="304">
        <f>'Net Gen'!K1898</f>
        <v>790</v>
      </c>
      <c r="G1898" s="304">
        <f>'Net Gen'!N1898</f>
        <v>790</v>
      </c>
      <c r="H1898" s="304">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3">
        <f>'Net Gen'!C1899</f>
        <v>44671</v>
      </c>
      <c r="C1899" s="304" t="str">
        <f>'Net Gen'!P1899</f>
        <v>DISPATCHABLE</v>
      </c>
      <c r="D1899" s="304">
        <f>'Net Gen'!E1899</f>
        <v>155.06399999999999</v>
      </c>
      <c r="E1899" s="304">
        <f>'Net Gen'!I1899</f>
        <v>710</v>
      </c>
      <c r="F1899" s="304">
        <f>'Net Gen'!K1899</f>
        <v>790</v>
      </c>
      <c r="G1899" s="304">
        <f>'Net Gen'!N1899</f>
        <v>790</v>
      </c>
      <c r="H1899" s="304">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3">
        <f>'Net Gen'!C1900</f>
        <v>44671.041666666664</v>
      </c>
      <c r="C1900" s="304" t="str">
        <f>'Net Gen'!P1900</f>
        <v>DISPATCHABLE</v>
      </c>
      <c r="D1900" s="304">
        <f>'Net Gen'!E1900</f>
        <v>160.83199999999999</v>
      </c>
      <c r="E1900" s="304">
        <f>'Net Gen'!I1900</f>
        <v>710</v>
      </c>
      <c r="F1900" s="304">
        <f>'Net Gen'!K1900</f>
        <v>790</v>
      </c>
      <c r="G1900" s="304">
        <f>'Net Gen'!N1900</f>
        <v>790</v>
      </c>
      <c r="H1900" s="304">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3">
        <f>'Net Gen'!C1901</f>
        <v>44671.083333333336</v>
      </c>
      <c r="C1901" s="304" t="str">
        <f>'Net Gen'!P1901</f>
        <v>DISPATCHABLE</v>
      </c>
      <c r="D1901" s="304">
        <f>'Net Gen'!E1901</f>
        <v>154.16800000000001</v>
      </c>
      <c r="E1901" s="304">
        <f>'Net Gen'!I1901</f>
        <v>710</v>
      </c>
      <c r="F1901" s="304">
        <f>'Net Gen'!K1901</f>
        <v>790</v>
      </c>
      <c r="G1901" s="304">
        <f>'Net Gen'!N1901</f>
        <v>790</v>
      </c>
      <c r="H1901" s="304">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3">
        <f>'Net Gen'!C1902</f>
        <v>44671.125</v>
      </c>
      <c r="C1902" s="304" t="str">
        <f>'Net Gen'!P1902</f>
        <v>DISPATCHABLE</v>
      </c>
      <c r="D1902" s="304">
        <f>'Net Gen'!E1902</f>
        <v>162.12</v>
      </c>
      <c r="E1902" s="304">
        <f>'Net Gen'!I1902</f>
        <v>710</v>
      </c>
      <c r="F1902" s="304">
        <f>'Net Gen'!K1902</f>
        <v>790</v>
      </c>
      <c r="G1902" s="304">
        <f>'Net Gen'!N1902</f>
        <v>790</v>
      </c>
      <c r="H1902" s="304">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3">
        <f>'Net Gen'!C1903</f>
        <v>44671.166666666664</v>
      </c>
      <c r="C1903" s="304" t="str">
        <f>'Net Gen'!P1903</f>
        <v>DISPATCHABLE</v>
      </c>
      <c r="D1903" s="304">
        <f>'Net Gen'!E1903</f>
        <v>172.19200000000001</v>
      </c>
      <c r="E1903" s="304">
        <f>'Net Gen'!I1903</f>
        <v>710</v>
      </c>
      <c r="F1903" s="304">
        <f>'Net Gen'!K1903</f>
        <v>790</v>
      </c>
      <c r="G1903" s="304">
        <f>'Net Gen'!N1903</f>
        <v>790</v>
      </c>
      <c r="H1903" s="304">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3">
        <f>'Net Gen'!C1904</f>
        <v>44671.208333333336</v>
      </c>
      <c r="C1904" s="304" t="str">
        <f>'Net Gen'!P1904</f>
        <v>DISPATCHABLE</v>
      </c>
      <c r="D1904" s="304">
        <f>'Net Gen'!E1904</f>
        <v>170.84800000000001</v>
      </c>
      <c r="E1904" s="304">
        <f>'Net Gen'!I1904</f>
        <v>710</v>
      </c>
      <c r="F1904" s="304">
        <f>'Net Gen'!K1904</f>
        <v>790</v>
      </c>
      <c r="G1904" s="304">
        <f>'Net Gen'!N1904</f>
        <v>790</v>
      </c>
      <c r="H1904" s="304">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3">
        <f>'Net Gen'!C1905</f>
        <v>44671.25</v>
      </c>
      <c r="C1905" s="304" t="str">
        <f>'Net Gen'!P1905</f>
        <v>DISPATCHABLE</v>
      </c>
      <c r="D1905" s="304">
        <f>'Net Gen'!E1905</f>
        <v>164</v>
      </c>
      <c r="E1905" s="304">
        <f>'Net Gen'!I1905</f>
        <v>710</v>
      </c>
      <c r="F1905" s="304">
        <f>'Net Gen'!K1905</f>
        <v>790</v>
      </c>
      <c r="G1905" s="304">
        <f>'Net Gen'!N1905</f>
        <v>790</v>
      </c>
      <c r="H1905" s="304">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3">
        <f>'Net Gen'!C1906</f>
        <v>44671.291666666664</v>
      </c>
      <c r="C1906" s="304" t="str">
        <f>'Net Gen'!P1906</f>
        <v>DISPATCHABLE</v>
      </c>
      <c r="D1906" s="304">
        <f>'Net Gen'!E1906</f>
        <v>182.40799999999999</v>
      </c>
      <c r="E1906" s="304">
        <f>'Net Gen'!I1906</f>
        <v>710</v>
      </c>
      <c r="F1906" s="304">
        <f>'Net Gen'!K1906</f>
        <v>790</v>
      </c>
      <c r="G1906" s="304">
        <f>'Net Gen'!N1906</f>
        <v>790</v>
      </c>
      <c r="H1906" s="304">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3">
        <f>'Net Gen'!C1907</f>
        <v>44671.333333333336</v>
      </c>
      <c r="C1907" s="304" t="str">
        <f>'Net Gen'!P1907</f>
        <v>DISPATCHABLE</v>
      </c>
      <c r="D1907" s="304">
        <f>'Net Gen'!E1907</f>
        <v>183.33600000000001</v>
      </c>
      <c r="E1907" s="304">
        <f>'Net Gen'!I1907</f>
        <v>710</v>
      </c>
      <c r="F1907" s="304">
        <f>'Net Gen'!K1907</f>
        <v>790</v>
      </c>
      <c r="G1907" s="304">
        <f>'Net Gen'!N1907</f>
        <v>790</v>
      </c>
      <c r="H1907" s="304">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3">
        <f>'Net Gen'!C1908</f>
        <v>44671.375</v>
      </c>
      <c r="C1908" s="304" t="str">
        <f>'Net Gen'!P1908</f>
        <v>DISPATCHABLE</v>
      </c>
      <c r="D1908" s="304">
        <f>'Net Gen'!E1908</f>
        <v>171.376</v>
      </c>
      <c r="E1908" s="304">
        <f>'Net Gen'!I1908</f>
        <v>710</v>
      </c>
      <c r="F1908" s="304">
        <f>'Net Gen'!K1908</f>
        <v>790</v>
      </c>
      <c r="G1908" s="304">
        <f>'Net Gen'!N1908</f>
        <v>790</v>
      </c>
      <c r="H1908" s="304">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3">
        <f>'Net Gen'!C1909</f>
        <v>44671.416666666664</v>
      </c>
      <c r="C1909" s="304" t="str">
        <f>'Net Gen'!P1909</f>
        <v>DISPATCHABLE</v>
      </c>
      <c r="D1909" s="304">
        <f>'Net Gen'!E1909</f>
        <v>159.88</v>
      </c>
      <c r="E1909" s="304">
        <f>'Net Gen'!I1909</f>
        <v>710</v>
      </c>
      <c r="F1909" s="304">
        <f>'Net Gen'!K1909</f>
        <v>790</v>
      </c>
      <c r="G1909" s="304">
        <f>'Net Gen'!N1909</f>
        <v>790</v>
      </c>
      <c r="H1909" s="304">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3">
        <f>'Net Gen'!C1910</f>
        <v>44671.458333333336</v>
      </c>
      <c r="C1910" s="304" t="str">
        <f>'Net Gen'!P1910</f>
        <v>DISPATCHABLE</v>
      </c>
      <c r="D1910" s="304">
        <f>'Net Gen'!E1910</f>
        <v>150.80000000000001</v>
      </c>
      <c r="E1910" s="304">
        <f>'Net Gen'!I1910</f>
        <v>710</v>
      </c>
      <c r="F1910" s="304">
        <f>'Net Gen'!K1910</f>
        <v>790</v>
      </c>
      <c r="G1910" s="304">
        <f>'Net Gen'!N1910</f>
        <v>790</v>
      </c>
      <c r="H1910" s="304">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3">
        <f>'Net Gen'!C1911</f>
        <v>44671.5</v>
      </c>
      <c r="C1911" s="304" t="str">
        <f>'Net Gen'!P1911</f>
        <v>DISPATCHABLE</v>
      </c>
      <c r="D1911" s="304">
        <f>'Net Gen'!E1911</f>
        <v>153.816</v>
      </c>
      <c r="E1911" s="304">
        <f>'Net Gen'!I1911</f>
        <v>693</v>
      </c>
      <c r="F1911" s="304">
        <f>'Net Gen'!K1911</f>
        <v>770</v>
      </c>
      <c r="G1911" s="304">
        <f>'Net Gen'!N1911</f>
        <v>770</v>
      </c>
      <c r="H1911" s="304">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3">
        <f>'Net Gen'!C1912</f>
        <v>44671.541666666664</v>
      </c>
      <c r="C1912" s="304" t="str">
        <f>'Net Gen'!P1912</f>
        <v>DISPATCHABLE</v>
      </c>
      <c r="D1912" s="304">
        <f>'Net Gen'!E1912</f>
        <v>153.416</v>
      </c>
      <c r="E1912" s="304">
        <f>'Net Gen'!I1912</f>
        <v>710</v>
      </c>
      <c r="F1912" s="304">
        <f>'Net Gen'!K1912</f>
        <v>790</v>
      </c>
      <c r="G1912" s="304">
        <f>'Net Gen'!N1912</f>
        <v>790</v>
      </c>
      <c r="H1912" s="304">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3">
        <f>'Net Gen'!C1913</f>
        <v>44671.583333333336</v>
      </c>
      <c r="C1913" s="304" t="str">
        <f>'Net Gen'!P1913</f>
        <v>DISPATCHABLE</v>
      </c>
      <c r="D1913" s="304">
        <f>'Net Gen'!E1913</f>
        <v>150.63200000000001</v>
      </c>
      <c r="E1913" s="304">
        <f>'Net Gen'!I1913</f>
        <v>710</v>
      </c>
      <c r="F1913" s="304">
        <f>'Net Gen'!K1913</f>
        <v>790</v>
      </c>
      <c r="G1913" s="304">
        <f>'Net Gen'!N1913</f>
        <v>790</v>
      </c>
      <c r="H1913" s="304">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3">
        <f>'Net Gen'!C1914</f>
        <v>44671.625</v>
      </c>
      <c r="C1914" s="304" t="str">
        <f>'Net Gen'!P1914</f>
        <v>DISPATCHABLE</v>
      </c>
      <c r="D1914" s="304">
        <f>'Net Gen'!E1914</f>
        <v>150.648</v>
      </c>
      <c r="E1914" s="304">
        <f>'Net Gen'!I1914</f>
        <v>663</v>
      </c>
      <c r="F1914" s="304">
        <f>'Net Gen'!K1914</f>
        <v>733</v>
      </c>
      <c r="G1914" s="304">
        <f>'Net Gen'!N1914</f>
        <v>733</v>
      </c>
      <c r="H1914" s="304">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3">
        <f>'Net Gen'!C1915</f>
        <v>44671.666666666664</v>
      </c>
      <c r="C1915" s="304" t="str">
        <f>'Net Gen'!P1915</f>
        <v>DISPATCHABLE</v>
      </c>
      <c r="D1915" s="304">
        <f>'Net Gen'!E1915</f>
        <v>150.6</v>
      </c>
      <c r="E1915" s="304">
        <f>'Net Gen'!I1915</f>
        <v>710</v>
      </c>
      <c r="F1915" s="304">
        <f>'Net Gen'!K1915</f>
        <v>790</v>
      </c>
      <c r="G1915" s="304">
        <f>'Net Gen'!N1915</f>
        <v>790</v>
      </c>
      <c r="H1915" s="304">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3">
        <f>'Net Gen'!C1916</f>
        <v>44671.708333333336</v>
      </c>
      <c r="C1916" s="304" t="str">
        <f>'Net Gen'!P1916</f>
        <v>DISPATCHABLE</v>
      </c>
      <c r="D1916" s="304">
        <f>'Net Gen'!E1916</f>
        <v>150.91200000000001</v>
      </c>
      <c r="E1916" s="304">
        <f>'Net Gen'!I1916</f>
        <v>710</v>
      </c>
      <c r="F1916" s="304">
        <f>'Net Gen'!K1916</f>
        <v>790</v>
      </c>
      <c r="G1916" s="304">
        <f>'Net Gen'!N1916</f>
        <v>790</v>
      </c>
      <c r="H1916" s="304">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3">
        <f>'Net Gen'!C1917</f>
        <v>44671.75</v>
      </c>
      <c r="C1917" s="304" t="str">
        <f>'Net Gen'!P1917</f>
        <v>DISPATCHABLE</v>
      </c>
      <c r="D1917" s="304">
        <f>'Net Gen'!E1917</f>
        <v>155.232</v>
      </c>
      <c r="E1917" s="304">
        <f>'Net Gen'!I1917</f>
        <v>710</v>
      </c>
      <c r="F1917" s="304">
        <f>'Net Gen'!K1917</f>
        <v>790</v>
      </c>
      <c r="G1917" s="304">
        <f>'Net Gen'!N1917</f>
        <v>790</v>
      </c>
      <c r="H1917" s="304">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3">
        <f>'Net Gen'!C1918</f>
        <v>44671.791666666664</v>
      </c>
      <c r="C1918" s="304" t="str">
        <f>'Net Gen'!P1918</f>
        <v>DISPATCHABLE</v>
      </c>
      <c r="D1918" s="304">
        <f>'Net Gen'!E1918</f>
        <v>151.91999999999999</v>
      </c>
      <c r="E1918" s="304">
        <f>'Net Gen'!I1918</f>
        <v>710</v>
      </c>
      <c r="F1918" s="304">
        <f>'Net Gen'!K1918</f>
        <v>790</v>
      </c>
      <c r="G1918" s="304">
        <f>'Net Gen'!N1918</f>
        <v>790</v>
      </c>
      <c r="H1918" s="304">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3">
        <f>'Net Gen'!C1919</f>
        <v>44671.833333333336</v>
      </c>
      <c r="C1919" s="304" t="str">
        <f>'Net Gen'!P1919</f>
        <v>DISPATCHABLE</v>
      </c>
      <c r="D1919" s="304">
        <f>'Net Gen'!E1919</f>
        <v>150.82400000000001</v>
      </c>
      <c r="E1919" s="304">
        <f>'Net Gen'!I1919</f>
        <v>710</v>
      </c>
      <c r="F1919" s="304">
        <f>'Net Gen'!K1919</f>
        <v>790</v>
      </c>
      <c r="G1919" s="304">
        <f>'Net Gen'!N1919</f>
        <v>790</v>
      </c>
      <c r="H1919" s="304">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3">
        <f>'Net Gen'!C1920</f>
        <v>44671.875</v>
      </c>
      <c r="C1920" s="304" t="str">
        <f>'Net Gen'!P1920</f>
        <v>DISPATCHABLE</v>
      </c>
      <c r="D1920" s="304">
        <f>'Net Gen'!E1920</f>
        <v>153.392</v>
      </c>
      <c r="E1920" s="304">
        <f>'Net Gen'!I1920</f>
        <v>710</v>
      </c>
      <c r="F1920" s="304">
        <f>'Net Gen'!K1920</f>
        <v>790</v>
      </c>
      <c r="G1920" s="304">
        <f>'Net Gen'!N1920</f>
        <v>790</v>
      </c>
      <c r="H1920" s="304">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3">
        <f>'Net Gen'!C1921</f>
        <v>44671.916666666664</v>
      </c>
      <c r="C1921" s="304" t="str">
        <f>'Net Gen'!P1921</f>
        <v>DISPATCHABLE</v>
      </c>
      <c r="D1921" s="304">
        <f>'Net Gen'!E1921</f>
        <v>153.99199999999999</v>
      </c>
      <c r="E1921" s="304">
        <f>'Net Gen'!I1921</f>
        <v>710</v>
      </c>
      <c r="F1921" s="304">
        <f>'Net Gen'!K1921</f>
        <v>790</v>
      </c>
      <c r="G1921" s="304">
        <f>'Net Gen'!N1921</f>
        <v>790</v>
      </c>
      <c r="H1921" s="304">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3">
        <f>'Net Gen'!C1922</f>
        <v>44671.958333333336</v>
      </c>
      <c r="C1922" s="304" t="str">
        <f>'Net Gen'!P1922</f>
        <v>DISPATCHABLE</v>
      </c>
      <c r="D1922" s="304">
        <f>'Net Gen'!E1922</f>
        <v>150.6</v>
      </c>
      <c r="E1922" s="304">
        <f>'Net Gen'!I1922</f>
        <v>700</v>
      </c>
      <c r="F1922" s="304">
        <f>'Net Gen'!K1922</f>
        <v>778</v>
      </c>
      <c r="G1922" s="304">
        <f>'Net Gen'!N1922</f>
        <v>778</v>
      </c>
      <c r="H1922" s="304">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3">
        <f>'Net Gen'!C1923</f>
        <v>44672</v>
      </c>
      <c r="C1923" s="304" t="str">
        <f>'Net Gen'!P1923</f>
        <v>DISPATCHABLE</v>
      </c>
      <c r="D1923" s="304">
        <f>'Net Gen'!E1923</f>
        <v>150.56800000000001</v>
      </c>
      <c r="E1923" s="304">
        <f>'Net Gen'!I1923</f>
        <v>691</v>
      </c>
      <c r="F1923" s="304">
        <f>'Net Gen'!K1923</f>
        <v>767</v>
      </c>
      <c r="G1923" s="304">
        <f>'Net Gen'!N1923</f>
        <v>767</v>
      </c>
      <c r="H1923" s="304">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3">
        <f>'Net Gen'!C1924</f>
        <v>44672.041666666664</v>
      </c>
      <c r="C1924" s="304" t="str">
        <f>'Net Gen'!P1924</f>
        <v>DISPATCHABLE</v>
      </c>
      <c r="D1924" s="304">
        <f>'Net Gen'!E1924</f>
        <v>150.06399999999999</v>
      </c>
      <c r="E1924" s="304">
        <f>'Net Gen'!I1924</f>
        <v>640</v>
      </c>
      <c r="F1924" s="304">
        <f>'Net Gen'!K1924</f>
        <v>706</v>
      </c>
      <c r="G1924" s="304">
        <f>'Net Gen'!N1924</f>
        <v>706</v>
      </c>
      <c r="H1924" s="304">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3">
        <f>'Net Gen'!C1925</f>
        <v>44672.083333333336</v>
      </c>
      <c r="C1925" s="304" t="str">
        <f>'Net Gen'!P1925</f>
        <v>DISPATCHABLE</v>
      </c>
      <c r="D1925" s="304">
        <f>'Net Gen'!E1925</f>
        <v>150.24799999999999</v>
      </c>
      <c r="E1925" s="304">
        <f>'Net Gen'!I1925</f>
        <v>643</v>
      </c>
      <c r="F1925" s="304">
        <f>'Net Gen'!K1925</f>
        <v>710</v>
      </c>
      <c r="G1925" s="304">
        <f>'Net Gen'!N1925</f>
        <v>710</v>
      </c>
      <c r="H1925" s="304">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3">
        <f>'Net Gen'!C1926</f>
        <v>44672.125</v>
      </c>
      <c r="C1926" s="304" t="str">
        <f>'Net Gen'!P1926</f>
        <v>DISPATCHABLE</v>
      </c>
      <c r="D1926" s="304">
        <f>'Net Gen'!E1926</f>
        <v>150.28800000000001</v>
      </c>
      <c r="E1926" s="304">
        <f>'Net Gen'!I1926</f>
        <v>649</v>
      </c>
      <c r="F1926" s="304">
        <f>'Net Gen'!K1926</f>
        <v>717</v>
      </c>
      <c r="G1926" s="304">
        <f>'Net Gen'!N1926</f>
        <v>717</v>
      </c>
      <c r="H1926" s="304">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3">
        <f>'Net Gen'!C1927</f>
        <v>44672.166666666664</v>
      </c>
      <c r="C1927" s="304" t="str">
        <f>'Net Gen'!P1927</f>
        <v>DISPATCHABLE</v>
      </c>
      <c r="D1927" s="304">
        <f>'Net Gen'!E1927</f>
        <v>150.08799999999999</v>
      </c>
      <c r="E1927" s="304">
        <f>'Net Gen'!I1927</f>
        <v>573</v>
      </c>
      <c r="F1927" s="304">
        <f>'Net Gen'!K1927</f>
        <v>626</v>
      </c>
      <c r="G1927" s="304">
        <f>'Net Gen'!N1927</f>
        <v>626</v>
      </c>
      <c r="H1927" s="304">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3">
        <f>'Net Gen'!C1928</f>
        <v>44672.208333333336</v>
      </c>
      <c r="C1928" s="304" t="str">
        <f>'Net Gen'!P1928</f>
        <v>DISPATCHABLE</v>
      </c>
      <c r="D1928" s="304">
        <f>'Net Gen'!E1928</f>
        <v>150.096</v>
      </c>
      <c r="E1928" s="304">
        <f>'Net Gen'!I1928</f>
        <v>652</v>
      </c>
      <c r="F1928" s="304">
        <f>'Net Gen'!K1928</f>
        <v>721</v>
      </c>
      <c r="G1928" s="304">
        <f>'Net Gen'!N1928</f>
        <v>721</v>
      </c>
      <c r="H1928" s="304">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3">
        <f>'Net Gen'!C1929</f>
        <v>44672.25</v>
      </c>
      <c r="C1929" s="304" t="str">
        <f>'Net Gen'!P1929</f>
        <v>DISPATCHABLE</v>
      </c>
      <c r="D1929" s="304">
        <f>'Net Gen'!E1929</f>
        <v>154.816</v>
      </c>
      <c r="E1929" s="304">
        <f>'Net Gen'!I1929</f>
        <v>709</v>
      </c>
      <c r="F1929" s="304">
        <f>'Net Gen'!K1929</f>
        <v>789</v>
      </c>
      <c r="G1929" s="304">
        <f>'Net Gen'!N1929</f>
        <v>789</v>
      </c>
      <c r="H1929" s="304">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3">
        <f>'Net Gen'!C1930</f>
        <v>44672.291666666664</v>
      </c>
      <c r="C1930" s="304" t="str">
        <f>'Net Gen'!P1930</f>
        <v>DISPATCHABLE</v>
      </c>
      <c r="D1930" s="304">
        <f>'Net Gen'!E1930</f>
        <v>153.52799999999999</v>
      </c>
      <c r="E1930" s="304">
        <f>'Net Gen'!I1930</f>
        <v>710</v>
      </c>
      <c r="F1930" s="304">
        <f>'Net Gen'!K1930</f>
        <v>790</v>
      </c>
      <c r="G1930" s="304">
        <f>'Net Gen'!N1930</f>
        <v>790</v>
      </c>
      <c r="H1930" s="304">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3">
        <f>'Net Gen'!C1931</f>
        <v>44672.333333333336</v>
      </c>
      <c r="C1931" s="304" t="str">
        <f>'Net Gen'!P1931</f>
        <v>DISPATCHABLE</v>
      </c>
      <c r="D1931" s="304">
        <f>'Net Gen'!E1931</f>
        <v>155.76</v>
      </c>
      <c r="E1931" s="304">
        <f>'Net Gen'!I1931</f>
        <v>687</v>
      </c>
      <c r="F1931" s="304">
        <f>'Net Gen'!K1931</f>
        <v>762</v>
      </c>
      <c r="G1931" s="304">
        <f>'Net Gen'!N1931</f>
        <v>762</v>
      </c>
      <c r="H1931" s="304">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3">
        <f>'Net Gen'!C1932</f>
        <v>44672.375</v>
      </c>
      <c r="C1932" s="304" t="str">
        <f>'Net Gen'!P1932</f>
        <v>DISPATCHABLE</v>
      </c>
      <c r="D1932" s="304">
        <f>'Net Gen'!E1932</f>
        <v>196.48</v>
      </c>
      <c r="E1932" s="304">
        <f>'Net Gen'!I1932</f>
        <v>710</v>
      </c>
      <c r="F1932" s="304">
        <f>'Net Gen'!K1932</f>
        <v>790</v>
      </c>
      <c r="G1932" s="304">
        <f>'Net Gen'!N1932</f>
        <v>790</v>
      </c>
      <c r="H1932" s="304">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3">
        <f>'Net Gen'!C1933</f>
        <v>44672.416666666664</v>
      </c>
      <c r="C1933" s="304" t="str">
        <f>'Net Gen'!P1933</f>
        <v>DISPATCHABLE</v>
      </c>
      <c r="D1933" s="304">
        <f>'Net Gen'!E1933</f>
        <v>228.84800000000001</v>
      </c>
      <c r="E1933" s="304">
        <f>'Net Gen'!I1933</f>
        <v>710</v>
      </c>
      <c r="F1933" s="304">
        <f>'Net Gen'!K1933</f>
        <v>790</v>
      </c>
      <c r="G1933" s="304">
        <f>'Net Gen'!N1933</f>
        <v>790</v>
      </c>
      <c r="H1933" s="304">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3">
        <f>'Net Gen'!C1934</f>
        <v>44672.458333333336</v>
      </c>
      <c r="C1934" s="304" t="str">
        <f>'Net Gen'!P1934</f>
        <v>DISPATCHABLE</v>
      </c>
      <c r="D1934" s="304">
        <f>'Net Gen'!E1934</f>
        <v>215.6</v>
      </c>
      <c r="E1934" s="304">
        <f>'Net Gen'!I1934</f>
        <v>710</v>
      </c>
      <c r="F1934" s="304">
        <f>'Net Gen'!K1934</f>
        <v>790</v>
      </c>
      <c r="G1934" s="304">
        <f>'Net Gen'!N1934</f>
        <v>790</v>
      </c>
      <c r="H1934" s="304">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3">
        <f>'Net Gen'!C1935</f>
        <v>44672.5</v>
      </c>
      <c r="C1935" s="304" t="str">
        <f>'Net Gen'!P1935</f>
        <v>DISPATCHABLE</v>
      </c>
      <c r="D1935" s="304">
        <f>'Net Gen'!E1935</f>
        <v>207.98400000000001</v>
      </c>
      <c r="E1935" s="304">
        <f>'Net Gen'!I1935</f>
        <v>710</v>
      </c>
      <c r="F1935" s="304">
        <f>'Net Gen'!K1935</f>
        <v>790</v>
      </c>
      <c r="G1935" s="304">
        <f>'Net Gen'!N1935</f>
        <v>790</v>
      </c>
      <c r="H1935" s="304">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3">
        <f>'Net Gen'!C1936</f>
        <v>44672.541666666664</v>
      </c>
      <c r="C1936" s="304" t="str">
        <f>'Net Gen'!P1936</f>
        <v>DISPATCHABLE</v>
      </c>
      <c r="D1936" s="304">
        <f>'Net Gen'!E1936</f>
        <v>205.61600000000001</v>
      </c>
      <c r="E1936" s="304">
        <f>'Net Gen'!I1936</f>
        <v>710</v>
      </c>
      <c r="F1936" s="304">
        <f>'Net Gen'!K1936</f>
        <v>790</v>
      </c>
      <c r="G1936" s="304">
        <f>'Net Gen'!N1936</f>
        <v>790</v>
      </c>
      <c r="H1936" s="304">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3">
        <f>'Net Gen'!C1937</f>
        <v>44672.583333333336</v>
      </c>
      <c r="C1937" s="304" t="str">
        <f>'Net Gen'!P1937</f>
        <v>DISPATCHABLE</v>
      </c>
      <c r="D1937" s="304">
        <f>'Net Gen'!E1937</f>
        <v>213.416</v>
      </c>
      <c r="E1937" s="304">
        <f>'Net Gen'!I1937</f>
        <v>710</v>
      </c>
      <c r="F1937" s="304">
        <f>'Net Gen'!K1937</f>
        <v>790</v>
      </c>
      <c r="G1937" s="304">
        <f>'Net Gen'!N1937</f>
        <v>790</v>
      </c>
      <c r="H1937" s="304">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3">
        <f>'Net Gen'!C1938</f>
        <v>44672.625</v>
      </c>
      <c r="C1938" s="304" t="str">
        <f>'Net Gen'!P1938</f>
        <v>DISPATCHABLE</v>
      </c>
      <c r="D1938" s="304">
        <f>'Net Gen'!E1938</f>
        <v>207.38399999999999</v>
      </c>
      <c r="E1938" s="304">
        <f>'Net Gen'!I1938</f>
        <v>710</v>
      </c>
      <c r="F1938" s="304">
        <f>'Net Gen'!K1938</f>
        <v>790</v>
      </c>
      <c r="G1938" s="304">
        <f>'Net Gen'!N1938</f>
        <v>790</v>
      </c>
      <c r="H1938" s="304">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3">
        <f>'Net Gen'!C1939</f>
        <v>44672.666666666664</v>
      </c>
      <c r="C1939" s="304" t="str">
        <f>'Net Gen'!P1939</f>
        <v>DISPATCHABLE</v>
      </c>
      <c r="D1939" s="304">
        <f>'Net Gen'!E1939</f>
        <v>210.91200000000001</v>
      </c>
      <c r="E1939" s="304">
        <f>'Net Gen'!I1939</f>
        <v>710</v>
      </c>
      <c r="F1939" s="304">
        <f>'Net Gen'!K1939</f>
        <v>790</v>
      </c>
      <c r="G1939" s="304">
        <f>'Net Gen'!N1939</f>
        <v>790</v>
      </c>
      <c r="H1939" s="304">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3">
        <f>'Net Gen'!C1940</f>
        <v>44672.708333333336</v>
      </c>
      <c r="C1940" s="304" t="str">
        <f>'Net Gen'!P1940</f>
        <v>DISPATCHABLE</v>
      </c>
      <c r="D1940" s="304">
        <f>'Net Gen'!E1940</f>
        <v>219.072</v>
      </c>
      <c r="E1940" s="304">
        <f>'Net Gen'!I1940</f>
        <v>710</v>
      </c>
      <c r="F1940" s="304">
        <f>'Net Gen'!K1940</f>
        <v>790</v>
      </c>
      <c r="G1940" s="304">
        <f>'Net Gen'!N1940</f>
        <v>790</v>
      </c>
      <c r="H1940" s="304">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3">
        <f>'Net Gen'!C1941</f>
        <v>44672.75</v>
      </c>
      <c r="C1941" s="304" t="str">
        <f>'Net Gen'!P1941</f>
        <v>DISPATCHABLE</v>
      </c>
      <c r="D1941" s="304">
        <f>'Net Gen'!E1941</f>
        <v>229.64</v>
      </c>
      <c r="E1941" s="304">
        <f>'Net Gen'!I1941</f>
        <v>710</v>
      </c>
      <c r="F1941" s="304">
        <f>'Net Gen'!K1941</f>
        <v>790</v>
      </c>
      <c r="G1941" s="304">
        <f>'Net Gen'!N1941</f>
        <v>790</v>
      </c>
      <c r="H1941" s="304">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3">
        <f>'Net Gen'!C1942</f>
        <v>44672.791666666664</v>
      </c>
      <c r="C1942" s="304" t="str">
        <f>'Net Gen'!P1942</f>
        <v>DISPATCHABLE</v>
      </c>
      <c r="D1942" s="304">
        <f>'Net Gen'!E1942</f>
        <v>215.376</v>
      </c>
      <c r="E1942" s="304">
        <f>'Net Gen'!I1942</f>
        <v>710</v>
      </c>
      <c r="F1942" s="304">
        <f>'Net Gen'!K1942</f>
        <v>790</v>
      </c>
      <c r="G1942" s="304">
        <f>'Net Gen'!N1942</f>
        <v>790</v>
      </c>
      <c r="H1942" s="304">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3">
        <f>'Net Gen'!C1943</f>
        <v>44672.833333333336</v>
      </c>
      <c r="C1943" s="304" t="str">
        <f>'Net Gen'!P1943</f>
        <v>DISPATCHABLE</v>
      </c>
      <c r="D1943" s="304">
        <f>'Net Gen'!E1943</f>
        <v>207.744</v>
      </c>
      <c r="E1943" s="304">
        <f>'Net Gen'!I1943</f>
        <v>710</v>
      </c>
      <c r="F1943" s="304">
        <f>'Net Gen'!K1943</f>
        <v>790</v>
      </c>
      <c r="G1943" s="304">
        <f>'Net Gen'!N1943</f>
        <v>790</v>
      </c>
      <c r="H1943" s="304">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3">
        <f>'Net Gen'!C1944</f>
        <v>44672.875</v>
      </c>
      <c r="C1944" s="304" t="str">
        <f>'Net Gen'!P1944</f>
        <v>DISPATCHABLE</v>
      </c>
      <c r="D1944" s="304">
        <f>'Net Gen'!E1944</f>
        <v>214.512</v>
      </c>
      <c r="E1944" s="304">
        <f>'Net Gen'!I1944</f>
        <v>710</v>
      </c>
      <c r="F1944" s="304">
        <f>'Net Gen'!K1944</f>
        <v>790</v>
      </c>
      <c r="G1944" s="304">
        <f>'Net Gen'!N1944</f>
        <v>790</v>
      </c>
      <c r="H1944" s="304">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3">
        <f>'Net Gen'!C1945</f>
        <v>44672.916666666664</v>
      </c>
      <c r="C1945" s="304" t="str">
        <f>'Net Gen'!P1945</f>
        <v>DISPATCHABLE</v>
      </c>
      <c r="D1945" s="304">
        <f>'Net Gen'!E1945</f>
        <v>227.93600000000001</v>
      </c>
      <c r="E1945" s="304">
        <f>'Net Gen'!I1945</f>
        <v>710</v>
      </c>
      <c r="F1945" s="304">
        <f>'Net Gen'!K1945</f>
        <v>790</v>
      </c>
      <c r="G1945" s="304">
        <f>'Net Gen'!N1945</f>
        <v>790</v>
      </c>
      <c r="H1945" s="304">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3">
        <f>'Net Gen'!C1946</f>
        <v>44672.958333333336</v>
      </c>
      <c r="C1946" s="304" t="str">
        <f>'Net Gen'!P1946</f>
        <v>DISPATCHABLE</v>
      </c>
      <c r="D1946" s="304">
        <f>'Net Gen'!E1946</f>
        <v>219.928</v>
      </c>
      <c r="E1946" s="304">
        <f>'Net Gen'!I1946</f>
        <v>710</v>
      </c>
      <c r="F1946" s="304">
        <f>'Net Gen'!K1946</f>
        <v>790</v>
      </c>
      <c r="G1946" s="304">
        <f>'Net Gen'!N1946</f>
        <v>790</v>
      </c>
      <c r="H1946" s="304">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3">
        <f>'Net Gen'!C1947</f>
        <v>44673</v>
      </c>
      <c r="C1947" s="304" t="str">
        <f>'Net Gen'!P1947</f>
        <v>DISPATCHABLE</v>
      </c>
      <c r="D1947" s="304">
        <f>'Net Gen'!E1947</f>
        <v>211.99199999999999</v>
      </c>
      <c r="E1947" s="304">
        <f>'Net Gen'!I1947</f>
        <v>710</v>
      </c>
      <c r="F1947" s="304">
        <f>'Net Gen'!K1947</f>
        <v>790</v>
      </c>
      <c r="G1947" s="304">
        <f>'Net Gen'!N1947</f>
        <v>790</v>
      </c>
      <c r="H1947" s="304">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3">
        <f>'Net Gen'!C1948</f>
        <v>44673.041666666664</v>
      </c>
      <c r="C1948" s="304" t="str">
        <f>'Net Gen'!P1948</f>
        <v>DISPATCHABLE</v>
      </c>
      <c r="D1948" s="304">
        <f>'Net Gen'!E1948</f>
        <v>205.71199999999999</v>
      </c>
      <c r="E1948" s="304">
        <f>'Net Gen'!I1948</f>
        <v>710</v>
      </c>
      <c r="F1948" s="304">
        <f>'Net Gen'!K1948</f>
        <v>790</v>
      </c>
      <c r="G1948" s="304">
        <f>'Net Gen'!N1948</f>
        <v>790</v>
      </c>
      <c r="H1948" s="304">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3">
        <f>'Net Gen'!C1949</f>
        <v>44673.083333333336</v>
      </c>
      <c r="C1949" s="304" t="str">
        <f>'Net Gen'!P1949</f>
        <v>DISPATCHABLE</v>
      </c>
      <c r="D1949" s="304">
        <f>'Net Gen'!E1949</f>
        <v>205.83199999999999</v>
      </c>
      <c r="E1949" s="304">
        <f>'Net Gen'!I1949</f>
        <v>710</v>
      </c>
      <c r="F1949" s="304">
        <f>'Net Gen'!K1949</f>
        <v>790</v>
      </c>
      <c r="G1949" s="304">
        <f>'Net Gen'!N1949</f>
        <v>790</v>
      </c>
      <c r="H1949" s="304">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3">
        <f>'Net Gen'!C1950</f>
        <v>44673.125</v>
      </c>
      <c r="C1950" s="304" t="str">
        <f>'Net Gen'!P1950</f>
        <v>DISPATCHABLE</v>
      </c>
      <c r="D1950" s="304">
        <f>'Net Gen'!E1950</f>
        <v>205.536</v>
      </c>
      <c r="E1950" s="304">
        <f>'Net Gen'!I1950</f>
        <v>710</v>
      </c>
      <c r="F1950" s="304">
        <f>'Net Gen'!K1950</f>
        <v>790</v>
      </c>
      <c r="G1950" s="304">
        <f>'Net Gen'!N1950</f>
        <v>790</v>
      </c>
      <c r="H1950" s="304">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3">
        <f>'Net Gen'!C1951</f>
        <v>44673.166666666664</v>
      </c>
      <c r="C1951" s="304" t="str">
        <f>'Net Gen'!P1951</f>
        <v>DISPATCHABLE</v>
      </c>
      <c r="D1951" s="304">
        <f>'Net Gen'!E1951</f>
        <v>205.87200000000001</v>
      </c>
      <c r="E1951" s="304">
        <f>'Net Gen'!I1951</f>
        <v>710</v>
      </c>
      <c r="F1951" s="304">
        <f>'Net Gen'!K1951</f>
        <v>790</v>
      </c>
      <c r="G1951" s="304">
        <f>'Net Gen'!N1951</f>
        <v>790</v>
      </c>
      <c r="H1951" s="304">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3">
        <f>'Net Gen'!C1952</f>
        <v>44673.208333333336</v>
      </c>
      <c r="C1952" s="304" t="str">
        <f>'Net Gen'!P1952</f>
        <v>DISPATCHABLE</v>
      </c>
      <c r="D1952" s="304">
        <f>'Net Gen'!E1952</f>
        <v>205.536</v>
      </c>
      <c r="E1952" s="304">
        <f>'Net Gen'!I1952</f>
        <v>710</v>
      </c>
      <c r="F1952" s="304">
        <f>'Net Gen'!K1952</f>
        <v>790</v>
      </c>
      <c r="G1952" s="304">
        <f>'Net Gen'!N1952</f>
        <v>790</v>
      </c>
      <c r="H1952" s="304">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3">
        <f>'Net Gen'!C1953</f>
        <v>44673.25</v>
      </c>
      <c r="C1953" s="304" t="str">
        <f>'Net Gen'!P1953</f>
        <v>DISPATCHABLE</v>
      </c>
      <c r="D1953" s="304">
        <f>'Net Gen'!E1953</f>
        <v>206.44800000000001</v>
      </c>
      <c r="E1953" s="304">
        <f>'Net Gen'!I1953</f>
        <v>710</v>
      </c>
      <c r="F1953" s="304">
        <f>'Net Gen'!K1953</f>
        <v>790</v>
      </c>
      <c r="G1953" s="304">
        <f>'Net Gen'!N1953</f>
        <v>790</v>
      </c>
      <c r="H1953" s="304">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3">
        <f>'Net Gen'!C1954</f>
        <v>44673.291666666664</v>
      </c>
      <c r="C1954" s="304" t="str">
        <f>'Net Gen'!P1954</f>
        <v>DISPATCHABLE</v>
      </c>
      <c r="D1954" s="304">
        <f>'Net Gen'!E1954</f>
        <v>208</v>
      </c>
      <c r="E1954" s="304">
        <f>'Net Gen'!I1954</f>
        <v>710</v>
      </c>
      <c r="F1954" s="304">
        <f>'Net Gen'!K1954</f>
        <v>790</v>
      </c>
      <c r="G1954" s="304">
        <f>'Net Gen'!N1954</f>
        <v>790</v>
      </c>
      <c r="H1954" s="304">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3">
        <f>'Net Gen'!C1955</f>
        <v>44673.333333333336</v>
      </c>
      <c r="C1955" s="304" t="str">
        <f>'Net Gen'!P1955</f>
        <v>DISPATCHABLE</v>
      </c>
      <c r="D1955" s="304">
        <f>'Net Gen'!E1955</f>
        <v>205.44800000000001</v>
      </c>
      <c r="E1955" s="304">
        <f>'Net Gen'!I1955</f>
        <v>418</v>
      </c>
      <c r="F1955" s="304">
        <f>'Net Gen'!K1955</f>
        <v>790</v>
      </c>
      <c r="G1955" s="304">
        <f>'Net Gen'!N1955</f>
        <v>790</v>
      </c>
      <c r="H1955" s="304">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3">
        <f>'Net Gen'!C1956</f>
        <v>44673.375</v>
      </c>
      <c r="C1956" s="304" t="str">
        <f>'Net Gen'!P1956</f>
        <v>DISPATCHABLE</v>
      </c>
      <c r="D1956" s="304">
        <f>'Net Gen'!E1956</f>
        <v>205.536</v>
      </c>
      <c r="E1956" s="304">
        <f>'Net Gen'!I1956</f>
        <v>411</v>
      </c>
      <c r="F1956" s="304">
        <f>'Net Gen'!K1956</f>
        <v>790</v>
      </c>
      <c r="G1956" s="304">
        <f>'Net Gen'!N1956</f>
        <v>790</v>
      </c>
      <c r="H1956" s="304">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3">
        <f>'Net Gen'!C1957</f>
        <v>44673.416666666664</v>
      </c>
      <c r="C1957" s="304" t="str">
        <f>'Net Gen'!P1957</f>
        <v>DISPATCHABLE</v>
      </c>
      <c r="D1957" s="304">
        <f>'Net Gen'!E1957</f>
        <v>205.376</v>
      </c>
      <c r="E1957" s="304">
        <f>'Net Gen'!I1957</f>
        <v>411</v>
      </c>
      <c r="F1957" s="304">
        <f>'Net Gen'!K1957</f>
        <v>790</v>
      </c>
      <c r="G1957" s="304">
        <f>'Net Gen'!N1957</f>
        <v>790</v>
      </c>
      <c r="H1957" s="304">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3">
        <f>'Net Gen'!C1958</f>
        <v>44673.458333333336</v>
      </c>
      <c r="C1958" s="304" t="str">
        <f>'Net Gen'!P1958</f>
        <v>DISPATCHABLE</v>
      </c>
      <c r="D1958" s="304">
        <f>'Net Gen'!E1958</f>
        <v>205.36799999999999</v>
      </c>
      <c r="E1958" s="304">
        <f>'Net Gen'!I1958</f>
        <v>411</v>
      </c>
      <c r="F1958" s="304">
        <f>'Net Gen'!K1958</f>
        <v>790</v>
      </c>
      <c r="G1958" s="304">
        <f>'Net Gen'!N1958</f>
        <v>790</v>
      </c>
      <c r="H1958" s="304">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3">
        <f>'Net Gen'!C1959</f>
        <v>44673.5</v>
      </c>
      <c r="C1959" s="304" t="str">
        <f>'Net Gen'!P1959</f>
        <v>DISPATCHABLE</v>
      </c>
      <c r="D1959" s="304">
        <f>'Net Gen'!E1959</f>
        <v>205.50399999999999</v>
      </c>
      <c r="E1959" s="304">
        <f>'Net Gen'!I1959</f>
        <v>412</v>
      </c>
      <c r="F1959" s="304">
        <f>'Net Gen'!K1959</f>
        <v>790</v>
      </c>
      <c r="G1959" s="304">
        <f>'Net Gen'!N1959</f>
        <v>790</v>
      </c>
      <c r="H1959" s="304">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3">
        <f>'Net Gen'!C1960</f>
        <v>44673.541666666664</v>
      </c>
      <c r="C1960" s="304" t="str">
        <f>'Net Gen'!P1960</f>
        <v>DISPATCHABLE</v>
      </c>
      <c r="D1960" s="304">
        <f>'Net Gen'!E1960</f>
        <v>205.50399999999999</v>
      </c>
      <c r="E1960" s="304">
        <f>'Net Gen'!I1960</f>
        <v>411</v>
      </c>
      <c r="F1960" s="304">
        <f>'Net Gen'!K1960</f>
        <v>790</v>
      </c>
      <c r="G1960" s="304">
        <f>'Net Gen'!N1960</f>
        <v>790</v>
      </c>
      <c r="H1960" s="304">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3">
        <f>'Net Gen'!C1961</f>
        <v>44673.583333333336</v>
      </c>
      <c r="C1961" s="304" t="str">
        <f>'Net Gen'!P1961</f>
        <v>DISPATCHABLE</v>
      </c>
      <c r="D1961" s="304">
        <f>'Net Gen'!E1961</f>
        <v>205.512</v>
      </c>
      <c r="E1961" s="304">
        <f>'Net Gen'!I1961</f>
        <v>412</v>
      </c>
      <c r="F1961" s="304">
        <f>'Net Gen'!K1961</f>
        <v>790</v>
      </c>
      <c r="G1961" s="304">
        <f>'Net Gen'!N1961</f>
        <v>790</v>
      </c>
      <c r="H1961" s="304">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3">
        <f>'Net Gen'!C1962</f>
        <v>44673.625</v>
      </c>
      <c r="C1962" s="304" t="str">
        <f>'Net Gen'!P1962</f>
        <v>DISPATCHABLE</v>
      </c>
      <c r="D1962" s="304">
        <f>'Net Gen'!E1962</f>
        <v>205.49600000000001</v>
      </c>
      <c r="E1962" s="304">
        <f>'Net Gen'!I1962</f>
        <v>442</v>
      </c>
      <c r="F1962" s="304">
        <f>'Net Gen'!K1962</f>
        <v>790</v>
      </c>
      <c r="G1962" s="304">
        <f>'Net Gen'!N1962</f>
        <v>790</v>
      </c>
      <c r="H1962" s="304">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3">
        <f>'Net Gen'!C1963</f>
        <v>44673.666666666664</v>
      </c>
      <c r="C1963" s="304" t="str">
        <f>'Net Gen'!P1963</f>
        <v>DISPATCHABLE</v>
      </c>
      <c r="D1963" s="304">
        <f>'Net Gen'!E1963</f>
        <v>214.96</v>
      </c>
      <c r="E1963" s="304">
        <f>'Net Gen'!I1963</f>
        <v>704</v>
      </c>
      <c r="F1963" s="304">
        <f>'Net Gen'!K1963</f>
        <v>790</v>
      </c>
      <c r="G1963" s="304">
        <f>'Net Gen'!N1963</f>
        <v>790</v>
      </c>
      <c r="H1963" s="304">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3">
        <f>'Net Gen'!C1964</f>
        <v>44673.708333333336</v>
      </c>
      <c r="C1964" s="304" t="str">
        <f>'Net Gen'!P1964</f>
        <v>DISPATCHABLE</v>
      </c>
      <c r="D1964" s="304">
        <f>'Net Gen'!E1964</f>
        <v>211.696</v>
      </c>
      <c r="E1964" s="304">
        <f>'Net Gen'!I1964</f>
        <v>710</v>
      </c>
      <c r="F1964" s="304">
        <f>'Net Gen'!K1964</f>
        <v>790</v>
      </c>
      <c r="G1964" s="304">
        <f>'Net Gen'!N1964</f>
        <v>790</v>
      </c>
      <c r="H1964" s="304">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3">
        <f>'Net Gen'!C1965</f>
        <v>44673.75</v>
      </c>
      <c r="C1965" s="304" t="str">
        <f>'Net Gen'!P1965</f>
        <v>DISPATCHABLE</v>
      </c>
      <c r="D1965" s="304">
        <f>'Net Gen'!E1965</f>
        <v>205.96</v>
      </c>
      <c r="E1965" s="304">
        <f>'Net Gen'!I1965</f>
        <v>711</v>
      </c>
      <c r="F1965" s="304">
        <f>'Net Gen'!K1965</f>
        <v>790</v>
      </c>
      <c r="G1965" s="304">
        <f>'Net Gen'!N1965</f>
        <v>790</v>
      </c>
      <c r="H1965" s="304">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3">
        <f>'Net Gen'!C1966</f>
        <v>44673.791666666664</v>
      </c>
      <c r="C1966" s="304" t="str">
        <f>'Net Gen'!P1966</f>
        <v>DISPATCHABLE</v>
      </c>
      <c r="D1966" s="304">
        <f>'Net Gen'!E1966</f>
        <v>206.98400000000001</v>
      </c>
      <c r="E1966" s="304">
        <f>'Net Gen'!I1966</f>
        <v>790</v>
      </c>
      <c r="F1966" s="304">
        <f>'Net Gen'!K1966</f>
        <v>790</v>
      </c>
      <c r="G1966" s="304">
        <f>'Net Gen'!N1966</f>
        <v>790</v>
      </c>
      <c r="H1966" s="304">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3">
        <f>'Net Gen'!C1967</f>
        <v>44673.833333333336</v>
      </c>
      <c r="C1967" s="304" t="str">
        <f>'Net Gen'!P1967</f>
        <v>DISPATCHABLE</v>
      </c>
      <c r="D1967" s="304">
        <f>'Net Gen'!E1967</f>
        <v>206.71199999999999</v>
      </c>
      <c r="E1967" s="304">
        <f>'Net Gen'!I1967</f>
        <v>790</v>
      </c>
      <c r="F1967" s="304">
        <f>'Net Gen'!K1967</f>
        <v>790</v>
      </c>
      <c r="G1967" s="304">
        <f>'Net Gen'!N1967</f>
        <v>790</v>
      </c>
      <c r="H1967" s="304">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3">
        <f>'Net Gen'!C1968</f>
        <v>44673.875</v>
      </c>
      <c r="C1968" s="304" t="str">
        <f>'Net Gen'!P1968</f>
        <v>DISPATCHABLE</v>
      </c>
      <c r="D1968" s="304">
        <f>'Net Gen'!E1968</f>
        <v>227.33600000000001</v>
      </c>
      <c r="E1968" s="304">
        <f>'Net Gen'!I1968</f>
        <v>790</v>
      </c>
      <c r="F1968" s="304">
        <f>'Net Gen'!K1968</f>
        <v>790</v>
      </c>
      <c r="G1968" s="304">
        <f>'Net Gen'!N1968</f>
        <v>790</v>
      </c>
      <c r="H1968" s="304">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3">
        <f>'Net Gen'!C1969</f>
        <v>44673.916666666664</v>
      </c>
      <c r="C1969" s="304" t="str">
        <f>'Net Gen'!P1969</f>
        <v>DISPATCHABLE</v>
      </c>
      <c r="D1969" s="304">
        <f>'Net Gen'!E1969</f>
        <v>249.98400000000001</v>
      </c>
      <c r="E1969" s="304">
        <f>'Net Gen'!I1969</f>
        <v>560</v>
      </c>
      <c r="F1969" s="304">
        <f>'Net Gen'!K1969</f>
        <v>790</v>
      </c>
      <c r="G1969" s="304">
        <f>'Net Gen'!N1969</f>
        <v>790</v>
      </c>
      <c r="H1969" s="304">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3">
        <f>'Net Gen'!C1970</f>
        <v>44673.958333333336</v>
      </c>
      <c r="C1970" s="304" t="str">
        <f>'Net Gen'!P1970</f>
        <v>DISPATCHABLE</v>
      </c>
      <c r="D1970" s="304">
        <f>'Net Gen'!E1970</f>
        <v>218.768</v>
      </c>
      <c r="E1970" s="304">
        <f>'Net Gen'!I1970</f>
        <v>790</v>
      </c>
      <c r="F1970" s="304">
        <f>'Net Gen'!K1970</f>
        <v>790</v>
      </c>
      <c r="G1970" s="304">
        <f>'Net Gen'!N1970</f>
        <v>790</v>
      </c>
      <c r="H1970" s="304">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3">
        <f>'Net Gen'!C1971</f>
        <v>44674</v>
      </c>
      <c r="C1971" s="304" t="str">
        <f>'Net Gen'!P1971</f>
        <v>DISPATCHABLE</v>
      </c>
      <c r="D1971" s="304">
        <f>'Net Gen'!E1971</f>
        <v>209.91200000000001</v>
      </c>
      <c r="E1971" s="304">
        <f>'Net Gen'!I1971</f>
        <v>790</v>
      </c>
      <c r="F1971" s="304">
        <f>'Net Gen'!K1971</f>
        <v>790</v>
      </c>
      <c r="G1971" s="304">
        <f>'Net Gen'!N1971</f>
        <v>790</v>
      </c>
      <c r="H1971" s="304">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3">
        <f>'Net Gen'!C1972</f>
        <v>44674.041666666664</v>
      </c>
      <c r="C1972" s="304" t="str">
        <f>'Net Gen'!P1972</f>
        <v>DISPATCHABLE</v>
      </c>
      <c r="D1972" s="304">
        <f>'Net Gen'!E1972</f>
        <v>205.99199999999999</v>
      </c>
      <c r="E1972" s="304">
        <f>'Net Gen'!I1972</f>
        <v>790</v>
      </c>
      <c r="F1972" s="304">
        <f>'Net Gen'!K1972</f>
        <v>790</v>
      </c>
      <c r="G1972" s="304">
        <f>'Net Gen'!N1972</f>
        <v>790</v>
      </c>
      <c r="H1972" s="304">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3">
        <f>'Net Gen'!C1973</f>
        <v>44674.083333333336</v>
      </c>
      <c r="C1973" s="304" t="str">
        <f>'Net Gen'!P1973</f>
        <v>DISPATCHABLE</v>
      </c>
      <c r="D1973" s="304">
        <f>'Net Gen'!E1973</f>
        <v>206.488</v>
      </c>
      <c r="E1973" s="304">
        <f>'Net Gen'!I1973</f>
        <v>790</v>
      </c>
      <c r="F1973" s="304">
        <f>'Net Gen'!K1973</f>
        <v>790</v>
      </c>
      <c r="G1973" s="304">
        <f>'Net Gen'!N1973</f>
        <v>790</v>
      </c>
      <c r="H1973" s="304">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3">
        <f>'Net Gen'!C1974</f>
        <v>44674.125</v>
      </c>
      <c r="C1974" s="304" t="str">
        <f>'Net Gen'!P1974</f>
        <v>DISPATCHABLE</v>
      </c>
      <c r="D1974" s="304">
        <f>'Net Gen'!E1974</f>
        <v>206.43199999999999</v>
      </c>
      <c r="E1974" s="304">
        <f>'Net Gen'!I1974</f>
        <v>790</v>
      </c>
      <c r="F1974" s="304">
        <f>'Net Gen'!K1974</f>
        <v>790</v>
      </c>
      <c r="G1974" s="304">
        <f>'Net Gen'!N1974</f>
        <v>790</v>
      </c>
      <c r="H1974" s="304">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3">
        <f>'Net Gen'!C1975</f>
        <v>44674.166666666664</v>
      </c>
      <c r="C1975" s="304" t="str">
        <f>'Net Gen'!P1975</f>
        <v>DISPATCHABLE</v>
      </c>
      <c r="D1975" s="304">
        <f>'Net Gen'!E1975</f>
        <v>205.59200000000001</v>
      </c>
      <c r="E1975" s="304">
        <f>'Net Gen'!I1975</f>
        <v>776</v>
      </c>
      <c r="F1975" s="304">
        <f>'Net Gen'!K1975</f>
        <v>790</v>
      </c>
      <c r="G1975" s="304">
        <f>'Net Gen'!N1975</f>
        <v>790</v>
      </c>
      <c r="H1975" s="304">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3">
        <f>'Net Gen'!C1976</f>
        <v>44674.208333333336</v>
      </c>
      <c r="C1976" s="304" t="str">
        <f>'Net Gen'!P1976</f>
        <v>DISPATCHABLE</v>
      </c>
      <c r="D1976" s="304">
        <f>'Net Gen'!E1976</f>
        <v>205.31200000000001</v>
      </c>
      <c r="E1976" s="304">
        <f>'Net Gen'!I1976</f>
        <v>710</v>
      </c>
      <c r="F1976" s="304">
        <f>'Net Gen'!K1976</f>
        <v>790</v>
      </c>
      <c r="G1976" s="304">
        <f>'Net Gen'!N1976</f>
        <v>790</v>
      </c>
      <c r="H1976" s="304">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3">
        <f>'Net Gen'!C1977</f>
        <v>44674.25</v>
      </c>
      <c r="C1977" s="304" t="str">
        <f>'Net Gen'!P1977</f>
        <v>DISPATCHABLE</v>
      </c>
      <c r="D1977" s="304">
        <f>'Net Gen'!E1977</f>
        <v>205.68799999999999</v>
      </c>
      <c r="E1977" s="304">
        <f>'Net Gen'!I1977</f>
        <v>710</v>
      </c>
      <c r="F1977" s="304">
        <f>'Net Gen'!K1977</f>
        <v>790</v>
      </c>
      <c r="G1977" s="304">
        <f>'Net Gen'!N1977</f>
        <v>790</v>
      </c>
      <c r="H1977" s="304">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3">
        <f>'Net Gen'!C1978</f>
        <v>44674.291666666664</v>
      </c>
      <c r="C1978" s="304" t="str">
        <f>'Net Gen'!P1978</f>
        <v>DISPATCHABLE</v>
      </c>
      <c r="D1978" s="304">
        <f>'Net Gen'!E1978</f>
        <v>208.352</v>
      </c>
      <c r="E1978" s="304">
        <f>'Net Gen'!I1978</f>
        <v>710</v>
      </c>
      <c r="F1978" s="304">
        <f>'Net Gen'!K1978</f>
        <v>790</v>
      </c>
      <c r="G1978" s="304">
        <f>'Net Gen'!N1978</f>
        <v>790</v>
      </c>
      <c r="H1978" s="304">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3">
        <f>'Net Gen'!C1979</f>
        <v>44674.333333333336</v>
      </c>
      <c r="C1979" s="304" t="str">
        <f>'Net Gen'!P1979</f>
        <v>DISPATCHABLE</v>
      </c>
      <c r="D1979" s="304">
        <f>'Net Gen'!E1979</f>
        <v>205.57599999999999</v>
      </c>
      <c r="E1979" s="304">
        <f>'Net Gen'!I1979</f>
        <v>710</v>
      </c>
      <c r="F1979" s="304">
        <f>'Net Gen'!K1979</f>
        <v>790</v>
      </c>
      <c r="G1979" s="304">
        <f>'Net Gen'!N1979</f>
        <v>790</v>
      </c>
      <c r="H1979" s="304">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3">
        <f>'Net Gen'!C1980</f>
        <v>44674.375</v>
      </c>
      <c r="C1980" s="304" t="str">
        <f>'Net Gen'!P1980</f>
        <v>DISPATCHABLE</v>
      </c>
      <c r="D1980" s="304">
        <f>'Net Gen'!E1980</f>
        <v>210.00800000000001</v>
      </c>
      <c r="E1980" s="304">
        <f>'Net Gen'!I1980</f>
        <v>710</v>
      </c>
      <c r="F1980" s="304">
        <f>'Net Gen'!K1980</f>
        <v>790</v>
      </c>
      <c r="G1980" s="304">
        <f>'Net Gen'!N1980</f>
        <v>790</v>
      </c>
      <c r="H1980" s="304">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3">
        <f>'Net Gen'!C1981</f>
        <v>44674.416666666664</v>
      </c>
      <c r="C1981" s="304" t="str">
        <f>'Net Gen'!P1981</f>
        <v>DISPATCHABLE</v>
      </c>
      <c r="D1981" s="304">
        <f>'Net Gen'!E1981</f>
        <v>205.73599999999999</v>
      </c>
      <c r="E1981" s="304">
        <f>'Net Gen'!I1981</f>
        <v>710</v>
      </c>
      <c r="F1981" s="304">
        <f>'Net Gen'!K1981</f>
        <v>790</v>
      </c>
      <c r="G1981" s="304">
        <f>'Net Gen'!N1981</f>
        <v>790</v>
      </c>
      <c r="H1981" s="304">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3">
        <f>'Net Gen'!C1982</f>
        <v>44674.458333333336</v>
      </c>
      <c r="C1982" s="304" t="str">
        <f>'Net Gen'!P1982</f>
        <v>DISPATCHABLE</v>
      </c>
      <c r="D1982" s="304">
        <f>'Net Gen'!E1982</f>
        <v>205.48</v>
      </c>
      <c r="E1982" s="304">
        <f>'Net Gen'!I1982</f>
        <v>710</v>
      </c>
      <c r="F1982" s="304">
        <f>'Net Gen'!K1982</f>
        <v>790</v>
      </c>
      <c r="G1982" s="304">
        <f>'Net Gen'!N1982</f>
        <v>790</v>
      </c>
      <c r="H1982" s="304">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3">
        <f>'Net Gen'!C1983</f>
        <v>44674.5</v>
      </c>
      <c r="C1983" s="304" t="str">
        <f>'Net Gen'!P1983</f>
        <v>DISPATCHABLE</v>
      </c>
      <c r="D1983" s="304">
        <f>'Net Gen'!E1983</f>
        <v>205.45599999999999</v>
      </c>
      <c r="E1983" s="304">
        <f>'Net Gen'!I1983</f>
        <v>710</v>
      </c>
      <c r="F1983" s="304">
        <f>'Net Gen'!K1983</f>
        <v>790</v>
      </c>
      <c r="G1983" s="304">
        <f>'Net Gen'!N1983</f>
        <v>790</v>
      </c>
      <c r="H1983" s="304">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3">
        <f>'Net Gen'!C1984</f>
        <v>44674.541666666664</v>
      </c>
      <c r="C1984" s="304" t="str">
        <f>'Net Gen'!P1984</f>
        <v>DISPATCHABLE</v>
      </c>
      <c r="D1984" s="304">
        <f>'Net Gen'!E1984</f>
        <v>205.36</v>
      </c>
      <c r="E1984" s="304">
        <f>'Net Gen'!I1984</f>
        <v>710</v>
      </c>
      <c r="F1984" s="304">
        <f>'Net Gen'!K1984</f>
        <v>790</v>
      </c>
      <c r="G1984" s="304">
        <f>'Net Gen'!N1984</f>
        <v>790</v>
      </c>
      <c r="H1984" s="304">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3">
        <f>'Net Gen'!C1985</f>
        <v>44674.583333333336</v>
      </c>
      <c r="C1985" s="304" t="str">
        <f>'Net Gen'!P1985</f>
        <v>DISPATCHABLE</v>
      </c>
      <c r="D1985" s="304">
        <f>'Net Gen'!E1985</f>
        <v>210.14349999999999</v>
      </c>
      <c r="E1985" s="304">
        <f>'Net Gen'!I1985</f>
        <v>710</v>
      </c>
      <c r="F1985" s="304">
        <f>'Net Gen'!K1985</f>
        <v>790</v>
      </c>
      <c r="G1985" s="304">
        <f>'Net Gen'!N1985</f>
        <v>790</v>
      </c>
      <c r="H1985" s="304">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3">
        <f>'Net Gen'!C1986</f>
        <v>44674.625</v>
      </c>
      <c r="C1986" s="304" t="str">
        <f>'Net Gen'!P1986</f>
        <v>DISPATCHABLE</v>
      </c>
      <c r="D1986" s="304">
        <f>'Net Gen'!E1986</f>
        <v>205.88800000000001</v>
      </c>
      <c r="E1986" s="304">
        <f>'Net Gen'!I1986</f>
        <v>710</v>
      </c>
      <c r="F1986" s="304">
        <f>'Net Gen'!K1986</f>
        <v>790</v>
      </c>
      <c r="G1986" s="304">
        <f>'Net Gen'!N1986</f>
        <v>790</v>
      </c>
      <c r="H1986" s="304">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3">
        <f>'Net Gen'!C1987</f>
        <v>44674.666666666664</v>
      </c>
      <c r="C1987" s="304" t="str">
        <f>'Net Gen'!P1987</f>
        <v>DISPATCHABLE</v>
      </c>
      <c r="D1987" s="304">
        <f>'Net Gen'!E1987</f>
        <v>207.11199999999999</v>
      </c>
      <c r="E1987" s="304">
        <f>'Net Gen'!I1987</f>
        <v>710</v>
      </c>
      <c r="F1987" s="304">
        <f>'Net Gen'!K1987</f>
        <v>790</v>
      </c>
      <c r="G1987" s="304">
        <f>'Net Gen'!N1987</f>
        <v>790</v>
      </c>
      <c r="H1987" s="304">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3">
        <f>'Net Gen'!C1988</f>
        <v>44674.708333333336</v>
      </c>
      <c r="C1988" s="304" t="str">
        <f>'Net Gen'!P1988</f>
        <v>DISPATCHABLE</v>
      </c>
      <c r="D1988" s="304">
        <f>'Net Gen'!E1988</f>
        <v>206.672</v>
      </c>
      <c r="E1988" s="304">
        <f>'Net Gen'!I1988</f>
        <v>710</v>
      </c>
      <c r="F1988" s="304">
        <f>'Net Gen'!K1988</f>
        <v>790</v>
      </c>
      <c r="G1988" s="304">
        <f>'Net Gen'!N1988</f>
        <v>790</v>
      </c>
      <c r="H1988" s="304">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3">
        <f>'Net Gen'!C1989</f>
        <v>44674.75</v>
      </c>
      <c r="C1989" s="304" t="str">
        <f>'Net Gen'!P1989</f>
        <v>DISPATCHABLE</v>
      </c>
      <c r="D1989" s="304">
        <f>'Net Gen'!E1989</f>
        <v>211.16800000000001</v>
      </c>
      <c r="E1989" s="304">
        <f>'Net Gen'!I1989</f>
        <v>710</v>
      </c>
      <c r="F1989" s="304">
        <f>'Net Gen'!K1989</f>
        <v>790</v>
      </c>
      <c r="G1989" s="304">
        <f>'Net Gen'!N1989</f>
        <v>790</v>
      </c>
      <c r="H1989" s="304">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3">
        <f>'Net Gen'!C1990</f>
        <v>44674.791666666664</v>
      </c>
      <c r="C1990" s="304" t="str">
        <f>'Net Gen'!P1990</f>
        <v>DISPATCHABLE</v>
      </c>
      <c r="D1990" s="304">
        <f>'Net Gen'!E1990</f>
        <v>206.54400000000001</v>
      </c>
      <c r="E1990" s="304">
        <f>'Net Gen'!I1990</f>
        <v>710</v>
      </c>
      <c r="F1990" s="304">
        <f>'Net Gen'!K1990</f>
        <v>790</v>
      </c>
      <c r="G1990" s="304">
        <f>'Net Gen'!N1990</f>
        <v>790</v>
      </c>
      <c r="H1990" s="304">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3">
        <f>'Net Gen'!C1991</f>
        <v>44674.833333333336</v>
      </c>
      <c r="C1991" s="304" t="str">
        <f>'Net Gen'!P1991</f>
        <v>DISPATCHABLE</v>
      </c>
      <c r="D1991" s="304">
        <f>'Net Gen'!E1991</f>
        <v>208.6</v>
      </c>
      <c r="E1991" s="304">
        <f>'Net Gen'!I1991</f>
        <v>710</v>
      </c>
      <c r="F1991" s="304">
        <f>'Net Gen'!K1991</f>
        <v>790</v>
      </c>
      <c r="G1991" s="304">
        <f>'Net Gen'!N1991</f>
        <v>790</v>
      </c>
      <c r="H1991" s="304">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3">
        <f>'Net Gen'!C1992</f>
        <v>44674.875</v>
      </c>
      <c r="C1992" s="304" t="str">
        <f>'Net Gen'!P1992</f>
        <v>DISPATCHABLE</v>
      </c>
      <c r="D1992" s="304">
        <f>'Net Gen'!E1992</f>
        <v>220.26400000000001</v>
      </c>
      <c r="E1992" s="304">
        <f>'Net Gen'!I1992</f>
        <v>710</v>
      </c>
      <c r="F1992" s="304">
        <f>'Net Gen'!K1992</f>
        <v>790</v>
      </c>
      <c r="G1992" s="304">
        <f>'Net Gen'!N1992</f>
        <v>790</v>
      </c>
      <c r="H1992" s="304">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3">
        <f>'Net Gen'!C1993</f>
        <v>44674.916666666664</v>
      </c>
      <c r="C1993" s="304" t="str">
        <f>'Net Gen'!P1993</f>
        <v>DISPATCHABLE</v>
      </c>
      <c r="D1993" s="304">
        <f>'Net Gen'!E1993</f>
        <v>208.2</v>
      </c>
      <c r="E1993" s="304">
        <f>'Net Gen'!I1993</f>
        <v>710</v>
      </c>
      <c r="F1993" s="304">
        <f>'Net Gen'!K1993</f>
        <v>790</v>
      </c>
      <c r="G1993" s="304">
        <f>'Net Gen'!N1993</f>
        <v>790</v>
      </c>
      <c r="H1993" s="304">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3">
        <f>'Net Gen'!C1994</f>
        <v>44674.958333333336</v>
      </c>
      <c r="C1994" s="304" t="str">
        <f>'Net Gen'!P1994</f>
        <v>DISPATCHABLE</v>
      </c>
      <c r="D1994" s="304">
        <f>'Net Gen'!E1994</f>
        <v>207.14400000000001</v>
      </c>
      <c r="E1994" s="304">
        <f>'Net Gen'!I1994</f>
        <v>710</v>
      </c>
      <c r="F1994" s="304">
        <f>'Net Gen'!K1994</f>
        <v>790</v>
      </c>
      <c r="G1994" s="304">
        <f>'Net Gen'!N1994</f>
        <v>790</v>
      </c>
      <c r="H1994" s="304">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3">
        <f>'Net Gen'!C1995</f>
        <v>44675</v>
      </c>
      <c r="C1995" s="304" t="str">
        <f>'Net Gen'!P1995</f>
        <v>DISPATCHABLE</v>
      </c>
      <c r="D1995" s="304">
        <f>'Net Gen'!E1995</f>
        <v>208.68799999999999</v>
      </c>
      <c r="E1995" s="304">
        <f>'Net Gen'!I1995</f>
        <v>710</v>
      </c>
      <c r="F1995" s="304">
        <f>'Net Gen'!K1995</f>
        <v>790</v>
      </c>
      <c r="G1995" s="304">
        <f>'Net Gen'!N1995</f>
        <v>790</v>
      </c>
      <c r="H1995" s="304">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3">
        <f>'Net Gen'!C1996</f>
        <v>44675.041666666664</v>
      </c>
      <c r="C1996" s="304" t="str">
        <f>'Net Gen'!P1996</f>
        <v>DISPATCHABLE</v>
      </c>
      <c r="D1996" s="304">
        <f>'Net Gen'!E1996</f>
        <v>206.768</v>
      </c>
      <c r="E1996" s="304">
        <f>'Net Gen'!I1996</f>
        <v>710</v>
      </c>
      <c r="F1996" s="304">
        <f>'Net Gen'!K1996</f>
        <v>790</v>
      </c>
      <c r="G1996" s="304">
        <f>'Net Gen'!N1996</f>
        <v>790</v>
      </c>
      <c r="H1996" s="304">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3">
        <f>'Net Gen'!C1997</f>
        <v>44675.083333333336</v>
      </c>
      <c r="C1997" s="304" t="str">
        <f>'Net Gen'!P1997</f>
        <v>DISPATCHABLE</v>
      </c>
      <c r="D1997" s="304">
        <f>'Net Gen'!E1997</f>
        <v>251.85599999999999</v>
      </c>
      <c r="E1997" s="304">
        <f>'Net Gen'!I1997</f>
        <v>710</v>
      </c>
      <c r="F1997" s="304">
        <f>'Net Gen'!K1997</f>
        <v>790</v>
      </c>
      <c r="G1997" s="304">
        <f>'Net Gen'!N1997</f>
        <v>790</v>
      </c>
      <c r="H1997" s="304">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3">
        <f>'Net Gen'!C1998</f>
        <v>44675.125</v>
      </c>
      <c r="C1998" s="304" t="str">
        <f>'Net Gen'!P1998</f>
        <v>DISPATCHABLE</v>
      </c>
      <c r="D1998" s="304">
        <f>'Net Gen'!E1998</f>
        <v>288.45600000000002</v>
      </c>
      <c r="E1998" s="304">
        <f>'Net Gen'!I1998</f>
        <v>632</v>
      </c>
      <c r="F1998" s="304">
        <f>'Net Gen'!K1998</f>
        <v>790</v>
      </c>
      <c r="G1998" s="304">
        <f>'Net Gen'!N1998</f>
        <v>790</v>
      </c>
      <c r="H1998" s="304">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3">
        <f>'Net Gen'!C1999</f>
        <v>44675.166666666664</v>
      </c>
      <c r="C1999" s="304" t="str">
        <f>'Net Gen'!P1999</f>
        <v>DISPATCHABLE</v>
      </c>
      <c r="D1999" s="304">
        <f>'Net Gen'!E1999</f>
        <v>300.44799999999998</v>
      </c>
      <c r="E1999" s="304">
        <f>'Net Gen'!I1999</f>
        <v>630</v>
      </c>
      <c r="F1999" s="304">
        <f>'Net Gen'!K1999</f>
        <v>790</v>
      </c>
      <c r="G1999" s="304">
        <f>'Net Gen'!N1999</f>
        <v>790</v>
      </c>
      <c r="H1999" s="304">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3">
        <f>'Net Gen'!C2000</f>
        <v>44675.208333333336</v>
      </c>
      <c r="C2000" s="304" t="str">
        <f>'Net Gen'!P2000</f>
        <v>DISPATCHABLE</v>
      </c>
      <c r="D2000" s="304">
        <f>'Net Gen'!E2000</f>
        <v>300.73599999999999</v>
      </c>
      <c r="E2000" s="304">
        <f>'Net Gen'!I2000</f>
        <v>630</v>
      </c>
      <c r="F2000" s="304">
        <f>'Net Gen'!K2000</f>
        <v>790</v>
      </c>
      <c r="G2000" s="304">
        <f>'Net Gen'!N2000</f>
        <v>790</v>
      </c>
      <c r="H2000" s="304">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3">
        <f>'Net Gen'!C2001</f>
        <v>44675.25</v>
      </c>
      <c r="C2001" s="304" t="str">
        <f>'Net Gen'!P2001</f>
        <v>DISPATCHABLE</v>
      </c>
      <c r="D2001" s="304">
        <f>'Net Gen'!E2001</f>
        <v>300.71550000000002</v>
      </c>
      <c r="E2001" s="304">
        <f>'Net Gen'!I2001</f>
        <v>630</v>
      </c>
      <c r="F2001" s="304">
        <f>'Net Gen'!K2001</f>
        <v>790</v>
      </c>
      <c r="G2001" s="304">
        <f>'Net Gen'!N2001</f>
        <v>790</v>
      </c>
      <c r="H2001" s="304">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3">
        <f>'Net Gen'!C2002</f>
        <v>44675.291666666664</v>
      </c>
      <c r="C2002" s="304" t="str">
        <f>'Net Gen'!P2002</f>
        <v>DISPATCHABLE</v>
      </c>
      <c r="D2002" s="304">
        <f>'Net Gen'!E2002</f>
        <v>300.67200000000003</v>
      </c>
      <c r="E2002" s="304">
        <f>'Net Gen'!I2002</f>
        <v>630</v>
      </c>
      <c r="F2002" s="304">
        <f>'Net Gen'!K2002</f>
        <v>790</v>
      </c>
      <c r="G2002" s="304">
        <f>'Net Gen'!N2002</f>
        <v>790</v>
      </c>
      <c r="H2002" s="304">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3">
        <f>'Net Gen'!C2003</f>
        <v>44675.333333333336</v>
      </c>
      <c r="C2003" s="304" t="str">
        <f>'Net Gen'!P2003</f>
        <v>DISPATCHABLE</v>
      </c>
      <c r="D2003" s="304">
        <f>'Net Gen'!E2003</f>
        <v>300.488</v>
      </c>
      <c r="E2003" s="304">
        <f>'Net Gen'!I2003</f>
        <v>630</v>
      </c>
      <c r="F2003" s="304">
        <f>'Net Gen'!K2003</f>
        <v>790</v>
      </c>
      <c r="G2003" s="304">
        <f>'Net Gen'!N2003</f>
        <v>790</v>
      </c>
      <c r="H2003" s="304">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3">
        <f>'Net Gen'!C2004</f>
        <v>44675.375</v>
      </c>
      <c r="C2004" s="304" t="str">
        <f>'Net Gen'!P2004</f>
        <v>DISPATCHABLE</v>
      </c>
      <c r="D2004" s="304">
        <f>'Net Gen'!E2004</f>
        <v>300.42399999999998</v>
      </c>
      <c r="E2004" s="304">
        <f>'Net Gen'!I2004</f>
        <v>630</v>
      </c>
      <c r="F2004" s="304">
        <f>'Net Gen'!K2004</f>
        <v>790</v>
      </c>
      <c r="G2004" s="304">
        <f>'Net Gen'!N2004</f>
        <v>790</v>
      </c>
      <c r="H2004" s="304">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3">
        <f>'Net Gen'!C2005</f>
        <v>44675.416666666664</v>
      </c>
      <c r="C2005" s="304" t="str">
        <f>'Net Gen'!P2005</f>
        <v>DISPATCHABLE</v>
      </c>
      <c r="D2005" s="304">
        <f>'Net Gen'!E2005</f>
        <v>300.83999999999997</v>
      </c>
      <c r="E2005" s="304">
        <f>'Net Gen'!I2005</f>
        <v>630</v>
      </c>
      <c r="F2005" s="304">
        <f>'Net Gen'!K2005</f>
        <v>790</v>
      </c>
      <c r="G2005" s="304">
        <f>'Net Gen'!N2005</f>
        <v>790</v>
      </c>
      <c r="H2005" s="304">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3">
        <f>'Net Gen'!C2006</f>
        <v>44675.458333333336</v>
      </c>
      <c r="C2006" s="304" t="str">
        <f>'Net Gen'!P2006</f>
        <v>DISPATCHABLE</v>
      </c>
      <c r="D2006" s="304">
        <f>'Net Gen'!E2006</f>
        <v>300.64</v>
      </c>
      <c r="E2006" s="304">
        <f>'Net Gen'!I2006</f>
        <v>630</v>
      </c>
      <c r="F2006" s="304">
        <f>'Net Gen'!K2006</f>
        <v>790</v>
      </c>
      <c r="G2006" s="304">
        <f>'Net Gen'!N2006</f>
        <v>790</v>
      </c>
      <c r="H2006" s="304">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3">
        <f>'Net Gen'!C2007</f>
        <v>44675.5</v>
      </c>
      <c r="C2007" s="304" t="str">
        <f>'Net Gen'!P2007</f>
        <v>DISPATCHABLE</v>
      </c>
      <c r="D2007" s="304">
        <f>'Net Gen'!E2007</f>
        <v>300.44</v>
      </c>
      <c r="E2007" s="304">
        <f>'Net Gen'!I2007</f>
        <v>630</v>
      </c>
      <c r="F2007" s="304">
        <f>'Net Gen'!K2007</f>
        <v>790</v>
      </c>
      <c r="G2007" s="304">
        <f>'Net Gen'!N2007</f>
        <v>790</v>
      </c>
      <c r="H2007" s="304">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3">
        <f>'Net Gen'!C2008</f>
        <v>44675.541666666664</v>
      </c>
      <c r="C2008" s="304" t="str">
        <f>'Net Gen'!P2008</f>
        <v>DISPATCHABLE</v>
      </c>
      <c r="D2008" s="304">
        <f>'Net Gen'!E2008</f>
        <v>305.73599999999999</v>
      </c>
      <c r="E2008" s="304">
        <f>'Net Gen'!I2008</f>
        <v>630</v>
      </c>
      <c r="F2008" s="304">
        <f>'Net Gen'!K2008</f>
        <v>790</v>
      </c>
      <c r="G2008" s="304">
        <f>'Net Gen'!N2008</f>
        <v>790</v>
      </c>
      <c r="H2008" s="304">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3">
        <f>'Net Gen'!C2009</f>
        <v>44675.583333333336</v>
      </c>
      <c r="C2009" s="304" t="str">
        <f>'Net Gen'!P2009</f>
        <v>DISPATCHABLE</v>
      </c>
      <c r="D2009" s="304">
        <f>'Net Gen'!E2009</f>
        <v>309.79199999999997</v>
      </c>
      <c r="E2009" s="304">
        <f>'Net Gen'!I2009</f>
        <v>631</v>
      </c>
      <c r="F2009" s="304">
        <f>'Net Gen'!K2009</f>
        <v>790</v>
      </c>
      <c r="G2009" s="304">
        <f>'Net Gen'!N2009</f>
        <v>790</v>
      </c>
      <c r="H2009" s="304">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3">
        <f>'Net Gen'!C2010</f>
        <v>44675.625</v>
      </c>
      <c r="C2010" s="304" t="str">
        <f>'Net Gen'!P2010</f>
        <v>DISPATCHABLE</v>
      </c>
      <c r="D2010" s="304">
        <f>'Net Gen'!E2010</f>
        <v>304.30399999999997</v>
      </c>
      <c r="E2010" s="304">
        <f>'Net Gen'!I2010</f>
        <v>631</v>
      </c>
      <c r="F2010" s="304">
        <f>'Net Gen'!K2010</f>
        <v>790</v>
      </c>
      <c r="G2010" s="304">
        <f>'Net Gen'!N2010</f>
        <v>790</v>
      </c>
      <c r="H2010" s="304">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3">
        <f>'Net Gen'!C2011</f>
        <v>44675.666666666664</v>
      </c>
      <c r="C2011" s="304" t="str">
        <f>'Net Gen'!P2011</f>
        <v>DISPATCHABLE</v>
      </c>
      <c r="D2011" s="304">
        <f>'Net Gen'!E2011</f>
        <v>305.27199999999999</v>
      </c>
      <c r="E2011" s="304">
        <f>'Net Gen'!I2011</f>
        <v>631</v>
      </c>
      <c r="F2011" s="304">
        <f>'Net Gen'!K2011</f>
        <v>790</v>
      </c>
      <c r="G2011" s="304">
        <f>'Net Gen'!N2011</f>
        <v>790</v>
      </c>
      <c r="H2011" s="304">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3">
        <f>'Net Gen'!C2012</f>
        <v>44675.708333333336</v>
      </c>
      <c r="C2012" s="304" t="str">
        <f>'Net Gen'!P2012</f>
        <v>DISPATCHABLE</v>
      </c>
      <c r="D2012" s="304">
        <f>'Net Gen'!E2012</f>
        <v>302.976</v>
      </c>
      <c r="E2012" s="304">
        <f>'Net Gen'!I2012</f>
        <v>630</v>
      </c>
      <c r="F2012" s="304">
        <f>'Net Gen'!K2012</f>
        <v>790</v>
      </c>
      <c r="G2012" s="304">
        <f>'Net Gen'!N2012</f>
        <v>790</v>
      </c>
      <c r="H2012" s="304">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3">
        <f>'Net Gen'!C2013</f>
        <v>44675.75</v>
      </c>
      <c r="C2013" s="304" t="str">
        <f>'Net Gen'!P2013</f>
        <v>DISPATCHABLE</v>
      </c>
      <c r="D2013" s="304">
        <f>'Net Gen'!E2013</f>
        <v>306.06400000000002</v>
      </c>
      <c r="E2013" s="304">
        <f>'Net Gen'!I2013</f>
        <v>631</v>
      </c>
      <c r="F2013" s="304">
        <f>'Net Gen'!K2013</f>
        <v>790</v>
      </c>
      <c r="G2013" s="304">
        <f>'Net Gen'!N2013</f>
        <v>790</v>
      </c>
      <c r="H2013" s="304">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3">
        <f>'Net Gen'!C2014</f>
        <v>44675.791666666664</v>
      </c>
      <c r="C2014" s="304" t="str">
        <f>'Net Gen'!P2014</f>
        <v>DISPATCHABLE</v>
      </c>
      <c r="D2014" s="304">
        <f>'Net Gen'!E2014</f>
        <v>309.24</v>
      </c>
      <c r="E2014" s="304">
        <f>'Net Gen'!I2014</f>
        <v>631</v>
      </c>
      <c r="F2014" s="304">
        <f>'Net Gen'!K2014</f>
        <v>790</v>
      </c>
      <c r="G2014" s="304">
        <f>'Net Gen'!N2014</f>
        <v>790</v>
      </c>
      <c r="H2014" s="304">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3">
        <f>'Net Gen'!C2015</f>
        <v>44675.833333333336</v>
      </c>
      <c r="C2015" s="304" t="str">
        <f>'Net Gen'!P2015</f>
        <v>DISPATCHABLE</v>
      </c>
      <c r="D2015" s="304">
        <f>'Net Gen'!E2015</f>
        <v>310.22399999999999</v>
      </c>
      <c r="E2015" s="304">
        <f>'Net Gen'!I2015</f>
        <v>630</v>
      </c>
      <c r="F2015" s="304">
        <f>'Net Gen'!K2015</f>
        <v>790</v>
      </c>
      <c r="G2015" s="304">
        <f>'Net Gen'!N2015</f>
        <v>790</v>
      </c>
      <c r="H2015" s="304">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3">
        <f>'Net Gen'!C2016</f>
        <v>44675.875</v>
      </c>
      <c r="C2016" s="304" t="str">
        <f>'Net Gen'!P2016</f>
        <v>DISPATCHABLE</v>
      </c>
      <c r="D2016" s="304">
        <f>'Net Gen'!E2016</f>
        <v>305.17599999999999</v>
      </c>
      <c r="E2016" s="304">
        <f>'Net Gen'!I2016</f>
        <v>631</v>
      </c>
      <c r="F2016" s="304">
        <f>'Net Gen'!K2016</f>
        <v>790</v>
      </c>
      <c r="G2016" s="304">
        <f>'Net Gen'!N2016</f>
        <v>790</v>
      </c>
      <c r="H2016" s="304">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3">
        <f>'Net Gen'!C2017</f>
        <v>44675.916666666664</v>
      </c>
      <c r="C2017" s="304" t="str">
        <f>'Net Gen'!P2017</f>
        <v>DISPATCHABLE</v>
      </c>
      <c r="D2017" s="304">
        <f>'Net Gen'!E2017</f>
        <v>307.01600000000002</v>
      </c>
      <c r="E2017" s="304">
        <f>'Net Gen'!I2017</f>
        <v>631</v>
      </c>
      <c r="F2017" s="304">
        <f>'Net Gen'!K2017</f>
        <v>790</v>
      </c>
      <c r="G2017" s="304">
        <f>'Net Gen'!N2017</f>
        <v>790</v>
      </c>
      <c r="H2017" s="304">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3">
        <f>'Net Gen'!C2018</f>
        <v>44675.958333333336</v>
      </c>
      <c r="C2018" s="304" t="str">
        <f>'Net Gen'!P2018</f>
        <v>DISPATCHABLE</v>
      </c>
      <c r="D2018" s="304">
        <f>'Net Gen'!E2018</f>
        <v>302.00799999999998</v>
      </c>
      <c r="E2018" s="304">
        <f>'Net Gen'!I2018</f>
        <v>630</v>
      </c>
      <c r="F2018" s="304">
        <f>'Net Gen'!K2018</f>
        <v>790</v>
      </c>
      <c r="G2018" s="304">
        <f>'Net Gen'!N2018</f>
        <v>790</v>
      </c>
      <c r="H2018" s="304">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3">
        <f>'Net Gen'!C2019</f>
        <v>44676</v>
      </c>
      <c r="C2019" s="304" t="str">
        <f>'Net Gen'!P2019</f>
        <v>DISPATCHABLE</v>
      </c>
      <c r="D2019" s="304">
        <f>'Net Gen'!E2019</f>
        <v>304.048</v>
      </c>
      <c r="E2019" s="304">
        <f>'Net Gen'!I2019</f>
        <v>630</v>
      </c>
      <c r="F2019" s="304">
        <f>'Net Gen'!K2019</f>
        <v>790</v>
      </c>
      <c r="G2019" s="304">
        <f>'Net Gen'!N2019</f>
        <v>790</v>
      </c>
      <c r="H2019" s="304">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3">
        <f>'Net Gen'!C2020</f>
        <v>44676.041666666664</v>
      </c>
      <c r="C2020" s="304" t="str">
        <f>'Net Gen'!P2020</f>
        <v>DISPATCHABLE</v>
      </c>
      <c r="D2020" s="304">
        <f>'Net Gen'!E2020</f>
        <v>301.096</v>
      </c>
      <c r="E2020" s="304">
        <f>'Net Gen'!I2020</f>
        <v>630</v>
      </c>
      <c r="F2020" s="304">
        <f>'Net Gen'!K2020</f>
        <v>790</v>
      </c>
      <c r="G2020" s="304">
        <f>'Net Gen'!N2020</f>
        <v>790</v>
      </c>
      <c r="H2020" s="304">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3">
        <f>'Net Gen'!C2021</f>
        <v>44676.083333333336</v>
      </c>
      <c r="C2021" s="304" t="str">
        <f>'Net Gen'!P2021</f>
        <v>DISPATCHABLE</v>
      </c>
      <c r="D2021" s="304">
        <f>'Net Gen'!E2021</f>
        <v>300.72000000000003</v>
      </c>
      <c r="E2021" s="304">
        <f>'Net Gen'!I2021</f>
        <v>630</v>
      </c>
      <c r="F2021" s="304">
        <f>'Net Gen'!K2021</f>
        <v>790</v>
      </c>
      <c r="G2021" s="304">
        <f>'Net Gen'!N2021</f>
        <v>790</v>
      </c>
      <c r="H2021" s="304">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3">
        <f>'Net Gen'!C2022</f>
        <v>44676.125</v>
      </c>
      <c r="C2022" s="304" t="str">
        <f>'Net Gen'!P2022</f>
        <v>DISPATCHABLE</v>
      </c>
      <c r="D2022" s="304">
        <f>'Net Gen'!E2022</f>
        <v>300.86399999999998</v>
      </c>
      <c r="E2022" s="304">
        <f>'Net Gen'!I2022</f>
        <v>630</v>
      </c>
      <c r="F2022" s="304">
        <f>'Net Gen'!K2022</f>
        <v>790</v>
      </c>
      <c r="G2022" s="304">
        <f>'Net Gen'!N2022</f>
        <v>790</v>
      </c>
      <c r="H2022" s="304">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3">
        <f>'Net Gen'!C2023</f>
        <v>44676.166666666664</v>
      </c>
      <c r="C2023" s="304" t="str">
        <f>'Net Gen'!P2023</f>
        <v>DISPATCHABLE</v>
      </c>
      <c r="D2023" s="304">
        <f>'Net Gen'!E2023</f>
        <v>300.48</v>
      </c>
      <c r="E2023" s="304">
        <f>'Net Gen'!I2023</f>
        <v>630</v>
      </c>
      <c r="F2023" s="304">
        <f>'Net Gen'!K2023</f>
        <v>790</v>
      </c>
      <c r="G2023" s="304">
        <f>'Net Gen'!N2023</f>
        <v>790</v>
      </c>
      <c r="H2023" s="304">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3">
        <f>'Net Gen'!C2024</f>
        <v>44676.208333333336</v>
      </c>
      <c r="C2024" s="304" t="str">
        <f>'Net Gen'!P2024</f>
        <v>DISPATCHABLE</v>
      </c>
      <c r="D2024" s="304">
        <f>'Net Gen'!E2024</f>
        <v>300.68799999999999</v>
      </c>
      <c r="E2024" s="304">
        <f>'Net Gen'!I2024</f>
        <v>630</v>
      </c>
      <c r="F2024" s="304">
        <f>'Net Gen'!K2024</f>
        <v>790</v>
      </c>
      <c r="G2024" s="304">
        <f>'Net Gen'!N2024</f>
        <v>790</v>
      </c>
      <c r="H2024" s="304">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3">
        <f>'Net Gen'!C2025</f>
        <v>44676.25</v>
      </c>
      <c r="C2025" s="304" t="str">
        <f>'Net Gen'!P2025</f>
        <v>DISPATCHABLE</v>
      </c>
      <c r="D2025" s="304">
        <f>'Net Gen'!E2025</f>
        <v>302.28800000000001</v>
      </c>
      <c r="E2025" s="304">
        <f>'Net Gen'!I2025</f>
        <v>674</v>
      </c>
      <c r="F2025" s="304">
        <f>'Net Gen'!K2025</f>
        <v>790</v>
      </c>
      <c r="G2025" s="304">
        <f>'Net Gen'!N2025</f>
        <v>790</v>
      </c>
      <c r="H2025" s="304">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3">
        <f>'Net Gen'!C2026</f>
        <v>44676.291666666664</v>
      </c>
      <c r="C2026" s="304" t="str">
        <f>'Net Gen'!P2026</f>
        <v>DISPATCHABLE</v>
      </c>
      <c r="D2026" s="304">
        <f>'Net Gen'!E2026</f>
        <v>275.584</v>
      </c>
      <c r="E2026" s="304">
        <f>'Net Gen'!I2026</f>
        <v>710</v>
      </c>
      <c r="F2026" s="304">
        <f>'Net Gen'!K2026</f>
        <v>790</v>
      </c>
      <c r="G2026" s="304">
        <f>'Net Gen'!N2026</f>
        <v>790</v>
      </c>
      <c r="H2026" s="304">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3">
        <f>'Net Gen'!C2027</f>
        <v>44676.333333333336</v>
      </c>
      <c r="C2027" s="304" t="str">
        <f>'Net Gen'!P2027</f>
        <v>DISPATCHABLE</v>
      </c>
      <c r="D2027" s="304">
        <f>'Net Gen'!E2027</f>
        <v>261.00799999999998</v>
      </c>
      <c r="E2027" s="304">
        <f>'Net Gen'!I2027</f>
        <v>710</v>
      </c>
      <c r="F2027" s="304">
        <f>'Net Gen'!K2027</f>
        <v>790</v>
      </c>
      <c r="G2027" s="304">
        <f>'Net Gen'!N2027</f>
        <v>790</v>
      </c>
      <c r="H2027" s="304">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3">
        <f>'Net Gen'!C2028</f>
        <v>44676.375</v>
      </c>
      <c r="C2028" s="304" t="str">
        <f>'Net Gen'!P2028</f>
        <v>DISPATCHABLE</v>
      </c>
      <c r="D2028" s="304">
        <f>'Net Gen'!E2028</f>
        <v>233.28</v>
      </c>
      <c r="E2028" s="304">
        <f>'Net Gen'!I2028</f>
        <v>710</v>
      </c>
      <c r="F2028" s="304">
        <f>'Net Gen'!K2028</f>
        <v>790</v>
      </c>
      <c r="G2028" s="304">
        <f>'Net Gen'!N2028</f>
        <v>790</v>
      </c>
      <c r="H2028" s="304">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3">
        <f>'Net Gen'!C2029</f>
        <v>44676.416666666664</v>
      </c>
      <c r="C2029" s="304" t="str">
        <f>'Net Gen'!P2029</f>
        <v>DISPATCHABLE</v>
      </c>
      <c r="D2029" s="304">
        <f>'Net Gen'!E2029</f>
        <v>206.38399999999999</v>
      </c>
      <c r="E2029" s="304">
        <f>'Net Gen'!I2029</f>
        <v>710</v>
      </c>
      <c r="F2029" s="304">
        <f>'Net Gen'!K2029</f>
        <v>790</v>
      </c>
      <c r="G2029" s="304">
        <f>'Net Gen'!N2029</f>
        <v>790</v>
      </c>
      <c r="H2029" s="304">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3">
        <f>'Net Gen'!C2030</f>
        <v>44676.458333333336</v>
      </c>
      <c r="C2030" s="304" t="str">
        <f>'Net Gen'!P2030</f>
        <v>DISPATCHABLE</v>
      </c>
      <c r="D2030" s="304">
        <f>'Net Gen'!E2030</f>
        <v>209.04</v>
      </c>
      <c r="E2030" s="304">
        <f>'Net Gen'!I2030</f>
        <v>710</v>
      </c>
      <c r="F2030" s="304">
        <f>'Net Gen'!K2030</f>
        <v>790</v>
      </c>
      <c r="G2030" s="304">
        <f>'Net Gen'!N2030</f>
        <v>790</v>
      </c>
      <c r="H2030" s="304">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3">
        <f>'Net Gen'!C2031</f>
        <v>44676.5</v>
      </c>
      <c r="C2031" s="304" t="str">
        <f>'Net Gen'!P2031</f>
        <v>DISPATCHABLE</v>
      </c>
      <c r="D2031" s="304">
        <f>'Net Gen'!E2031</f>
        <v>209.44</v>
      </c>
      <c r="E2031" s="304">
        <f>'Net Gen'!I2031</f>
        <v>710</v>
      </c>
      <c r="F2031" s="304">
        <f>'Net Gen'!K2031</f>
        <v>790</v>
      </c>
      <c r="G2031" s="304">
        <f>'Net Gen'!N2031</f>
        <v>790</v>
      </c>
      <c r="H2031" s="304">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3">
        <f>'Net Gen'!C2032</f>
        <v>44676.541666666664</v>
      </c>
      <c r="C2032" s="304" t="str">
        <f>'Net Gen'!P2032</f>
        <v>DISPATCHABLE</v>
      </c>
      <c r="D2032" s="304">
        <f>'Net Gen'!E2032</f>
        <v>210.44800000000001</v>
      </c>
      <c r="E2032" s="304">
        <f>'Net Gen'!I2032</f>
        <v>710</v>
      </c>
      <c r="F2032" s="304">
        <f>'Net Gen'!K2032</f>
        <v>790</v>
      </c>
      <c r="G2032" s="304">
        <f>'Net Gen'!N2032</f>
        <v>790</v>
      </c>
      <c r="H2032" s="304">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3">
        <f>'Net Gen'!C2033</f>
        <v>44676.583333333336</v>
      </c>
      <c r="C2033" s="304" t="str">
        <f>'Net Gen'!P2033</f>
        <v>DISPATCHABLE</v>
      </c>
      <c r="D2033" s="304">
        <f>'Net Gen'!E2033</f>
        <v>211.42400000000001</v>
      </c>
      <c r="E2033" s="304">
        <f>'Net Gen'!I2033</f>
        <v>710</v>
      </c>
      <c r="F2033" s="304">
        <f>'Net Gen'!K2033</f>
        <v>790</v>
      </c>
      <c r="G2033" s="304">
        <f>'Net Gen'!N2033</f>
        <v>790</v>
      </c>
      <c r="H2033" s="304">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3">
        <f>'Net Gen'!C2034</f>
        <v>44676.625</v>
      </c>
      <c r="C2034" s="304" t="str">
        <f>'Net Gen'!P2034</f>
        <v>DISPATCHABLE</v>
      </c>
      <c r="D2034" s="304">
        <f>'Net Gen'!E2034</f>
        <v>206.70400000000001</v>
      </c>
      <c r="E2034" s="304">
        <f>'Net Gen'!I2034</f>
        <v>710</v>
      </c>
      <c r="F2034" s="304">
        <f>'Net Gen'!K2034</f>
        <v>790</v>
      </c>
      <c r="G2034" s="304">
        <f>'Net Gen'!N2034</f>
        <v>790</v>
      </c>
      <c r="H2034" s="304">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3">
        <f>'Net Gen'!C2035</f>
        <v>44676.666666666664</v>
      </c>
      <c r="C2035" s="304" t="str">
        <f>'Net Gen'!P2035</f>
        <v>DISPATCHABLE</v>
      </c>
      <c r="D2035" s="304">
        <f>'Net Gen'!E2035</f>
        <v>209.85599999999999</v>
      </c>
      <c r="E2035" s="304">
        <f>'Net Gen'!I2035</f>
        <v>710</v>
      </c>
      <c r="F2035" s="304">
        <f>'Net Gen'!K2035</f>
        <v>790</v>
      </c>
      <c r="G2035" s="304">
        <f>'Net Gen'!N2035</f>
        <v>790</v>
      </c>
      <c r="H2035" s="304">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3">
        <f>'Net Gen'!C2036</f>
        <v>44676.708333333336</v>
      </c>
      <c r="C2036" s="304" t="str">
        <f>'Net Gen'!P2036</f>
        <v>DISPATCHABLE</v>
      </c>
      <c r="D2036" s="304">
        <f>'Net Gen'!E2036</f>
        <v>206.36799999999999</v>
      </c>
      <c r="E2036" s="304">
        <f>'Net Gen'!I2036</f>
        <v>710</v>
      </c>
      <c r="F2036" s="304">
        <f>'Net Gen'!K2036</f>
        <v>790</v>
      </c>
      <c r="G2036" s="304">
        <f>'Net Gen'!N2036</f>
        <v>790</v>
      </c>
      <c r="H2036" s="304">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3">
        <f>'Net Gen'!C2037</f>
        <v>44676.75</v>
      </c>
      <c r="C2037" s="304" t="str">
        <f>'Net Gen'!P2037</f>
        <v>DISPATCHABLE</v>
      </c>
      <c r="D2037" s="304">
        <f>'Net Gen'!E2037</f>
        <v>207.15199999999999</v>
      </c>
      <c r="E2037" s="304">
        <f>'Net Gen'!I2037</f>
        <v>710</v>
      </c>
      <c r="F2037" s="304">
        <f>'Net Gen'!K2037</f>
        <v>790</v>
      </c>
      <c r="G2037" s="304">
        <f>'Net Gen'!N2037</f>
        <v>790</v>
      </c>
      <c r="H2037" s="304">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3">
        <f>'Net Gen'!C2038</f>
        <v>44676.791666666664</v>
      </c>
      <c r="C2038" s="304" t="str">
        <f>'Net Gen'!P2038</f>
        <v>DISPATCHABLE</v>
      </c>
      <c r="D2038" s="304">
        <f>'Net Gen'!E2038</f>
        <v>209.04</v>
      </c>
      <c r="E2038" s="304">
        <f>'Net Gen'!I2038</f>
        <v>710</v>
      </c>
      <c r="F2038" s="304">
        <f>'Net Gen'!K2038</f>
        <v>790</v>
      </c>
      <c r="G2038" s="304">
        <f>'Net Gen'!N2038</f>
        <v>790</v>
      </c>
      <c r="H2038" s="304">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3">
        <f>'Net Gen'!C2039</f>
        <v>44676.833333333336</v>
      </c>
      <c r="C2039" s="304" t="str">
        <f>'Net Gen'!P2039</f>
        <v>DISPATCHABLE</v>
      </c>
      <c r="D2039" s="304">
        <f>'Net Gen'!E2039</f>
        <v>210.99199999999999</v>
      </c>
      <c r="E2039" s="304">
        <f>'Net Gen'!I2039</f>
        <v>710</v>
      </c>
      <c r="F2039" s="304">
        <f>'Net Gen'!K2039</f>
        <v>790</v>
      </c>
      <c r="G2039" s="304">
        <f>'Net Gen'!N2039</f>
        <v>790</v>
      </c>
      <c r="H2039" s="304">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3">
        <f>'Net Gen'!C2040</f>
        <v>44676.875</v>
      </c>
      <c r="C2040" s="304" t="str">
        <f>'Net Gen'!P2040</f>
        <v>DISPATCHABLE</v>
      </c>
      <c r="D2040" s="304">
        <f>'Net Gen'!E2040</f>
        <v>231.328</v>
      </c>
      <c r="E2040" s="304">
        <f>'Net Gen'!I2040</f>
        <v>710</v>
      </c>
      <c r="F2040" s="304">
        <f>'Net Gen'!K2040</f>
        <v>790</v>
      </c>
      <c r="G2040" s="304">
        <f>'Net Gen'!N2040</f>
        <v>790</v>
      </c>
      <c r="H2040" s="304">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3">
        <f>'Net Gen'!C2041</f>
        <v>44676.916666666664</v>
      </c>
      <c r="C2041" s="304" t="str">
        <f>'Net Gen'!P2041</f>
        <v>DISPATCHABLE</v>
      </c>
      <c r="D2041" s="304">
        <f>'Net Gen'!E2041</f>
        <v>250.352</v>
      </c>
      <c r="E2041" s="304">
        <f>'Net Gen'!I2041</f>
        <v>710</v>
      </c>
      <c r="F2041" s="304">
        <f>'Net Gen'!K2041</f>
        <v>790</v>
      </c>
      <c r="G2041" s="304">
        <f>'Net Gen'!N2041</f>
        <v>790</v>
      </c>
      <c r="H2041" s="304">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3">
        <f>'Net Gen'!C2042</f>
        <v>44676.958333333336</v>
      </c>
      <c r="C2042" s="304" t="str">
        <f>'Net Gen'!P2042</f>
        <v>DISPATCHABLE</v>
      </c>
      <c r="D2042" s="304">
        <f>'Net Gen'!E2042</f>
        <v>230.208</v>
      </c>
      <c r="E2042" s="304">
        <f>'Net Gen'!I2042</f>
        <v>694</v>
      </c>
      <c r="F2042" s="304">
        <f>'Net Gen'!K2042</f>
        <v>790</v>
      </c>
      <c r="G2042" s="304">
        <f>'Net Gen'!N2042</f>
        <v>790</v>
      </c>
      <c r="H2042" s="304">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3">
        <f>'Net Gen'!C2043</f>
        <v>44677</v>
      </c>
      <c r="C2043" s="304" t="str">
        <f>'Net Gen'!P2043</f>
        <v>DISPATCHABLE</v>
      </c>
      <c r="D2043" s="304">
        <f>'Net Gen'!E2043</f>
        <v>205.76</v>
      </c>
      <c r="E2043" s="304">
        <f>'Net Gen'!I2043</f>
        <v>630</v>
      </c>
      <c r="F2043" s="304">
        <f>'Net Gen'!K2043</f>
        <v>790</v>
      </c>
      <c r="G2043" s="304">
        <f>'Net Gen'!N2043</f>
        <v>790</v>
      </c>
      <c r="H2043" s="304">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3">
        <f>'Net Gen'!C2044</f>
        <v>44677.041666666664</v>
      </c>
      <c r="C2044" s="304" t="str">
        <f>'Net Gen'!P2044</f>
        <v>DISPATCHABLE</v>
      </c>
      <c r="D2044" s="304">
        <f>'Net Gen'!E2044</f>
        <v>205.36</v>
      </c>
      <c r="E2044" s="304">
        <f>'Net Gen'!I2044</f>
        <v>630</v>
      </c>
      <c r="F2044" s="304">
        <f>'Net Gen'!K2044</f>
        <v>790</v>
      </c>
      <c r="G2044" s="304">
        <f>'Net Gen'!N2044</f>
        <v>790</v>
      </c>
      <c r="H2044" s="304">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3">
        <f>'Net Gen'!C2045</f>
        <v>44677.083333333336</v>
      </c>
      <c r="C2045" s="304" t="str">
        <f>'Net Gen'!P2045</f>
        <v>DISPATCHABLE</v>
      </c>
      <c r="D2045" s="304">
        <f>'Net Gen'!E2045</f>
        <v>205.744</v>
      </c>
      <c r="E2045" s="304">
        <f>'Net Gen'!I2045</f>
        <v>630</v>
      </c>
      <c r="F2045" s="304">
        <f>'Net Gen'!K2045</f>
        <v>790</v>
      </c>
      <c r="G2045" s="304">
        <f>'Net Gen'!N2045</f>
        <v>790</v>
      </c>
      <c r="H2045" s="304">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3">
        <f>'Net Gen'!C2046</f>
        <v>44677.125</v>
      </c>
      <c r="C2046" s="304" t="str">
        <f>'Net Gen'!P2046</f>
        <v>DISPATCHABLE</v>
      </c>
      <c r="D2046" s="304">
        <f>'Net Gen'!E2046</f>
        <v>206.56</v>
      </c>
      <c r="E2046" s="304">
        <f>'Net Gen'!I2046</f>
        <v>630</v>
      </c>
      <c r="F2046" s="304">
        <f>'Net Gen'!K2046</f>
        <v>790</v>
      </c>
      <c r="G2046" s="304">
        <f>'Net Gen'!N2046</f>
        <v>790</v>
      </c>
      <c r="H2046" s="304">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3">
        <f>'Net Gen'!C2047</f>
        <v>44677.166666666664</v>
      </c>
      <c r="C2047" s="304" t="str">
        <f>'Net Gen'!P2047</f>
        <v>DISPATCHABLE</v>
      </c>
      <c r="D2047" s="304">
        <f>'Net Gen'!E2047</f>
        <v>205.21600000000001</v>
      </c>
      <c r="E2047" s="304">
        <f>'Net Gen'!I2047</f>
        <v>630</v>
      </c>
      <c r="F2047" s="304">
        <f>'Net Gen'!K2047</f>
        <v>790</v>
      </c>
      <c r="G2047" s="304">
        <f>'Net Gen'!N2047</f>
        <v>790</v>
      </c>
      <c r="H2047" s="304">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3">
        <f>'Net Gen'!C2048</f>
        <v>44677.208333333336</v>
      </c>
      <c r="C2048" s="304" t="str">
        <f>'Net Gen'!P2048</f>
        <v>DISPATCHABLE</v>
      </c>
      <c r="D2048" s="304">
        <f>'Net Gen'!E2048</f>
        <v>205.28</v>
      </c>
      <c r="E2048" s="304">
        <f>'Net Gen'!I2048</f>
        <v>630</v>
      </c>
      <c r="F2048" s="304">
        <f>'Net Gen'!K2048</f>
        <v>790</v>
      </c>
      <c r="G2048" s="304">
        <f>'Net Gen'!N2048</f>
        <v>790</v>
      </c>
      <c r="H2048" s="304">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3">
        <f>'Net Gen'!C2049</f>
        <v>44677.25</v>
      </c>
      <c r="C2049" s="304" t="str">
        <f>'Net Gen'!P2049</f>
        <v>DISPATCHABLE</v>
      </c>
      <c r="D2049" s="304">
        <f>'Net Gen'!E2049</f>
        <v>208.672</v>
      </c>
      <c r="E2049" s="304">
        <f>'Net Gen'!I2049</f>
        <v>630</v>
      </c>
      <c r="F2049" s="304">
        <f>'Net Gen'!K2049</f>
        <v>790</v>
      </c>
      <c r="G2049" s="304">
        <f>'Net Gen'!N2049</f>
        <v>790</v>
      </c>
      <c r="H2049" s="304">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3">
        <f>'Net Gen'!C2050</f>
        <v>44677.291666666664</v>
      </c>
      <c r="C2050" s="304" t="str">
        <f>'Net Gen'!P2050</f>
        <v>DISPATCHABLE</v>
      </c>
      <c r="D2050" s="304">
        <f>'Net Gen'!E2050</f>
        <v>206.33600000000001</v>
      </c>
      <c r="E2050" s="304">
        <f>'Net Gen'!I2050</f>
        <v>630</v>
      </c>
      <c r="F2050" s="304">
        <f>'Net Gen'!K2050</f>
        <v>790</v>
      </c>
      <c r="G2050" s="304">
        <f>'Net Gen'!N2050</f>
        <v>790</v>
      </c>
      <c r="H2050" s="304">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3">
        <f>'Net Gen'!C2051</f>
        <v>44677.333333333336</v>
      </c>
      <c r="C2051" s="304" t="str">
        <f>'Net Gen'!P2051</f>
        <v>DISPATCHABLE</v>
      </c>
      <c r="D2051" s="304">
        <f>'Net Gen'!E2051</f>
        <v>207.66399999999999</v>
      </c>
      <c r="E2051" s="304">
        <f>'Net Gen'!I2051</f>
        <v>630</v>
      </c>
      <c r="F2051" s="304">
        <f>'Net Gen'!K2051</f>
        <v>790</v>
      </c>
      <c r="G2051" s="304">
        <f>'Net Gen'!N2051</f>
        <v>790</v>
      </c>
      <c r="H2051" s="304">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3">
        <f>'Net Gen'!C2052</f>
        <v>44677.375</v>
      </c>
      <c r="C2052" s="304" t="str">
        <f>'Net Gen'!P2052</f>
        <v>DISPATCHABLE</v>
      </c>
      <c r="D2052" s="304">
        <f>'Net Gen'!E2052</f>
        <v>205.93600000000001</v>
      </c>
      <c r="E2052" s="304">
        <f>'Net Gen'!I2052</f>
        <v>630</v>
      </c>
      <c r="F2052" s="304">
        <f>'Net Gen'!K2052</f>
        <v>790</v>
      </c>
      <c r="G2052" s="304">
        <f>'Net Gen'!N2052</f>
        <v>790</v>
      </c>
      <c r="H2052" s="304">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3">
        <f>'Net Gen'!C2053</f>
        <v>44677.416666666664</v>
      </c>
      <c r="C2053" s="304" t="str">
        <f>'Net Gen'!P2053</f>
        <v>DISPATCHABLE</v>
      </c>
      <c r="D2053" s="304">
        <f>'Net Gen'!E2053</f>
        <v>208.89599999999999</v>
      </c>
      <c r="E2053" s="304">
        <f>'Net Gen'!I2053</f>
        <v>630</v>
      </c>
      <c r="F2053" s="304">
        <f>'Net Gen'!K2053</f>
        <v>790</v>
      </c>
      <c r="G2053" s="304">
        <f>'Net Gen'!N2053</f>
        <v>790</v>
      </c>
      <c r="H2053" s="304">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3">
        <f>'Net Gen'!C2054</f>
        <v>44677.458333333336</v>
      </c>
      <c r="C2054" s="304" t="str">
        <f>'Net Gen'!P2054</f>
        <v>DISPATCHABLE</v>
      </c>
      <c r="D2054" s="304">
        <f>'Net Gen'!E2054</f>
        <v>205.904</v>
      </c>
      <c r="E2054" s="304">
        <f>'Net Gen'!I2054</f>
        <v>630</v>
      </c>
      <c r="F2054" s="304">
        <f>'Net Gen'!K2054</f>
        <v>790</v>
      </c>
      <c r="G2054" s="304">
        <f>'Net Gen'!N2054</f>
        <v>790</v>
      </c>
      <c r="H2054" s="304">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3">
        <f>'Net Gen'!C2055</f>
        <v>44677.5</v>
      </c>
      <c r="C2055" s="304" t="str">
        <f>'Net Gen'!P2055</f>
        <v>DISPATCHABLE</v>
      </c>
      <c r="D2055" s="304">
        <f>'Net Gen'!E2055</f>
        <v>208.624</v>
      </c>
      <c r="E2055" s="304">
        <f>'Net Gen'!I2055</f>
        <v>630</v>
      </c>
      <c r="F2055" s="304">
        <f>'Net Gen'!K2055</f>
        <v>790</v>
      </c>
      <c r="G2055" s="304">
        <f>'Net Gen'!N2055</f>
        <v>790</v>
      </c>
      <c r="H2055" s="304">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3">
        <f>'Net Gen'!C2056</f>
        <v>44677.541666666664</v>
      </c>
      <c r="C2056" s="304" t="str">
        <f>'Net Gen'!P2056</f>
        <v>DISPATCHABLE</v>
      </c>
      <c r="D2056" s="304">
        <f>'Net Gen'!E2056</f>
        <v>206.096</v>
      </c>
      <c r="E2056" s="304">
        <f>'Net Gen'!I2056</f>
        <v>630</v>
      </c>
      <c r="F2056" s="304">
        <f>'Net Gen'!K2056</f>
        <v>790</v>
      </c>
      <c r="G2056" s="304">
        <f>'Net Gen'!N2056</f>
        <v>790</v>
      </c>
      <c r="H2056" s="304">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3">
        <f>'Net Gen'!C2057</f>
        <v>44677.583333333336</v>
      </c>
      <c r="C2057" s="304" t="str">
        <f>'Net Gen'!P2057</f>
        <v>DISPATCHABLE</v>
      </c>
      <c r="D2057" s="304">
        <f>'Net Gen'!E2057</f>
        <v>208.73599999999999</v>
      </c>
      <c r="E2057" s="304">
        <f>'Net Gen'!I2057</f>
        <v>630</v>
      </c>
      <c r="F2057" s="304">
        <f>'Net Gen'!K2057</f>
        <v>790</v>
      </c>
      <c r="G2057" s="304">
        <f>'Net Gen'!N2057</f>
        <v>790</v>
      </c>
      <c r="H2057" s="304">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3">
        <f>'Net Gen'!C2058</f>
        <v>44677.625</v>
      </c>
      <c r="C2058" s="304" t="str">
        <f>'Net Gen'!P2058</f>
        <v>DISPATCHABLE</v>
      </c>
      <c r="D2058" s="304">
        <f>'Net Gen'!E2058</f>
        <v>209.952</v>
      </c>
      <c r="E2058" s="304">
        <f>'Net Gen'!I2058</f>
        <v>630</v>
      </c>
      <c r="F2058" s="304">
        <f>'Net Gen'!K2058</f>
        <v>790</v>
      </c>
      <c r="G2058" s="304">
        <f>'Net Gen'!N2058</f>
        <v>790</v>
      </c>
      <c r="H2058" s="304">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3">
        <f>'Net Gen'!C2059</f>
        <v>44677.666666666664</v>
      </c>
      <c r="C2059" s="304" t="str">
        <f>'Net Gen'!P2059</f>
        <v>DISPATCHABLE</v>
      </c>
      <c r="D2059" s="304">
        <f>'Net Gen'!E2059</f>
        <v>205.84</v>
      </c>
      <c r="E2059" s="304">
        <f>'Net Gen'!I2059</f>
        <v>421</v>
      </c>
      <c r="F2059" s="304">
        <f>'Net Gen'!K2059</f>
        <v>790</v>
      </c>
      <c r="G2059" s="304">
        <f>'Net Gen'!N2059</f>
        <v>790</v>
      </c>
      <c r="H2059" s="304">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3">
        <f>'Net Gen'!C2060</f>
        <v>44677.708333333336</v>
      </c>
      <c r="C2060" s="304" t="str">
        <f>'Net Gen'!P2060</f>
        <v>DISPATCHABLE</v>
      </c>
      <c r="D2060" s="304">
        <f>'Net Gen'!E2060</f>
        <v>205.63200000000001</v>
      </c>
      <c r="E2060" s="304">
        <f>'Net Gen'!I2060</f>
        <v>547</v>
      </c>
      <c r="F2060" s="304">
        <f>'Net Gen'!K2060</f>
        <v>576</v>
      </c>
      <c r="G2060" s="304">
        <f>'Net Gen'!N2060</f>
        <v>576</v>
      </c>
      <c r="H2060" s="304">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3">
        <f>'Net Gen'!C2061</f>
        <v>44677.75</v>
      </c>
      <c r="C2061" s="304" t="str">
        <f>'Net Gen'!P2061</f>
        <v>DISPATCHABLE</v>
      </c>
      <c r="D2061" s="304">
        <f>'Net Gen'!E2061</f>
        <v>205.328</v>
      </c>
      <c r="E2061" s="304">
        <f>'Net Gen'!I2061</f>
        <v>550</v>
      </c>
      <c r="F2061" s="304">
        <f>'Net Gen'!K2061</f>
        <v>550</v>
      </c>
      <c r="G2061" s="304">
        <f>'Net Gen'!N2061</f>
        <v>550</v>
      </c>
      <c r="H2061" s="304">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3">
        <f>'Net Gen'!C2062</f>
        <v>44677.791666666664</v>
      </c>
      <c r="C2062" s="304" t="str">
        <f>'Net Gen'!P2062</f>
        <v>DISPATCHABLE</v>
      </c>
      <c r="D2062" s="304">
        <f>'Net Gen'!E2062</f>
        <v>208.84800000000001</v>
      </c>
      <c r="E2062" s="304">
        <f>'Net Gen'!I2062</f>
        <v>550</v>
      </c>
      <c r="F2062" s="304">
        <f>'Net Gen'!K2062</f>
        <v>550</v>
      </c>
      <c r="G2062" s="304">
        <f>'Net Gen'!N2062</f>
        <v>550</v>
      </c>
      <c r="H2062" s="304">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3">
        <f>'Net Gen'!C2063</f>
        <v>44677.833333333336</v>
      </c>
      <c r="C2063" s="304" t="str">
        <f>'Net Gen'!P2063</f>
        <v>DISPATCHABLE</v>
      </c>
      <c r="D2063" s="304">
        <f>'Net Gen'!E2063</f>
        <v>206.78399999999999</v>
      </c>
      <c r="E2063" s="304">
        <f>'Net Gen'!I2063</f>
        <v>550</v>
      </c>
      <c r="F2063" s="304">
        <f>'Net Gen'!K2063</f>
        <v>550</v>
      </c>
      <c r="G2063" s="304">
        <f>'Net Gen'!N2063</f>
        <v>550</v>
      </c>
      <c r="H2063" s="304">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3">
        <f>'Net Gen'!C2064</f>
        <v>44677.875</v>
      </c>
      <c r="C2064" s="304" t="str">
        <f>'Net Gen'!P2064</f>
        <v>DISPATCHABLE</v>
      </c>
      <c r="D2064" s="304">
        <f>'Net Gen'!E2064</f>
        <v>210.8</v>
      </c>
      <c r="E2064" s="304">
        <f>'Net Gen'!I2064</f>
        <v>550</v>
      </c>
      <c r="F2064" s="304">
        <f>'Net Gen'!K2064</f>
        <v>550</v>
      </c>
      <c r="G2064" s="304">
        <f>'Net Gen'!N2064</f>
        <v>550</v>
      </c>
      <c r="H2064" s="304">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3">
        <f>'Net Gen'!C2065</f>
        <v>44677.916666666664</v>
      </c>
      <c r="C2065" s="304" t="str">
        <f>'Net Gen'!P2065</f>
        <v>DISPATCHABLE</v>
      </c>
      <c r="D2065" s="304">
        <f>'Net Gen'!E2065</f>
        <v>207.392</v>
      </c>
      <c r="E2065" s="304">
        <f>'Net Gen'!I2065</f>
        <v>550</v>
      </c>
      <c r="F2065" s="304">
        <f>'Net Gen'!K2065</f>
        <v>550</v>
      </c>
      <c r="G2065" s="304">
        <f>'Net Gen'!N2065</f>
        <v>550</v>
      </c>
      <c r="H2065" s="304">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3">
        <f>'Net Gen'!C2066</f>
        <v>44677.958333333336</v>
      </c>
      <c r="C2066" s="304" t="str">
        <f>'Net Gen'!P2066</f>
        <v>DISPATCHABLE</v>
      </c>
      <c r="D2066" s="304">
        <f>'Net Gen'!E2066</f>
        <v>210.96</v>
      </c>
      <c r="E2066" s="304">
        <f>'Net Gen'!I2066</f>
        <v>550</v>
      </c>
      <c r="F2066" s="304">
        <f>'Net Gen'!K2066</f>
        <v>550</v>
      </c>
      <c r="G2066" s="304">
        <f>'Net Gen'!N2066</f>
        <v>550</v>
      </c>
      <c r="H2066" s="304">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3">
        <f>'Net Gen'!C2067</f>
        <v>44678</v>
      </c>
      <c r="C2067" s="304" t="str">
        <f>'Net Gen'!P2067</f>
        <v>DISPATCHABLE</v>
      </c>
      <c r="D2067" s="304">
        <f>'Net Gen'!E2067</f>
        <v>205.52</v>
      </c>
      <c r="E2067" s="304">
        <f>'Net Gen'!I2067</f>
        <v>550</v>
      </c>
      <c r="F2067" s="304">
        <f>'Net Gen'!K2067</f>
        <v>550</v>
      </c>
      <c r="G2067" s="304">
        <f>'Net Gen'!N2067</f>
        <v>550</v>
      </c>
      <c r="H2067" s="304">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3">
        <f>'Net Gen'!C2068</f>
        <v>44678.041666666664</v>
      </c>
      <c r="C2068" s="304" t="str">
        <f>'Net Gen'!P2068</f>
        <v>DISPATCHABLE</v>
      </c>
      <c r="D2068" s="304">
        <f>'Net Gen'!E2068</f>
        <v>207.15199999999999</v>
      </c>
      <c r="E2068" s="304">
        <f>'Net Gen'!I2068</f>
        <v>550</v>
      </c>
      <c r="F2068" s="304">
        <f>'Net Gen'!K2068</f>
        <v>550</v>
      </c>
      <c r="G2068" s="304">
        <f>'Net Gen'!N2068</f>
        <v>550</v>
      </c>
      <c r="H2068" s="304">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3">
        <f>'Net Gen'!C2069</f>
        <v>44678.083333333336</v>
      </c>
      <c r="C2069" s="304" t="str">
        <f>'Net Gen'!P2069</f>
        <v>DISPATCHABLE</v>
      </c>
      <c r="D2069" s="304">
        <f>'Net Gen'!E2069</f>
        <v>205.792</v>
      </c>
      <c r="E2069" s="304">
        <f>'Net Gen'!I2069</f>
        <v>550</v>
      </c>
      <c r="F2069" s="304">
        <f>'Net Gen'!K2069</f>
        <v>550</v>
      </c>
      <c r="G2069" s="304">
        <f>'Net Gen'!N2069</f>
        <v>550</v>
      </c>
      <c r="H2069" s="304">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3">
        <f>'Net Gen'!C2070</f>
        <v>44678.125</v>
      </c>
      <c r="C2070" s="304" t="str">
        <f>'Net Gen'!P2070</f>
        <v>DISPATCHABLE</v>
      </c>
      <c r="D2070" s="304">
        <f>'Net Gen'!E2070</f>
        <v>205.68</v>
      </c>
      <c r="E2070" s="304">
        <f>'Net Gen'!I2070</f>
        <v>550</v>
      </c>
      <c r="F2070" s="304">
        <f>'Net Gen'!K2070</f>
        <v>550</v>
      </c>
      <c r="G2070" s="304">
        <f>'Net Gen'!N2070</f>
        <v>550</v>
      </c>
      <c r="H2070" s="304">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3">
        <f>'Net Gen'!C2071</f>
        <v>44678.166666666664</v>
      </c>
      <c r="C2071" s="304" t="str">
        <f>'Net Gen'!P2071</f>
        <v>DISPATCHABLE</v>
      </c>
      <c r="D2071" s="304">
        <f>'Net Gen'!E2071</f>
        <v>205.24799999999999</v>
      </c>
      <c r="E2071" s="304">
        <f>'Net Gen'!I2071</f>
        <v>550</v>
      </c>
      <c r="F2071" s="304">
        <f>'Net Gen'!K2071</f>
        <v>550</v>
      </c>
      <c r="G2071" s="304">
        <f>'Net Gen'!N2071</f>
        <v>550</v>
      </c>
      <c r="H2071" s="304">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3">
        <f>'Net Gen'!C2072</f>
        <v>44678.208333333336</v>
      </c>
      <c r="C2072" s="304" t="str">
        <f>'Net Gen'!P2072</f>
        <v>DISPATCHABLE</v>
      </c>
      <c r="D2072" s="304">
        <f>'Net Gen'!E2072</f>
        <v>205.71199999999999</v>
      </c>
      <c r="E2072" s="304">
        <f>'Net Gen'!I2072</f>
        <v>550</v>
      </c>
      <c r="F2072" s="304">
        <f>'Net Gen'!K2072</f>
        <v>550</v>
      </c>
      <c r="G2072" s="304">
        <f>'Net Gen'!N2072</f>
        <v>550</v>
      </c>
      <c r="H2072" s="304">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3">
        <f>'Net Gen'!C2073</f>
        <v>44678.25</v>
      </c>
      <c r="C2073" s="304" t="str">
        <f>'Net Gen'!P2073</f>
        <v>DISPATCHABLE</v>
      </c>
      <c r="D2073" s="304">
        <f>'Net Gen'!E2073</f>
        <v>209.072</v>
      </c>
      <c r="E2073" s="304">
        <f>'Net Gen'!I2073</f>
        <v>550</v>
      </c>
      <c r="F2073" s="304">
        <f>'Net Gen'!K2073</f>
        <v>550</v>
      </c>
      <c r="G2073" s="304">
        <f>'Net Gen'!N2073</f>
        <v>550</v>
      </c>
      <c r="H2073" s="304">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3">
        <f>'Net Gen'!C2074</f>
        <v>44678.291666666664</v>
      </c>
      <c r="C2074" s="304" t="str">
        <f>'Net Gen'!P2074</f>
        <v>DISPATCHABLE</v>
      </c>
      <c r="D2074" s="304">
        <f>'Net Gen'!E2074</f>
        <v>206.464</v>
      </c>
      <c r="E2074" s="304">
        <f>'Net Gen'!I2074</f>
        <v>550</v>
      </c>
      <c r="F2074" s="304">
        <f>'Net Gen'!K2074</f>
        <v>550</v>
      </c>
      <c r="G2074" s="304">
        <f>'Net Gen'!N2074</f>
        <v>550</v>
      </c>
      <c r="H2074" s="304">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3">
        <f>'Net Gen'!C2075</f>
        <v>44678.333333333336</v>
      </c>
      <c r="C2075" s="304" t="str">
        <f>'Net Gen'!P2075</f>
        <v>DISPATCHABLE</v>
      </c>
      <c r="D2075" s="304">
        <f>'Net Gen'!E2075</f>
        <v>205.71199999999999</v>
      </c>
      <c r="E2075" s="304">
        <f>'Net Gen'!I2075</f>
        <v>550</v>
      </c>
      <c r="F2075" s="304">
        <f>'Net Gen'!K2075</f>
        <v>550</v>
      </c>
      <c r="G2075" s="304">
        <f>'Net Gen'!N2075</f>
        <v>550</v>
      </c>
      <c r="H2075" s="304">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3">
        <f>'Net Gen'!C2076</f>
        <v>44678.375</v>
      </c>
      <c r="C2076" s="304" t="str">
        <f>'Net Gen'!P2076</f>
        <v>DISPATCHABLE</v>
      </c>
      <c r="D2076" s="304">
        <f>'Net Gen'!E2076</f>
        <v>205.584</v>
      </c>
      <c r="E2076" s="304">
        <f>'Net Gen'!I2076</f>
        <v>550</v>
      </c>
      <c r="F2076" s="304">
        <f>'Net Gen'!K2076</f>
        <v>550</v>
      </c>
      <c r="G2076" s="304">
        <f>'Net Gen'!N2076</f>
        <v>550</v>
      </c>
      <c r="H2076" s="304">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3">
        <f>'Net Gen'!C2077</f>
        <v>44678.416666666664</v>
      </c>
      <c r="C2077" s="304" t="str">
        <f>'Net Gen'!P2077</f>
        <v>DISPATCHABLE</v>
      </c>
      <c r="D2077" s="304">
        <f>'Net Gen'!E2077</f>
        <v>206.49600000000001</v>
      </c>
      <c r="E2077" s="304">
        <f>'Net Gen'!I2077</f>
        <v>550</v>
      </c>
      <c r="F2077" s="304">
        <f>'Net Gen'!K2077</f>
        <v>550</v>
      </c>
      <c r="G2077" s="304">
        <f>'Net Gen'!N2077</f>
        <v>550</v>
      </c>
      <c r="H2077" s="304">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3">
        <f>'Net Gen'!C2078</f>
        <v>44678.458333333336</v>
      </c>
      <c r="C2078" s="304" t="str">
        <f>'Net Gen'!P2078</f>
        <v>DISPATCHABLE</v>
      </c>
      <c r="D2078" s="304">
        <f>'Net Gen'!E2078</f>
        <v>206.672</v>
      </c>
      <c r="E2078" s="304">
        <f>'Net Gen'!I2078</f>
        <v>550</v>
      </c>
      <c r="F2078" s="304">
        <f>'Net Gen'!K2078</f>
        <v>550</v>
      </c>
      <c r="G2078" s="304">
        <f>'Net Gen'!N2078</f>
        <v>550</v>
      </c>
      <c r="H2078" s="304">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3">
        <f>'Net Gen'!C2079</f>
        <v>44678.5</v>
      </c>
      <c r="C2079" s="304" t="str">
        <f>'Net Gen'!P2079</f>
        <v>DISPATCHABLE</v>
      </c>
      <c r="D2079" s="304">
        <f>'Net Gen'!E2079</f>
        <v>206.19200000000001</v>
      </c>
      <c r="E2079" s="304">
        <f>'Net Gen'!I2079</f>
        <v>550</v>
      </c>
      <c r="F2079" s="304">
        <f>'Net Gen'!K2079</f>
        <v>550</v>
      </c>
      <c r="G2079" s="304">
        <f>'Net Gen'!N2079</f>
        <v>550</v>
      </c>
      <c r="H2079" s="304">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3">
        <f>'Net Gen'!C2080</f>
        <v>44678.541666666664</v>
      </c>
      <c r="C2080" s="304" t="str">
        <f>'Net Gen'!P2080</f>
        <v>DISPATCHABLE</v>
      </c>
      <c r="D2080" s="304">
        <f>'Net Gen'!E2080</f>
        <v>205.952</v>
      </c>
      <c r="E2080" s="304">
        <f>'Net Gen'!I2080</f>
        <v>550</v>
      </c>
      <c r="F2080" s="304">
        <f>'Net Gen'!K2080</f>
        <v>550</v>
      </c>
      <c r="G2080" s="304">
        <f>'Net Gen'!N2080</f>
        <v>550</v>
      </c>
      <c r="H2080" s="304">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3">
        <f>'Net Gen'!C2081</f>
        <v>44678.583333333336</v>
      </c>
      <c r="C2081" s="304" t="str">
        <f>'Net Gen'!P2081</f>
        <v>DISPATCHABLE</v>
      </c>
      <c r="D2081" s="304">
        <f>'Net Gen'!E2081</f>
        <v>208.96</v>
      </c>
      <c r="E2081" s="304">
        <f>'Net Gen'!I2081</f>
        <v>550</v>
      </c>
      <c r="F2081" s="304">
        <f>'Net Gen'!K2081</f>
        <v>550</v>
      </c>
      <c r="G2081" s="304">
        <f>'Net Gen'!N2081</f>
        <v>550</v>
      </c>
      <c r="H2081" s="304">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3">
        <f>'Net Gen'!C2082</f>
        <v>44678.625</v>
      </c>
      <c r="C2082" s="304" t="str">
        <f>'Net Gen'!P2082</f>
        <v>DISPATCHABLE</v>
      </c>
      <c r="D2082" s="304">
        <f>'Net Gen'!E2082</f>
        <v>206.096</v>
      </c>
      <c r="E2082" s="304">
        <f>'Net Gen'!I2082</f>
        <v>550</v>
      </c>
      <c r="F2082" s="304">
        <f>'Net Gen'!K2082</f>
        <v>550</v>
      </c>
      <c r="G2082" s="304">
        <f>'Net Gen'!N2082</f>
        <v>550</v>
      </c>
      <c r="H2082" s="304">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3">
        <f>'Net Gen'!C2083</f>
        <v>44678.666666666664</v>
      </c>
      <c r="C2083" s="304" t="str">
        <f>'Net Gen'!P2083</f>
        <v>DISPATCHABLE</v>
      </c>
      <c r="D2083" s="304">
        <f>'Net Gen'!E2083</f>
        <v>205.744</v>
      </c>
      <c r="E2083" s="304">
        <f>'Net Gen'!I2083</f>
        <v>550</v>
      </c>
      <c r="F2083" s="304">
        <f>'Net Gen'!K2083</f>
        <v>550</v>
      </c>
      <c r="G2083" s="304">
        <f>'Net Gen'!N2083</f>
        <v>550</v>
      </c>
      <c r="H2083" s="304">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3">
        <f>'Net Gen'!C2084</f>
        <v>44678.708333333336</v>
      </c>
      <c r="C2084" s="304" t="str">
        <f>'Net Gen'!P2084</f>
        <v>DISPATCHABLE</v>
      </c>
      <c r="D2084" s="304">
        <f>'Net Gen'!E2084</f>
        <v>205.34399999999999</v>
      </c>
      <c r="E2084" s="304">
        <f>'Net Gen'!I2084</f>
        <v>550</v>
      </c>
      <c r="F2084" s="304">
        <f>'Net Gen'!K2084</f>
        <v>550</v>
      </c>
      <c r="G2084" s="304">
        <f>'Net Gen'!N2084</f>
        <v>550</v>
      </c>
      <c r="H2084" s="304">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3">
        <f>'Net Gen'!C2085</f>
        <v>44678.75</v>
      </c>
      <c r="C2085" s="304" t="str">
        <f>'Net Gen'!P2085</f>
        <v>DISPATCHABLE</v>
      </c>
      <c r="D2085" s="304">
        <f>'Net Gen'!E2085</f>
        <v>206.44800000000001</v>
      </c>
      <c r="E2085" s="304">
        <f>'Net Gen'!I2085</f>
        <v>630</v>
      </c>
      <c r="F2085" s="304">
        <f>'Net Gen'!K2085</f>
        <v>630</v>
      </c>
      <c r="G2085" s="304">
        <f>'Net Gen'!N2085</f>
        <v>630</v>
      </c>
      <c r="H2085" s="304">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3">
        <f>'Net Gen'!C2086</f>
        <v>44678.791666666664</v>
      </c>
      <c r="C2086" s="304" t="str">
        <f>'Net Gen'!P2086</f>
        <v>DISPATCHABLE</v>
      </c>
      <c r="D2086" s="304">
        <f>'Net Gen'!E2086</f>
        <v>209.63200000000001</v>
      </c>
      <c r="E2086" s="304">
        <f>'Net Gen'!I2086</f>
        <v>630</v>
      </c>
      <c r="F2086" s="304">
        <f>'Net Gen'!K2086</f>
        <v>630</v>
      </c>
      <c r="G2086" s="304">
        <f>'Net Gen'!N2086</f>
        <v>630</v>
      </c>
      <c r="H2086" s="304">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3">
        <f>'Net Gen'!C2087</f>
        <v>44678.833333333336</v>
      </c>
      <c r="C2087" s="304" t="str">
        <f>'Net Gen'!P2087</f>
        <v>DISPATCHABLE</v>
      </c>
      <c r="D2087" s="304">
        <f>'Net Gen'!E2087</f>
        <v>227.024</v>
      </c>
      <c r="E2087" s="304">
        <f>'Net Gen'!I2087</f>
        <v>630</v>
      </c>
      <c r="F2087" s="304">
        <f>'Net Gen'!K2087</f>
        <v>630</v>
      </c>
      <c r="G2087" s="304">
        <f>'Net Gen'!N2087</f>
        <v>630</v>
      </c>
      <c r="H2087" s="304">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3">
        <f>'Net Gen'!C2088</f>
        <v>44678.875</v>
      </c>
      <c r="C2088" s="304" t="str">
        <f>'Net Gen'!P2088</f>
        <v>DISPATCHABLE</v>
      </c>
      <c r="D2088" s="304">
        <f>'Net Gen'!E2088</f>
        <v>236.06399999999999</v>
      </c>
      <c r="E2088" s="304">
        <f>'Net Gen'!I2088</f>
        <v>630</v>
      </c>
      <c r="F2088" s="304">
        <f>'Net Gen'!K2088</f>
        <v>630</v>
      </c>
      <c r="G2088" s="304">
        <f>'Net Gen'!N2088</f>
        <v>630</v>
      </c>
      <c r="H2088" s="304">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3">
        <f>'Net Gen'!C2089</f>
        <v>44678.916666666664</v>
      </c>
      <c r="C2089" s="304" t="str">
        <f>'Net Gen'!P2089</f>
        <v>DISPATCHABLE</v>
      </c>
      <c r="D2089" s="304">
        <f>'Net Gen'!E2089</f>
        <v>226.06399999999999</v>
      </c>
      <c r="E2089" s="304">
        <f>'Net Gen'!I2089</f>
        <v>630</v>
      </c>
      <c r="F2089" s="304">
        <f>'Net Gen'!K2089</f>
        <v>630</v>
      </c>
      <c r="G2089" s="304">
        <f>'Net Gen'!N2089</f>
        <v>630</v>
      </c>
      <c r="H2089" s="304">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3">
        <f>'Net Gen'!C2090</f>
        <v>44678.958333333336</v>
      </c>
      <c r="C2090" s="304" t="str">
        <f>'Net Gen'!P2090</f>
        <v>DISPATCHABLE</v>
      </c>
      <c r="D2090" s="304">
        <f>'Net Gen'!E2090</f>
        <v>209.792</v>
      </c>
      <c r="E2090" s="304">
        <f>'Net Gen'!I2090</f>
        <v>630</v>
      </c>
      <c r="F2090" s="304">
        <f>'Net Gen'!K2090</f>
        <v>630</v>
      </c>
      <c r="G2090" s="304">
        <f>'Net Gen'!N2090</f>
        <v>630</v>
      </c>
      <c r="H2090" s="304">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3">
        <f>'Net Gen'!C2091</f>
        <v>44679</v>
      </c>
      <c r="C2091" s="304" t="str">
        <f>'Net Gen'!P2091</f>
        <v>DISPATCHABLE</v>
      </c>
      <c r="D2091" s="304">
        <f>'Net Gen'!E2091</f>
        <v>220.24</v>
      </c>
      <c r="E2091" s="304">
        <f>'Net Gen'!I2091</f>
        <v>630</v>
      </c>
      <c r="F2091" s="304">
        <f>'Net Gen'!K2091</f>
        <v>630</v>
      </c>
      <c r="G2091" s="304">
        <f>'Net Gen'!N2091</f>
        <v>630</v>
      </c>
      <c r="H2091" s="304">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3">
        <f>'Net Gen'!C2092</f>
        <v>44679.041666666664</v>
      </c>
      <c r="C2092" s="304" t="str">
        <f>'Net Gen'!P2092</f>
        <v>DISPATCHABLE</v>
      </c>
      <c r="D2092" s="304">
        <f>'Net Gen'!E2092</f>
        <v>210.864</v>
      </c>
      <c r="E2092" s="304">
        <f>'Net Gen'!I2092</f>
        <v>630</v>
      </c>
      <c r="F2092" s="304">
        <f>'Net Gen'!K2092</f>
        <v>630</v>
      </c>
      <c r="G2092" s="304">
        <f>'Net Gen'!N2092</f>
        <v>630</v>
      </c>
      <c r="H2092" s="304">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3">
        <f>'Net Gen'!C2093</f>
        <v>44679.083333333336</v>
      </c>
      <c r="C2093" s="304" t="str">
        <f>'Net Gen'!P2093</f>
        <v>DISPATCHABLE</v>
      </c>
      <c r="D2093" s="304">
        <f>'Net Gen'!E2093</f>
        <v>205.6</v>
      </c>
      <c r="E2093" s="304">
        <f>'Net Gen'!I2093</f>
        <v>630</v>
      </c>
      <c r="F2093" s="304">
        <f>'Net Gen'!K2093</f>
        <v>630</v>
      </c>
      <c r="G2093" s="304">
        <f>'Net Gen'!N2093</f>
        <v>630</v>
      </c>
      <c r="H2093" s="304">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3">
        <f>'Net Gen'!C2094</f>
        <v>44679.125</v>
      </c>
      <c r="C2094" s="304" t="str">
        <f>'Net Gen'!P2094</f>
        <v>DISPATCHABLE</v>
      </c>
      <c r="D2094" s="304">
        <f>'Net Gen'!E2094</f>
        <v>207.55199999999999</v>
      </c>
      <c r="E2094" s="304">
        <f>'Net Gen'!I2094</f>
        <v>630</v>
      </c>
      <c r="F2094" s="304">
        <f>'Net Gen'!K2094</f>
        <v>630</v>
      </c>
      <c r="G2094" s="304">
        <f>'Net Gen'!N2094</f>
        <v>630</v>
      </c>
      <c r="H2094" s="304">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3">
        <f>'Net Gen'!C2095</f>
        <v>44679.166666666664</v>
      </c>
      <c r="C2095" s="304" t="str">
        <f>'Net Gen'!P2095</f>
        <v>DISPATCHABLE</v>
      </c>
      <c r="D2095" s="304">
        <f>'Net Gen'!E2095</f>
        <v>211.08799999999999</v>
      </c>
      <c r="E2095" s="304">
        <f>'Net Gen'!I2095</f>
        <v>630</v>
      </c>
      <c r="F2095" s="304">
        <f>'Net Gen'!K2095</f>
        <v>630</v>
      </c>
      <c r="G2095" s="304">
        <f>'Net Gen'!N2095</f>
        <v>630</v>
      </c>
      <c r="H2095" s="304">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3">
        <f>'Net Gen'!C2096</f>
        <v>44679.208333333336</v>
      </c>
      <c r="C2096" s="304" t="str">
        <f>'Net Gen'!P2096</f>
        <v>DISPATCHABLE</v>
      </c>
      <c r="D2096" s="304">
        <f>'Net Gen'!E2096</f>
        <v>205.52</v>
      </c>
      <c r="E2096" s="304">
        <f>'Net Gen'!I2096</f>
        <v>630</v>
      </c>
      <c r="F2096" s="304">
        <f>'Net Gen'!K2096</f>
        <v>630</v>
      </c>
      <c r="G2096" s="304">
        <f>'Net Gen'!N2096</f>
        <v>630</v>
      </c>
      <c r="H2096" s="304">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3">
        <f>'Net Gen'!C2097</f>
        <v>44679.25</v>
      </c>
      <c r="C2097" s="304" t="str">
        <f>'Net Gen'!P2097</f>
        <v>DISPATCHABLE</v>
      </c>
      <c r="D2097" s="304">
        <f>'Net Gen'!E2097</f>
        <v>208.68799999999999</v>
      </c>
      <c r="E2097" s="304">
        <f>'Net Gen'!I2097</f>
        <v>630</v>
      </c>
      <c r="F2097" s="304">
        <f>'Net Gen'!K2097</f>
        <v>630</v>
      </c>
      <c r="G2097" s="304">
        <f>'Net Gen'!N2097</f>
        <v>630</v>
      </c>
      <c r="H2097" s="304">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3">
        <f>'Net Gen'!C2098</f>
        <v>44679.291666666664</v>
      </c>
      <c r="C2098" s="304" t="str">
        <f>'Net Gen'!P2098</f>
        <v>DISPATCHABLE</v>
      </c>
      <c r="D2098" s="304">
        <f>'Net Gen'!E2098</f>
        <v>206.38399999999999</v>
      </c>
      <c r="E2098" s="304">
        <f>'Net Gen'!I2098</f>
        <v>630</v>
      </c>
      <c r="F2098" s="304">
        <f>'Net Gen'!K2098</f>
        <v>630</v>
      </c>
      <c r="G2098" s="304">
        <f>'Net Gen'!N2098</f>
        <v>630</v>
      </c>
      <c r="H2098" s="304">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3">
        <f>'Net Gen'!C2099</f>
        <v>44679.333333333336</v>
      </c>
      <c r="C2099" s="304" t="str">
        <f>'Net Gen'!P2099</f>
        <v>DISPATCHABLE</v>
      </c>
      <c r="D2099" s="304">
        <f>'Net Gen'!E2099</f>
        <v>207.6</v>
      </c>
      <c r="E2099" s="304">
        <f>'Net Gen'!I2099</f>
        <v>630</v>
      </c>
      <c r="F2099" s="304">
        <f>'Net Gen'!K2099</f>
        <v>630</v>
      </c>
      <c r="G2099" s="304">
        <f>'Net Gen'!N2099</f>
        <v>630</v>
      </c>
      <c r="H2099" s="304">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3">
        <f>'Net Gen'!C2100</f>
        <v>44679.375</v>
      </c>
      <c r="C2100" s="304" t="str">
        <f>'Net Gen'!P2100</f>
        <v>DISPATCHABLE</v>
      </c>
      <c r="D2100" s="304">
        <f>'Net Gen'!E2100</f>
        <v>205.80799999999999</v>
      </c>
      <c r="E2100" s="304">
        <f>'Net Gen'!I2100</f>
        <v>630</v>
      </c>
      <c r="F2100" s="304">
        <f>'Net Gen'!K2100</f>
        <v>630</v>
      </c>
      <c r="G2100" s="304">
        <f>'Net Gen'!N2100</f>
        <v>630</v>
      </c>
      <c r="H2100" s="304">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3">
        <f>'Net Gen'!C2101</f>
        <v>44679.416666666664</v>
      </c>
      <c r="C2101" s="304" t="str">
        <f>'Net Gen'!P2101</f>
        <v>DISPATCHABLE</v>
      </c>
      <c r="D2101" s="304">
        <f>'Net Gen'!E2101</f>
        <v>210.08</v>
      </c>
      <c r="E2101" s="304">
        <f>'Net Gen'!I2101</f>
        <v>630</v>
      </c>
      <c r="F2101" s="304">
        <f>'Net Gen'!K2101</f>
        <v>630</v>
      </c>
      <c r="G2101" s="304">
        <f>'Net Gen'!N2101</f>
        <v>630</v>
      </c>
      <c r="H2101" s="304">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3">
        <f>'Net Gen'!C2102</f>
        <v>44679.458333333336</v>
      </c>
      <c r="C2102" s="304" t="str">
        <f>'Net Gen'!P2102</f>
        <v>DISPATCHABLE</v>
      </c>
      <c r="D2102" s="304">
        <f>'Net Gen'!E2102</f>
        <v>205.80799999999999</v>
      </c>
      <c r="E2102" s="304">
        <f>'Net Gen'!I2102</f>
        <v>630</v>
      </c>
      <c r="F2102" s="304">
        <f>'Net Gen'!K2102</f>
        <v>630</v>
      </c>
      <c r="G2102" s="304">
        <f>'Net Gen'!N2102</f>
        <v>630</v>
      </c>
      <c r="H2102" s="304">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3">
        <f>'Net Gen'!C2103</f>
        <v>44679.5</v>
      </c>
      <c r="C2103" s="304" t="str">
        <f>'Net Gen'!P2103</f>
        <v>DISPATCHABLE</v>
      </c>
      <c r="D2103" s="304">
        <f>'Net Gen'!E2103</f>
        <v>206.36799999999999</v>
      </c>
      <c r="E2103" s="304">
        <f>'Net Gen'!I2103</f>
        <v>630</v>
      </c>
      <c r="F2103" s="304">
        <f>'Net Gen'!K2103</f>
        <v>630</v>
      </c>
      <c r="G2103" s="304">
        <f>'Net Gen'!N2103</f>
        <v>630</v>
      </c>
      <c r="H2103" s="304">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3">
        <f>'Net Gen'!C2104</f>
        <v>44679.541666666664</v>
      </c>
      <c r="C2104" s="304" t="str">
        <f>'Net Gen'!P2104</f>
        <v>DISPATCHABLE</v>
      </c>
      <c r="D2104" s="304">
        <f>'Net Gen'!E2104</f>
        <v>210.72</v>
      </c>
      <c r="E2104" s="304">
        <f>'Net Gen'!I2104</f>
        <v>630</v>
      </c>
      <c r="F2104" s="304">
        <f>'Net Gen'!K2104</f>
        <v>630</v>
      </c>
      <c r="G2104" s="304">
        <f>'Net Gen'!N2104</f>
        <v>630</v>
      </c>
      <c r="H2104" s="304">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3">
        <f>'Net Gen'!C2105</f>
        <v>44679.583333333336</v>
      </c>
      <c r="C2105" s="304" t="str">
        <f>'Net Gen'!P2105</f>
        <v>DISPATCHABLE</v>
      </c>
      <c r="D2105" s="304">
        <f>'Net Gen'!E2105</f>
        <v>208.24</v>
      </c>
      <c r="E2105" s="304">
        <f>'Net Gen'!I2105</f>
        <v>630</v>
      </c>
      <c r="F2105" s="304">
        <f>'Net Gen'!K2105</f>
        <v>630</v>
      </c>
      <c r="G2105" s="304">
        <f>'Net Gen'!N2105</f>
        <v>630</v>
      </c>
      <c r="H2105" s="304">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3">
        <f>'Net Gen'!C2106</f>
        <v>44679.625</v>
      </c>
      <c r="C2106" s="304" t="str">
        <f>'Net Gen'!P2106</f>
        <v>DISPATCHABLE</v>
      </c>
      <c r="D2106" s="304">
        <f>'Net Gen'!E2106</f>
        <v>206.68799999999999</v>
      </c>
      <c r="E2106" s="304">
        <f>'Net Gen'!I2106</f>
        <v>630</v>
      </c>
      <c r="F2106" s="304">
        <f>'Net Gen'!K2106</f>
        <v>630</v>
      </c>
      <c r="G2106" s="304">
        <f>'Net Gen'!N2106</f>
        <v>630</v>
      </c>
      <c r="H2106" s="304">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3">
        <f>'Net Gen'!C2107</f>
        <v>44679.666666666664</v>
      </c>
      <c r="C2107" s="304" t="str">
        <f>'Net Gen'!P2107</f>
        <v>DISPATCHABLE</v>
      </c>
      <c r="D2107" s="304">
        <f>'Net Gen'!E2107</f>
        <v>207.85599999999999</v>
      </c>
      <c r="E2107" s="304">
        <f>'Net Gen'!I2107</f>
        <v>630</v>
      </c>
      <c r="F2107" s="304">
        <f>'Net Gen'!K2107</f>
        <v>630</v>
      </c>
      <c r="G2107" s="304">
        <f>'Net Gen'!N2107</f>
        <v>630</v>
      </c>
      <c r="H2107" s="304">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3">
        <f>'Net Gen'!C2108</f>
        <v>44679.708333333336</v>
      </c>
      <c r="C2108" s="304" t="str">
        <f>'Net Gen'!P2108</f>
        <v>DISPATCHABLE</v>
      </c>
      <c r="D2108" s="304">
        <f>'Net Gen'!E2108</f>
        <v>206.464</v>
      </c>
      <c r="E2108" s="304">
        <f>'Net Gen'!I2108</f>
        <v>630</v>
      </c>
      <c r="F2108" s="304">
        <f>'Net Gen'!K2108</f>
        <v>630</v>
      </c>
      <c r="G2108" s="304">
        <f>'Net Gen'!N2108</f>
        <v>630</v>
      </c>
      <c r="H2108" s="304">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3">
        <f>'Net Gen'!C2109</f>
        <v>44679.75</v>
      </c>
      <c r="C2109" s="304" t="str">
        <f>'Net Gen'!P2109</f>
        <v>DISPATCHABLE</v>
      </c>
      <c r="D2109" s="304">
        <f>'Net Gen'!E2109</f>
        <v>210.70400000000001</v>
      </c>
      <c r="E2109" s="304">
        <f>'Net Gen'!I2109</f>
        <v>630</v>
      </c>
      <c r="F2109" s="304">
        <f>'Net Gen'!K2109</f>
        <v>630</v>
      </c>
      <c r="G2109" s="304">
        <f>'Net Gen'!N2109</f>
        <v>630</v>
      </c>
      <c r="H2109" s="304">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3">
        <f>'Net Gen'!C2110</f>
        <v>44679.791666666664</v>
      </c>
      <c r="C2110" s="304" t="str">
        <f>'Net Gen'!P2110</f>
        <v>DISPATCHABLE</v>
      </c>
      <c r="D2110" s="304">
        <f>'Net Gen'!E2110</f>
        <v>205.96799999999999</v>
      </c>
      <c r="E2110" s="304">
        <f>'Net Gen'!I2110</f>
        <v>630</v>
      </c>
      <c r="F2110" s="304">
        <f>'Net Gen'!K2110</f>
        <v>630</v>
      </c>
      <c r="G2110" s="304">
        <f>'Net Gen'!N2110</f>
        <v>630</v>
      </c>
      <c r="H2110" s="304">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3">
        <f>'Net Gen'!C2111</f>
        <v>44679.833333333336</v>
      </c>
      <c r="C2111" s="304" t="str">
        <f>'Net Gen'!P2111</f>
        <v>DISPATCHABLE</v>
      </c>
      <c r="D2111" s="304">
        <f>'Net Gen'!E2111</f>
        <v>211.792</v>
      </c>
      <c r="E2111" s="304">
        <f>'Net Gen'!I2111</f>
        <v>630</v>
      </c>
      <c r="F2111" s="304">
        <f>'Net Gen'!K2111</f>
        <v>630</v>
      </c>
      <c r="G2111" s="304">
        <f>'Net Gen'!N2111</f>
        <v>630</v>
      </c>
      <c r="H2111" s="304">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3">
        <f>'Net Gen'!C2112</f>
        <v>44679.875</v>
      </c>
      <c r="C2112" s="304" t="str">
        <f>'Net Gen'!P2112</f>
        <v>DISPATCHABLE</v>
      </c>
      <c r="D2112" s="304">
        <f>'Net Gen'!E2112</f>
        <v>221.136</v>
      </c>
      <c r="E2112" s="304">
        <f>'Net Gen'!I2112</f>
        <v>630</v>
      </c>
      <c r="F2112" s="304">
        <f>'Net Gen'!K2112</f>
        <v>630</v>
      </c>
      <c r="G2112" s="304">
        <f>'Net Gen'!N2112</f>
        <v>630</v>
      </c>
      <c r="H2112" s="304">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3">
        <f>'Net Gen'!C2113</f>
        <v>44679.916666666664</v>
      </c>
      <c r="C2113" s="304" t="str">
        <f>'Net Gen'!P2113</f>
        <v>DISPATCHABLE</v>
      </c>
      <c r="D2113" s="304">
        <f>'Net Gen'!E2113</f>
        <v>208.12799999999999</v>
      </c>
      <c r="E2113" s="304">
        <f>'Net Gen'!I2113</f>
        <v>630</v>
      </c>
      <c r="F2113" s="304">
        <f>'Net Gen'!K2113</f>
        <v>630</v>
      </c>
      <c r="G2113" s="304">
        <f>'Net Gen'!N2113</f>
        <v>630</v>
      </c>
      <c r="H2113" s="304">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3">
        <f>'Net Gen'!C2114</f>
        <v>44679.958333333336</v>
      </c>
      <c r="C2114" s="304" t="str">
        <f>'Net Gen'!P2114</f>
        <v>DISPATCHABLE</v>
      </c>
      <c r="D2114" s="304">
        <f>'Net Gen'!E2114</f>
        <v>206.416</v>
      </c>
      <c r="E2114" s="304">
        <f>'Net Gen'!I2114</f>
        <v>630</v>
      </c>
      <c r="F2114" s="304">
        <f>'Net Gen'!K2114</f>
        <v>630</v>
      </c>
      <c r="G2114" s="304">
        <f>'Net Gen'!N2114</f>
        <v>630</v>
      </c>
      <c r="H2114" s="304">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3">
        <f>'Net Gen'!C2115</f>
        <v>44680</v>
      </c>
      <c r="C2115" s="304" t="str">
        <f>'Net Gen'!P2115</f>
        <v>DISPATCHABLE</v>
      </c>
      <c r="D2115" s="304">
        <f>'Net Gen'!E2115</f>
        <v>211.31200000000001</v>
      </c>
      <c r="E2115" s="304">
        <f>'Net Gen'!I2115</f>
        <v>630</v>
      </c>
      <c r="F2115" s="304">
        <f>'Net Gen'!K2115</f>
        <v>630</v>
      </c>
      <c r="G2115" s="304">
        <f>'Net Gen'!N2115</f>
        <v>630</v>
      </c>
      <c r="H2115" s="304">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3">
        <f>'Net Gen'!C2116</f>
        <v>44680.041666666664</v>
      </c>
      <c r="C2116" s="304" t="str">
        <f>'Net Gen'!P2116</f>
        <v>DISPATCHABLE</v>
      </c>
      <c r="D2116" s="304">
        <f>'Net Gen'!E2116</f>
        <v>205.56800000000001</v>
      </c>
      <c r="E2116" s="304">
        <f>'Net Gen'!I2116</f>
        <v>630</v>
      </c>
      <c r="F2116" s="304">
        <f>'Net Gen'!K2116</f>
        <v>630</v>
      </c>
      <c r="G2116" s="304">
        <f>'Net Gen'!N2116</f>
        <v>630</v>
      </c>
      <c r="H2116" s="304">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3">
        <f>'Net Gen'!C2117</f>
        <v>44680.083333333336</v>
      </c>
      <c r="C2117" s="304" t="str">
        <f>'Net Gen'!P2117</f>
        <v>DISPATCHABLE</v>
      </c>
      <c r="D2117" s="304">
        <f>'Net Gen'!E2117</f>
        <v>208.01599999999999</v>
      </c>
      <c r="E2117" s="304">
        <f>'Net Gen'!I2117</f>
        <v>630</v>
      </c>
      <c r="F2117" s="304">
        <f>'Net Gen'!K2117</f>
        <v>630</v>
      </c>
      <c r="G2117" s="304">
        <f>'Net Gen'!N2117</f>
        <v>630</v>
      </c>
      <c r="H2117" s="304">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3">
        <f>'Net Gen'!C2118</f>
        <v>44680.125</v>
      </c>
      <c r="C2118" s="304" t="str">
        <f>'Net Gen'!P2118</f>
        <v>DISPATCHABLE</v>
      </c>
      <c r="D2118" s="304">
        <f>'Net Gen'!E2118</f>
        <v>209.76</v>
      </c>
      <c r="E2118" s="304">
        <f>'Net Gen'!I2118</f>
        <v>630</v>
      </c>
      <c r="F2118" s="304">
        <f>'Net Gen'!K2118</f>
        <v>630</v>
      </c>
      <c r="G2118" s="304">
        <f>'Net Gen'!N2118</f>
        <v>630</v>
      </c>
      <c r="H2118" s="304">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3">
        <f>'Net Gen'!C2119</f>
        <v>44680.166666666664</v>
      </c>
      <c r="C2119" s="304" t="str">
        <f>'Net Gen'!P2119</f>
        <v>DISPATCHABLE</v>
      </c>
      <c r="D2119" s="304">
        <f>'Net Gen'!E2119</f>
        <v>209.72800000000001</v>
      </c>
      <c r="E2119" s="304">
        <f>'Net Gen'!I2119</f>
        <v>630</v>
      </c>
      <c r="F2119" s="304">
        <f>'Net Gen'!K2119</f>
        <v>630</v>
      </c>
      <c r="G2119" s="304">
        <f>'Net Gen'!N2119</f>
        <v>630</v>
      </c>
      <c r="H2119" s="304">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3">
        <f>'Net Gen'!C2120</f>
        <v>44680.208333333336</v>
      </c>
      <c r="C2120" s="304" t="str">
        <f>'Net Gen'!P2120</f>
        <v>DISPATCHABLE</v>
      </c>
      <c r="D2120" s="304">
        <f>'Net Gen'!E2120</f>
        <v>208.608</v>
      </c>
      <c r="E2120" s="304">
        <f>'Net Gen'!I2120</f>
        <v>630</v>
      </c>
      <c r="F2120" s="304">
        <f>'Net Gen'!K2120</f>
        <v>630</v>
      </c>
      <c r="G2120" s="304">
        <f>'Net Gen'!N2120</f>
        <v>630</v>
      </c>
      <c r="H2120" s="304">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3">
        <f>'Net Gen'!C2121</f>
        <v>44680.25</v>
      </c>
      <c r="C2121" s="304" t="str">
        <f>'Net Gen'!P2121</f>
        <v>DISPATCHABLE</v>
      </c>
      <c r="D2121" s="304">
        <f>'Net Gen'!E2121</f>
        <v>215.28</v>
      </c>
      <c r="E2121" s="304">
        <f>'Net Gen'!I2121</f>
        <v>630</v>
      </c>
      <c r="F2121" s="304">
        <f>'Net Gen'!K2121</f>
        <v>630</v>
      </c>
      <c r="G2121" s="304">
        <f>'Net Gen'!N2121</f>
        <v>630</v>
      </c>
      <c r="H2121" s="304">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3">
        <f>'Net Gen'!C2122</f>
        <v>44680.291666666664</v>
      </c>
      <c r="C2122" s="304" t="str">
        <f>'Net Gen'!P2122</f>
        <v>DISPATCHABLE</v>
      </c>
      <c r="D2122" s="304">
        <f>'Net Gen'!E2122</f>
        <v>206.24</v>
      </c>
      <c r="E2122" s="304">
        <f>'Net Gen'!I2122</f>
        <v>630</v>
      </c>
      <c r="F2122" s="304">
        <f>'Net Gen'!K2122</f>
        <v>630</v>
      </c>
      <c r="G2122" s="304">
        <f>'Net Gen'!N2122</f>
        <v>630</v>
      </c>
      <c r="H2122" s="304">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3">
        <f>'Net Gen'!C2123</f>
        <v>44680.333333333336</v>
      </c>
      <c r="C2123" s="304" t="str">
        <f>'Net Gen'!P2123</f>
        <v>DISPATCHABLE</v>
      </c>
      <c r="D2123" s="304">
        <f>'Net Gen'!E2123</f>
        <v>208.91200000000001</v>
      </c>
      <c r="E2123" s="304">
        <f>'Net Gen'!I2123</f>
        <v>630</v>
      </c>
      <c r="F2123" s="304">
        <f>'Net Gen'!K2123</f>
        <v>630</v>
      </c>
      <c r="G2123" s="304">
        <f>'Net Gen'!N2123</f>
        <v>630</v>
      </c>
      <c r="H2123" s="304">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3">
        <f>'Net Gen'!C2124</f>
        <v>44680.375</v>
      </c>
      <c r="C2124" s="304" t="str">
        <f>'Net Gen'!P2124</f>
        <v>DISPATCHABLE</v>
      </c>
      <c r="D2124" s="304">
        <f>'Net Gen'!E2124</f>
        <v>212.01599999999999</v>
      </c>
      <c r="E2124" s="304">
        <f>'Net Gen'!I2124</f>
        <v>630</v>
      </c>
      <c r="F2124" s="304">
        <f>'Net Gen'!K2124</f>
        <v>630</v>
      </c>
      <c r="G2124" s="304">
        <f>'Net Gen'!N2124</f>
        <v>630</v>
      </c>
      <c r="H2124" s="304">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3">
        <f>'Net Gen'!C2125</f>
        <v>44680.416666666664</v>
      </c>
      <c r="C2125" s="304" t="str">
        <f>'Net Gen'!P2125</f>
        <v>DISPATCHABLE</v>
      </c>
      <c r="D2125" s="304">
        <f>'Net Gen'!E2125</f>
        <v>207.12</v>
      </c>
      <c r="E2125" s="304">
        <f>'Net Gen'!I2125</f>
        <v>630</v>
      </c>
      <c r="F2125" s="304">
        <f>'Net Gen'!K2125</f>
        <v>630</v>
      </c>
      <c r="G2125" s="304">
        <f>'Net Gen'!N2125</f>
        <v>630</v>
      </c>
      <c r="H2125" s="304">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3">
        <f>'Net Gen'!C2126</f>
        <v>44680.458333333336</v>
      </c>
      <c r="C2126" s="304" t="str">
        <f>'Net Gen'!P2126</f>
        <v>DISPATCHABLE</v>
      </c>
      <c r="D2126" s="304">
        <f>'Net Gen'!E2126</f>
        <v>215.63200000000001</v>
      </c>
      <c r="E2126" s="304">
        <f>'Net Gen'!I2126</f>
        <v>630</v>
      </c>
      <c r="F2126" s="304">
        <f>'Net Gen'!K2126</f>
        <v>630</v>
      </c>
      <c r="G2126" s="304">
        <f>'Net Gen'!N2126</f>
        <v>630</v>
      </c>
      <c r="H2126" s="304">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3">
        <f>'Net Gen'!C2127</f>
        <v>44680.5</v>
      </c>
      <c r="C2127" s="304" t="str">
        <f>'Net Gen'!P2127</f>
        <v>DISPATCHABLE</v>
      </c>
      <c r="D2127" s="304">
        <f>'Net Gen'!E2127</f>
        <v>212.22399999999999</v>
      </c>
      <c r="E2127" s="304">
        <f>'Net Gen'!I2127</f>
        <v>630</v>
      </c>
      <c r="F2127" s="304">
        <f>'Net Gen'!K2127</f>
        <v>630</v>
      </c>
      <c r="G2127" s="304">
        <f>'Net Gen'!N2127</f>
        <v>630</v>
      </c>
      <c r="H2127" s="304">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3">
        <f>'Net Gen'!C2128</f>
        <v>44680.541666666664</v>
      </c>
      <c r="C2128" s="304" t="str">
        <f>'Net Gen'!P2128</f>
        <v>DISPATCHABLE</v>
      </c>
      <c r="D2128" s="304">
        <f>'Net Gen'!E2128</f>
        <v>217.2</v>
      </c>
      <c r="E2128" s="304">
        <f>'Net Gen'!I2128</f>
        <v>630</v>
      </c>
      <c r="F2128" s="304">
        <f>'Net Gen'!K2128</f>
        <v>630</v>
      </c>
      <c r="G2128" s="304">
        <f>'Net Gen'!N2128</f>
        <v>630</v>
      </c>
      <c r="H2128" s="304">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3">
        <f>'Net Gen'!C2129</f>
        <v>44680.583333333336</v>
      </c>
      <c r="C2129" s="304" t="str">
        <f>'Net Gen'!P2129</f>
        <v>DISPATCHABLE</v>
      </c>
      <c r="D2129" s="304">
        <f>'Net Gen'!E2129</f>
        <v>206.928</v>
      </c>
      <c r="E2129" s="304">
        <f>'Net Gen'!I2129</f>
        <v>630</v>
      </c>
      <c r="F2129" s="304">
        <f>'Net Gen'!K2129</f>
        <v>630</v>
      </c>
      <c r="G2129" s="304">
        <f>'Net Gen'!N2129</f>
        <v>630</v>
      </c>
      <c r="H2129" s="304">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3">
        <f>'Net Gen'!C2130</f>
        <v>44680.625</v>
      </c>
      <c r="C2130" s="304" t="str">
        <f>'Net Gen'!P2130</f>
        <v>DISPATCHABLE</v>
      </c>
      <c r="D2130" s="304">
        <f>'Net Gen'!E2130</f>
        <v>205.77600000000001</v>
      </c>
      <c r="E2130" s="304">
        <f>'Net Gen'!I2130</f>
        <v>630</v>
      </c>
      <c r="F2130" s="304">
        <f>'Net Gen'!K2130</f>
        <v>630</v>
      </c>
      <c r="G2130" s="304">
        <f>'Net Gen'!N2130</f>
        <v>630</v>
      </c>
      <c r="H2130" s="304">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3">
        <f>'Net Gen'!C2131</f>
        <v>44680.666666666664</v>
      </c>
      <c r="C2131" s="304" t="str">
        <f>'Net Gen'!P2131</f>
        <v>DISPATCHABLE</v>
      </c>
      <c r="D2131" s="304">
        <f>'Net Gen'!E2131</f>
        <v>214.73599999999999</v>
      </c>
      <c r="E2131" s="304">
        <f>'Net Gen'!I2131</f>
        <v>630</v>
      </c>
      <c r="F2131" s="304">
        <f>'Net Gen'!K2131</f>
        <v>630</v>
      </c>
      <c r="G2131" s="304">
        <f>'Net Gen'!N2131</f>
        <v>630</v>
      </c>
      <c r="H2131" s="304">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3">
        <f>'Net Gen'!C2132</f>
        <v>44680.708333333336</v>
      </c>
      <c r="C2132" s="304" t="str">
        <f>'Net Gen'!P2132</f>
        <v>DISPATCHABLE</v>
      </c>
      <c r="D2132" s="304">
        <f>'Net Gen'!E2132</f>
        <v>206.22399999999999</v>
      </c>
      <c r="E2132" s="304">
        <f>'Net Gen'!I2132</f>
        <v>630</v>
      </c>
      <c r="F2132" s="304">
        <f>'Net Gen'!K2132</f>
        <v>630</v>
      </c>
      <c r="G2132" s="304">
        <f>'Net Gen'!N2132</f>
        <v>630</v>
      </c>
      <c r="H2132" s="304">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3">
        <f>'Net Gen'!C2133</f>
        <v>44680.75</v>
      </c>
      <c r="C2133" s="304" t="str">
        <f>'Net Gen'!P2133</f>
        <v>DISPATCHABLE</v>
      </c>
      <c r="D2133" s="304">
        <f>'Net Gen'!E2133</f>
        <v>210.73599999999999</v>
      </c>
      <c r="E2133" s="304">
        <f>'Net Gen'!I2133</f>
        <v>630</v>
      </c>
      <c r="F2133" s="304">
        <f>'Net Gen'!K2133</f>
        <v>630</v>
      </c>
      <c r="G2133" s="304">
        <f>'Net Gen'!N2133</f>
        <v>630</v>
      </c>
      <c r="H2133" s="304">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3">
        <f>'Net Gen'!C2134</f>
        <v>44680.791666666664</v>
      </c>
      <c r="C2134" s="304" t="str">
        <f>'Net Gen'!P2134</f>
        <v>DISPATCHABLE</v>
      </c>
      <c r="D2134" s="304">
        <f>'Net Gen'!E2134</f>
        <v>211.72800000000001</v>
      </c>
      <c r="E2134" s="304">
        <f>'Net Gen'!I2134</f>
        <v>630</v>
      </c>
      <c r="F2134" s="304">
        <f>'Net Gen'!K2134</f>
        <v>630</v>
      </c>
      <c r="G2134" s="304">
        <f>'Net Gen'!N2134</f>
        <v>630</v>
      </c>
      <c r="H2134" s="304">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3">
        <f>'Net Gen'!C2135</f>
        <v>44680.833333333336</v>
      </c>
      <c r="C2135" s="304" t="str">
        <f>'Net Gen'!P2135</f>
        <v>DISPATCHABLE</v>
      </c>
      <c r="D2135" s="304">
        <f>'Net Gen'!E2135</f>
        <v>206.94399999999999</v>
      </c>
      <c r="E2135" s="304">
        <f>'Net Gen'!I2135</f>
        <v>630</v>
      </c>
      <c r="F2135" s="304">
        <f>'Net Gen'!K2135</f>
        <v>630</v>
      </c>
      <c r="G2135" s="304">
        <f>'Net Gen'!N2135</f>
        <v>630</v>
      </c>
      <c r="H2135" s="304">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3">
        <f>'Net Gen'!C2136</f>
        <v>44680.875</v>
      </c>
      <c r="C2136" s="304" t="str">
        <f>'Net Gen'!P2136</f>
        <v>DISPATCHABLE</v>
      </c>
      <c r="D2136" s="304">
        <f>'Net Gen'!E2136</f>
        <v>211.50399999999999</v>
      </c>
      <c r="E2136" s="304">
        <f>'Net Gen'!I2136</f>
        <v>630</v>
      </c>
      <c r="F2136" s="304">
        <f>'Net Gen'!K2136</f>
        <v>630</v>
      </c>
      <c r="G2136" s="304">
        <f>'Net Gen'!N2136</f>
        <v>630</v>
      </c>
      <c r="H2136" s="304">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3">
        <f>'Net Gen'!C2137</f>
        <v>44680.916666666664</v>
      </c>
      <c r="C2137" s="304" t="str">
        <f>'Net Gen'!P2137</f>
        <v>DISPATCHABLE</v>
      </c>
      <c r="D2137" s="304">
        <f>'Net Gen'!E2137</f>
        <v>206.33600000000001</v>
      </c>
      <c r="E2137" s="304">
        <f>'Net Gen'!I2137</f>
        <v>630</v>
      </c>
      <c r="F2137" s="304">
        <f>'Net Gen'!K2137</f>
        <v>630</v>
      </c>
      <c r="G2137" s="304">
        <f>'Net Gen'!N2137</f>
        <v>630</v>
      </c>
      <c r="H2137" s="304">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3">
        <f>'Net Gen'!C2138</f>
        <v>44680.958333333336</v>
      </c>
      <c r="C2138" s="304" t="str">
        <f>'Net Gen'!P2138</f>
        <v>DISPATCHABLE</v>
      </c>
      <c r="D2138" s="304">
        <f>'Net Gen'!E2138</f>
        <v>211.15199999999999</v>
      </c>
      <c r="E2138" s="304">
        <f>'Net Gen'!I2138</f>
        <v>630</v>
      </c>
      <c r="F2138" s="304">
        <f>'Net Gen'!K2138</f>
        <v>630</v>
      </c>
      <c r="G2138" s="304">
        <f>'Net Gen'!N2138</f>
        <v>630</v>
      </c>
      <c r="H2138" s="304">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3">
        <f>'Net Gen'!C2139</f>
        <v>44681</v>
      </c>
      <c r="C2139" s="304" t="str">
        <f>'Net Gen'!P2139</f>
        <v>DISPATCHABLE</v>
      </c>
      <c r="D2139" s="304">
        <f>'Net Gen'!E2139</f>
        <v>205.21600000000001</v>
      </c>
      <c r="E2139" s="304">
        <f>'Net Gen'!I2139</f>
        <v>630</v>
      </c>
      <c r="F2139" s="304">
        <f>'Net Gen'!K2139</f>
        <v>630</v>
      </c>
      <c r="G2139" s="304">
        <f>'Net Gen'!N2139</f>
        <v>630</v>
      </c>
      <c r="H2139" s="304">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3">
        <f>'Net Gen'!C2140</f>
        <v>44681.041666666664</v>
      </c>
      <c r="C2140" s="304" t="str">
        <f>'Net Gen'!P2140</f>
        <v>DISPATCHABLE</v>
      </c>
      <c r="D2140" s="304">
        <f>'Net Gen'!E2140</f>
        <v>163.72800000000001</v>
      </c>
      <c r="E2140" s="304">
        <f>'Net Gen'!I2140</f>
        <v>630</v>
      </c>
      <c r="F2140" s="304">
        <f>'Net Gen'!K2140</f>
        <v>630</v>
      </c>
      <c r="G2140" s="304">
        <f>'Net Gen'!N2140</f>
        <v>630</v>
      </c>
      <c r="H2140" s="304">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3">
        <f>'Net Gen'!C2141</f>
        <v>44681.083333333336</v>
      </c>
      <c r="C2141" s="304" t="str">
        <f>'Net Gen'!P2141</f>
        <v>FIXED</v>
      </c>
      <c r="D2141" s="304">
        <f>'Net Gen'!E2141</f>
        <v>107.21599999999999</v>
      </c>
      <c r="E2141" s="304">
        <f>'Net Gen'!I2141</f>
        <v>216</v>
      </c>
      <c r="F2141" s="304">
        <f>'Net Gen'!K2141</f>
        <v>216</v>
      </c>
      <c r="G2141" s="304">
        <f>'Net Gen'!N2141</f>
        <v>216</v>
      </c>
      <c r="H2141" s="304">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3">
        <f>'Net Gen'!C2142</f>
        <v>44681.125</v>
      </c>
      <c r="C2142" s="304" t="str">
        <f>'Net Gen'!P2142</f>
        <v>OFFLINE</v>
      </c>
      <c r="D2142" s="304">
        <f>'Net Gen'!E2142</f>
        <v>0</v>
      </c>
      <c r="E2142" s="304">
        <f>'Net Gen'!I2142</f>
        <v>0</v>
      </c>
      <c r="F2142" s="304">
        <f>'Net Gen'!K2142</f>
        <v>0</v>
      </c>
      <c r="G2142" s="304">
        <f>'Net Gen'!N2142</f>
        <v>0</v>
      </c>
      <c r="H2142" s="304">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3">
        <f>'Net Gen'!C2143</f>
        <v>44681.166666666664</v>
      </c>
      <c r="C2143" s="304" t="str">
        <f>'Net Gen'!P2143</f>
        <v>OFFLINE</v>
      </c>
      <c r="D2143" s="304">
        <f>'Net Gen'!E2143</f>
        <v>0</v>
      </c>
      <c r="E2143" s="304">
        <f>'Net Gen'!I2143</f>
        <v>0</v>
      </c>
      <c r="F2143" s="304">
        <f>'Net Gen'!K2143</f>
        <v>0</v>
      </c>
      <c r="G2143" s="304">
        <f>'Net Gen'!N2143</f>
        <v>0</v>
      </c>
      <c r="H2143" s="304">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3">
        <f>'Net Gen'!C2144</f>
        <v>44681.208333333336</v>
      </c>
      <c r="C2144" s="304" t="str">
        <f>'Net Gen'!P2144</f>
        <v>OFFLINE</v>
      </c>
      <c r="D2144" s="304">
        <f>'Net Gen'!E2144</f>
        <v>0</v>
      </c>
      <c r="E2144" s="304">
        <f>'Net Gen'!I2144</f>
        <v>0</v>
      </c>
      <c r="F2144" s="304">
        <f>'Net Gen'!K2144</f>
        <v>0</v>
      </c>
      <c r="G2144" s="304">
        <f>'Net Gen'!N2144</f>
        <v>0</v>
      </c>
      <c r="H2144" s="304">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3">
        <f>'Net Gen'!C2145</f>
        <v>44681.25</v>
      </c>
      <c r="C2145" s="304" t="str">
        <f>'Net Gen'!P2145</f>
        <v>OFFLINE</v>
      </c>
      <c r="D2145" s="304">
        <f>'Net Gen'!E2145</f>
        <v>0</v>
      </c>
      <c r="E2145" s="304">
        <f>'Net Gen'!I2145</f>
        <v>0</v>
      </c>
      <c r="F2145" s="304">
        <f>'Net Gen'!K2145</f>
        <v>0</v>
      </c>
      <c r="G2145" s="304">
        <f>'Net Gen'!N2145</f>
        <v>0</v>
      </c>
      <c r="H2145" s="304">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3">
        <f>'Net Gen'!C2146</f>
        <v>44681.291666666664</v>
      </c>
      <c r="C2146" s="304" t="str">
        <f>'Net Gen'!P2146</f>
        <v>OFFLINE</v>
      </c>
      <c r="D2146" s="304">
        <f>'Net Gen'!E2146</f>
        <v>0</v>
      </c>
      <c r="E2146" s="304">
        <f>'Net Gen'!I2146</f>
        <v>0</v>
      </c>
      <c r="F2146" s="304">
        <f>'Net Gen'!K2146</f>
        <v>0</v>
      </c>
      <c r="G2146" s="304">
        <f>'Net Gen'!N2146</f>
        <v>0</v>
      </c>
      <c r="H2146" s="304">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3">
        <f>'Net Gen'!C2147</f>
        <v>44681.333333333336</v>
      </c>
      <c r="C2147" s="304" t="str">
        <f>'Net Gen'!P2147</f>
        <v>OFFLINE</v>
      </c>
      <c r="D2147" s="304">
        <f>'Net Gen'!E2147</f>
        <v>0</v>
      </c>
      <c r="E2147" s="304">
        <f>'Net Gen'!I2147</f>
        <v>0</v>
      </c>
      <c r="F2147" s="304">
        <f>'Net Gen'!K2147</f>
        <v>0</v>
      </c>
      <c r="G2147" s="304">
        <f>'Net Gen'!N2147</f>
        <v>0</v>
      </c>
      <c r="H2147" s="304">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3">
        <f>'Net Gen'!C2148</f>
        <v>44681.375</v>
      </c>
      <c r="C2148" s="304" t="str">
        <f>'Net Gen'!P2148</f>
        <v>OFFLINE</v>
      </c>
      <c r="D2148" s="304">
        <f>'Net Gen'!E2148</f>
        <v>0</v>
      </c>
      <c r="E2148" s="304">
        <f>'Net Gen'!I2148</f>
        <v>0</v>
      </c>
      <c r="F2148" s="304">
        <f>'Net Gen'!K2148</f>
        <v>0</v>
      </c>
      <c r="G2148" s="304">
        <f>'Net Gen'!N2148</f>
        <v>0</v>
      </c>
      <c r="H2148" s="304">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3">
        <f>'Net Gen'!C2149</f>
        <v>44681.416666666664</v>
      </c>
      <c r="C2149" s="304" t="str">
        <f>'Net Gen'!P2149</f>
        <v>OFFLINE</v>
      </c>
      <c r="D2149" s="304">
        <f>'Net Gen'!E2149</f>
        <v>0</v>
      </c>
      <c r="E2149" s="304">
        <f>'Net Gen'!I2149</f>
        <v>0</v>
      </c>
      <c r="F2149" s="304">
        <f>'Net Gen'!K2149</f>
        <v>0</v>
      </c>
      <c r="G2149" s="304">
        <f>'Net Gen'!N2149</f>
        <v>0</v>
      </c>
      <c r="H2149" s="304">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3">
        <f>'Net Gen'!C2150</f>
        <v>44681.458333333336</v>
      </c>
      <c r="C2150" s="304" t="str">
        <f>'Net Gen'!P2150</f>
        <v>OFFLINE</v>
      </c>
      <c r="D2150" s="304">
        <f>'Net Gen'!E2150</f>
        <v>0</v>
      </c>
      <c r="E2150" s="304">
        <f>'Net Gen'!I2150</f>
        <v>0</v>
      </c>
      <c r="F2150" s="304">
        <f>'Net Gen'!K2150</f>
        <v>0</v>
      </c>
      <c r="G2150" s="304">
        <f>'Net Gen'!N2150</f>
        <v>0</v>
      </c>
      <c r="H2150" s="304">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3">
        <f>'Net Gen'!C2151</f>
        <v>44681.5</v>
      </c>
      <c r="C2151" s="304" t="str">
        <f>'Net Gen'!P2151</f>
        <v>OFFLINE</v>
      </c>
      <c r="D2151" s="304">
        <f>'Net Gen'!E2151</f>
        <v>0</v>
      </c>
      <c r="E2151" s="304">
        <f>'Net Gen'!I2151</f>
        <v>0</v>
      </c>
      <c r="F2151" s="304">
        <f>'Net Gen'!K2151</f>
        <v>0</v>
      </c>
      <c r="G2151" s="304">
        <f>'Net Gen'!N2151</f>
        <v>0</v>
      </c>
      <c r="H2151" s="304">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3">
        <f>'Net Gen'!C2152</f>
        <v>44681.541666666664</v>
      </c>
      <c r="C2152" s="304" t="str">
        <f>'Net Gen'!P2152</f>
        <v>OFFLINE</v>
      </c>
      <c r="D2152" s="304">
        <f>'Net Gen'!E2152</f>
        <v>0</v>
      </c>
      <c r="E2152" s="304">
        <f>'Net Gen'!I2152</f>
        <v>0</v>
      </c>
      <c r="F2152" s="304">
        <f>'Net Gen'!K2152</f>
        <v>0</v>
      </c>
      <c r="G2152" s="304">
        <f>'Net Gen'!N2152</f>
        <v>0</v>
      </c>
      <c r="H2152" s="304">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3">
        <f>'Net Gen'!C2153</f>
        <v>44681.583333333336</v>
      </c>
      <c r="C2153" s="304" t="str">
        <f>'Net Gen'!P2153</f>
        <v>OFFLINE</v>
      </c>
      <c r="D2153" s="304">
        <f>'Net Gen'!E2153</f>
        <v>0</v>
      </c>
      <c r="E2153" s="304">
        <f>'Net Gen'!I2153</f>
        <v>0</v>
      </c>
      <c r="F2153" s="304">
        <f>'Net Gen'!K2153</f>
        <v>0</v>
      </c>
      <c r="G2153" s="304">
        <f>'Net Gen'!N2153</f>
        <v>0</v>
      </c>
      <c r="H2153" s="304">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3">
        <f>'Net Gen'!C2154</f>
        <v>44681.625</v>
      </c>
      <c r="C2154" s="304" t="str">
        <f>'Net Gen'!P2154</f>
        <v>OFFLINE</v>
      </c>
      <c r="D2154" s="304">
        <f>'Net Gen'!E2154</f>
        <v>0</v>
      </c>
      <c r="E2154" s="304">
        <f>'Net Gen'!I2154</f>
        <v>0</v>
      </c>
      <c r="F2154" s="304">
        <f>'Net Gen'!K2154</f>
        <v>0</v>
      </c>
      <c r="G2154" s="304">
        <f>'Net Gen'!N2154</f>
        <v>0</v>
      </c>
      <c r="H2154" s="304">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3">
        <f>'Net Gen'!C2155</f>
        <v>44681.666666666664</v>
      </c>
      <c r="C2155" s="304" t="str">
        <f>'Net Gen'!P2155</f>
        <v>OFFLINE</v>
      </c>
      <c r="D2155" s="304">
        <f>'Net Gen'!E2155</f>
        <v>0</v>
      </c>
      <c r="E2155" s="304">
        <f>'Net Gen'!I2155</f>
        <v>0</v>
      </c>
      <c r="F2155" s="304">
        <f>'Net Gen'!K2155</f>
        <v>0</v>
      </c>
      <c r="G2155" s="304">
        <f>'Net Gen'!N2155</f>
        <v>0</v>
      </c>
      <c r="H2155" s="304">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3">
        <f>'Net Gen'!C2156</f>
        <v>44681.708333333336</v>
      </c>
      <c r="C2156" s="304" t="str">
        <f>'Net Gen'!P2156</f>
        <v>OFFLINE</v>
      </c>
      <c r="D2156" s="304">
        <f>'Net Gen'!E2156</f>
        <v>0</v>
      </c>
      <c r="E2156" s="304">
        <f>'Net Gen'!I2156</f>
        <v>0</v>
      </c>
      <c r="F2156" s="304">
        <f>'Net Gen'!K2156</f>
        <v>0</v>
      </c>
      <c r="G2156" s="304">
        <f>'Net Gen'!N2156</f>
        <v>0</v>
      </c>
      <c r="H2156" s="304">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3">
        <f>'Net Gen'!C2157</f>
        <v>44681.75</v>
      </c>
      <c r="C2157" s="304" t="str">
        <f>'Net Gen'!P2157</f>
        <v>OFFLINE</v>
      </c>
      <c r="D2157" s="304">
        <f>'Net Gen'!E2157</f>
        <v>0</v>
      </c>
      <c r="E2157" s="304">
        <f>'Net Gen'!I2157</f>
        <v>0</v>
      </c>
      <c r="F2157" s="304">
        <f>'Net Gen'!K2157</f>
        <v>0</v>
      </c>
      <c r="G2157" s="304">
        <f>'Net Gen'!N2157</f>
        <v>0</v>
      </c>
      <c r="H2157" s="304">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3">
        <f>'Net Gen'!C2158</f>
        <v>44681.791666666664</v>
      </c>
      <c r="C2158" s="304" t="str">
        <f>'Net Gen'!P2158</f>
        <v>OFFLINE</v>
      </c>
      <c r="D2158" s="304">
        <f>'Net Gen'!E2158</f>
        <v>0</v>
      </c>
      <c r="E2158" s="304">
        <f>'Net Gen'!I2158</f>
        <v>0</v>
      </c>
      <c r="F2158" s="304">
        <f>'Net Gen'!K2158</f>
        <v>0</v>
      </c>
      <c r="G2158" s="304">
        <f>'Net Gen'!N2158</f>
        <v>0</v>
      </c>
      <c r="H2158" s="304">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3">
        <f>'Net Gen'!C2159</f>
        <v>44681.833333333336</v>
      </c>
      <c r="C2159" s="304" t="str">
        <f>'Net Gen'!P2159</f>
        <v>OFFLINE</v>
      </c>
      <c r="D2159" s="304">
        <f>'Net Gen'!E2159</f>
        <v>0</v>
      </c>
      <c r="E2159" s="304">
        <f>'Net Gen'!I2159</f>
        <v>0</v>
      </c>
      <c r="F2159" s="304">
        <f>'Net Gen'!K2159</f>
        <v>0</v>
      </c>
      <c r="G2159" s="304">
        <f>'Net Gen'!N2159</f>
        <v>0</v>
      </c>
      <c r="H2159" s="304">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3">
        <f>'Net Gen'!C2160</f>
        <v>44681.875</v>
      </c>
      <c r="C2160" s="304" t="str">
        <f>'Net Gen'!P2160</f>
        <v>OFFLINE</v>
      </c>
      <c r="D2160" s="304">
        <f>'Net Gen'!E2160</f>
        <v>0</v>
      </c>
      <c r="E2160" s="304">
        <f>'Net Gen'!I2160</f>
        <v>0</v>
      </c>
      <c r="F2160" s="304">
        <f>'Net Gen'!K2160</f>
        <v>0</v>
      </c>
      <c r="G2160" s="304">
        <f>'Net Gen'!N2160</f>
        <v>0</v>
      </c>
      <c r="H2160" s="304">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3">
        <f>'Net Gen'!C2161</f>
        <v>44681.916666666664</v>
      </c>
      <c r="C2161" s="304" t="str">
        <f>'Net Gen'!P2161</f>
        <v>OFFLINE</v>
      </c>
      <c r="D2161" s="304">
        <f>'Net Gen'!E2161</f>
        <v>0</v>
      </c>
      <c r="E2161" s="304">
        <f>'Net Gen'!I2161</f>
        <v>0</v>
      </c>
      <c r="F2161" s="304">
        <f>'Net Gen'!K2161</f>
        <v>0</v>
      </c>
      <c r="G2161" s="304">
        <f>'Net Gen'!N2161</f>
        <v>0</v>
      </c>
      <c r="H2161" s="304">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3">
        <f>'Net Gen'!C2162</f>
        <v>44681.958333333336</v>
      </c>
      <c r="C2162" s="304" t="str">
        <f>'Net Gen'!P2162</f>
        <v>OFFLINE</v>
      </c>
      <c r="D2162" s="304">
        <f>'Net Gen'!E2162</f>
        <v>0</v>
      </c>
      <c r="E2162" s="304">
        <f>'Net Gen'!I2162</f>
        <v>0</v>
      </c>
      <c r="F2162" s="304">
        <f>'Net Gen'!K2162</f>
        <v>0</v>
      </c>
      <c r="G2162" s="304">
        <f>'Net Gen'!N2162</f>
        <v>0</v>
      </c>
      <c r="H2162" s="304">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3">
        <f>'Net Gen'!C2163</f>
        <v>44682</v>
      </c>
      <c r="C2163" s="304" t="str">
        <f>'Net Gen'!P2163</f>
        <v>OFFLINE</v>
      </c>
      <c r="D2163" s="304">
        <f>'Net Gen'!E2163</f>
        <v>0</v>
      </c>
      <c r="E2163" s="304">
        <f>'Net Gen'!I2163</f>
        <v>0</v>
      </c>
      <c r="F2163" s="304">
        <f>'Net Gen'!K2163</f>
        <v>0</v>
      </c>
      <c r="G2163" s="304">
        <f>'Net Gen'!N2163</f>
        <v>0</v>
      </c>
      <c r="H2163" s="304">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3">
        <f>'Net Gen'!C2164</f>
        <v>44652.041666666664</v>
      </c>
      <c r="C2164" s="304" t="str">
        <f>'Net Gen'!P2164</f>
        <v>DISPATCHABLE</v>
      </c>
      <c r="D2164" s="304">
        <f>'Net Gen'!E2164</f>
        <v>55.084800000000001</v>
      </c>
      <c r="E2164" s="304">
        <f>'Net Gen'!I2164</f>
        <v>370</v>
      </c>
      <c r="F2164" s="304">
        <f>'Net Gen'!K2164</f>
        <v>370</v>
      </c>
      <c r="G2164" s="304">
        <f>'Net Gen'!N2164</f>
        <v>370</v>
      </c>
      <c r="H2164" s="304">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3">
        <f>'Net Gen'!C2165</f>
        <v>44652.083333333336</v>
      </c>
      <c r="C2165" s="304" t="str">
        <f>'Net Gen'!P2165</f>
        <v>DISPATCHABLE</v>
      </c>
      <c r="D2165" s="304">
        <f>'Net Gen'!E2165</f>
        <v>68.111999999999995</v>
      </c>
      <c r="E2165" s="304">
        <f>'Net Gen'!I2165</f>
        <v>898</v>
      </c>
      <c r="F2165" s="304">
        <f>'Net Gen'!K2165</f>
        <v>900</v>
      </c>
      <c r="G2165" s="304">
        <f>'Net Gen'!N2165</f>
        <v>900</v>
      </c>
      <c r="H2165" s="304">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3">
        <f>'Net Gen'!C2166</f>
        <v>44652.125</v>
      </c>
      <c r="C2166" s="304" t="str">
        <f>'Net Gen'!P2166</f>
        <v>DISPATCHABLE</v>
      </c>
      <c r="D2166" s="304">
        <f>'Net Gen'!E2166</f>
        <v>74.591999999999999</v>
      </c>
      <c r="E2166" s="304">
        <f>'Net Gen'!I2166</f>
        <v>960</v>
      </c>
      <c r="F2166" s="304">
        <f>'Net Gen'!K2166</f>
        <v>960</v>
      </c>
      <c r="G2166" s="304">
        <f>'Net Gen'!N2166</f>
        <v>960</v>
      </c>
      <c r="H2166" s="304">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3">
        <f>'Net Gen'!C2167</f>
        <v>44652.166666666664</v>
      </c>
      <c r="C2167" s="304" t="str">
        <f>'Net Gen'!P2167</f>
        <v>DISPATCHABLE</v>
      </c>
      <c r="D2167" s="304">
        <f>'Net Gen'!E2167</f>
        <v>74.582400000000007</v>
      </c>
      <c r="E2167" s="304">
        <f>'Net Gen'!I2167</f>
        <v>960</v>
      </c>
      <c r="F2167" s="304">
        <f>'Net Gen'!K2167</f>
        <v>960</v>
      </c>
      <c r="G2167" s="304">
        <f>'Net Gen'!N2167</f>
        <v>960</v>
      </c>
      <c r="H2167" s="304">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3">
        <f>'Net Gen'!C2168</f>
        <v>44652.208333333336</v>
      </c>
      <c r="C2168" s="304" t="str">
        <f>'Net Gen'!P2168</f>
        <v>DISPATCHABLE</v>
      </c>
      <c r="D2168" s="304">
        <f>'Net Gen'!E2168</f>
        <v>76.089600000000004</v>
      </c>
      <c r="E2168" s="304">
        <f>'Net Gen'!I2168</f>
        <v>960</v>
      </c>
      <c r="F2168" s="304">
        <f>'Net Gen'!K2168</f>
        <v>961</v>
      </c>
      <c r="G2168" s="304">
        <f>'Net Gen'!N2168</f>
        <v>961</v>
      </c>
      <c r="H2168" s="304">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3">
        <f>'Net Gen'!C2169</f>
        <v>44652.25</v>
      </c>
      <c r="C2169" s="304" t="str">
        <f>'Net Gen'!P2169</f>
        <v>DISPATCHABLE</v>
      </c>
      <c r="D2169" s="304">
        <f>'Net Gen'!E2169</f>
        <v>78.921599999999998</v>
      </c>
      <c r="E2169" s="304">
        <f>'Net Gen'!I2169</f>
        <v>960</v>
      </c>
      <c r="F2169" s="304">
        <f>'Net Gen'!K2169</f>
        <v>961</v>
      </c>
      <c r="G2169" s="304">
        <f>'Net Gen'!N2169</f>
        <v>961</v>
      </c>
      <c r="H2169" s="304">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3">
        <f>'Net Gen'!C2170</f>
        <v>44652.291666666664</v>
      </c>
      <c r="C2170" s="304" t="str">
        <f>'Net Gen'!P2170</f>
        <v>DISPATCHABLE</v>
      </c>
      <c r="D2170" s="304">
        <f>'Net Gen'!E2170</f>
        <v>103.02719999999999</v>
      </c>
      <c r="E2170" s="304">
        <f>'Net Gen'!I2170</f>
        <v>960</v>
      </c>
      <c r="F2170" s="304">
        <f>'Net Gen'!K2170</f>
        <v>961</v>
      </c>
      <c r="G2170" s="304">
        <f>'Net Gen'!N2170</f>
        <v>961</v>
      </c>
      <c r="H2170" s="304">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3">
        <f>'Net Gen'!C2171</f>
        <v>44652.333333333336</v>
      </c>
      <c r="C2171" s="304" t="str">
        <f>'Net Gen'!P2171</f>
        <v>DISPATCHABLE</v>
      </c>
      <c r="D2171" s="304">
        <f>'Net Gen'!E2171</f>
        <v>120.0672</v>
      </c>
      <c r="E2171" s="304">
        <f>'Net Gen'!I2171</f>
        <v>960</v>
      </c>
      <c r="F2171" s="304">
        <f>'Net Gen'!K2171</f>
        <v>961</v>
      </c>
      <c r="G2171" s="304">
        <f>'Net Gen'!N2171</f>
        <v>961</v>
      </c>
      <c r="H2171" s="304">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3">
        <f>'Net Gen'!C2172</f>
        <v>44652.375</v>
      </c>
      <c r="C2172" s="304" t="str">
        <f>'Net Gen'!P2172</f>
        <v>DISPATCHABLE</v>
      </c>
      <c r="D2172" s="304">
        <f>'Net Gen'!E2172</f>
        <v>133.5264</v>
      </c>
      <c r="E2172" s="304">
        <f>'Net Gen'!I2172</f>
        <v>1062</v>
      </c>
      <c r="F2172" s="304">
        <f>'Net Gen'!K2172</f>
        <v>1063</v>
      </c>
      <c r="G2172" s="304">
        <f>'Net Gen'!N2172</f>
        <v>1063</v>
      </c>
      <c r="H2172" s="304">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3">
        <f>'Net Gen'!C2173</f>
        <v>44652.416666666664</v>
      </c>
      <c r="C2173" s="304" t="str">
        <f>'Net Gen'!P2173</f>
        <v>DISPATCHABLE</v>
      </c>
      <c r="D2173" s="304">
        <f>'Net Gen'!E2173</f>
        <v>133.4496</v>
      </c>
      <c r="E2173" s="304">
        <f>'Net Gen'!I2173</f>
        <v>1320</v>
      </c>
      <c r="F2173" s="304">
        <f>'Net Gen'!K2173</f>
        <v>1320</v>
      </c>
      <c r="G2173" s="304">
        <f>'Net Gen'!N2173</f>
        <v>1320</v>
      </c>
      <c r="H2173" s="304">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3">
        <f>'Net Gen'!C2174</f>
        <v>44652.458333333336</v>
      </c>
      <c r="C2174" s="304" t="str">
        <f>'Net Gen'!P2174</f>
        <v>DISPATCHABLE</v>
      </c>
      <c r="D2174" s="304">
        <f>'Net Gen'!E2174</f>
        <v>136.80000000000001</v>
      </c>
      <c r="E2174" s="304">
        <f>'Net Gen'!I2174</f>
        <v>1320</v>
      </c>
      <c r="F2174" s="304">
        <f>'Net Gen'!K2174</f>
        <v>1320</v>
      </c>
      <c r="G2174" s="304">
        <f>'Net Gen'!N2174</f>
        <v>1320</v>
      </c>
      <c r="H2174" s="304">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3">
        <f>'Net Gen'!C2175</f>
        <v>44652.5</v>
      </c>
      <c r="C2175" s="304" t="str">
        <f>'Net Gen'!P2175</f>
        <v>DISPATCHABLE</v>
      </c>
      <c r="D2175" s="304">
        <f>'Net Gen'!E2175</f>
        <v>161.57759999999999</v>
      </c>
      <c r="E2175" s="304">
        <f>'Net Gen'!I2175</f>
        <v>1320</v>
      </c>
      <c r="F2175" s="304">
        <f>'Net Gen'!K2175</f>
        <v>1320</v>
      </c>
      <c r="G2175" s="304">
        <f>'Net Gen'!N2175</f>
        <v>1320</v>
      </c>
      <c r="H2175" s="304">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3">
        <f>'Net Gen'!C2176</f>
        <v>44652.541666666664</v>
      </c>
      <c r="C2176" s="304" t="str">
        <f>'Net Gen'!P2176</f>
        <v>DISPATCHABLE</v>
      </c>
      <c r="D2176" s="304">
        <f>'Net Gen'!E2176</f>
        <v>143.7696</v>
      </c>
      <c r="E2176" s="304">
        <f>'Net Gen'!I2176</f>
        <v>1320</v>
      </c>
      <c r="F2176" s="304">
        <f>'Net Gen'!K2176</f>
        <v>1320</v>
      </c>
      <c r="G2176" s="304">
        <f>'Net Gen'!N2176</f>
        <v>1320</v>
      </c>
      <c r="H2176" s="304">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3">
        <f>'Net Gen'!C2177</f>
        <v>44652.583333333336</v>
      </c>
      <c r="C2177" s="304" t="str">
        <f>'Net Gen'!P2177</f>
        <v>DISPATCHABLE</v>
      </c>
      <c r="D2177" s="304">
        <f>'Net Gen'!E2177</f>
        <v>137.40479999999999</v>
      </c>
      <c r="E2177" s="304">
        <f>'Net Gen'!I2177</f>
        <v>1320</v>
      </c>
      <c r="F2177" s="304">
        <f>'Net Gen'!K2177</f>
        <v>1320</v>
      </c>
      <c r="G2177" s="304">
        <f>'Net Gen'!N2177</f>
        <v>1320</v>
      </c>
      <c r="H2177" s="304">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3">
        <f>'Net Gen'!C2178</f>
        <v>44652.625</v>
      </c>
      <c r="C2178" s="304" t="str">
        <f>'Net Gen'!P2178</f>
        <v>DISPATCHABLE</v>
      </c>
      <c r="D2178" s="304">
        <f>'Net Gen'!E2178</f>
        <v>141.89760000000001</v>
      </c>
      <c r="E2178" s="304">
        <f>'Net Gen'!I2178</f>
        <v>1320</v>
      </c>
      <c r="F2178" s="304">
        <f>'Net Gen'!K2178</f>
        <v>1320</v>
      </c>
      <c r="G2178" s="304">
        <f>'Net Gen'!N2178</f>
        <v>1320</v>
      </c>
      <c r="H2178" s="304">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3">
        <f>'Net Gen'!C2179</f>
        <v>44652.666666666664</v>
      </c>
      <c r="C2179" s="304" t="str">
        <f>'Net Gen'!P2179</f>
        <v>DISPATCHABLE</v>
      </c>
      <c r="D2179" s="304">
        <f>'Net Gen'!E2179</f>
        <v>140.90880000000001</v>
      </c>
      <c r="E2179" s="304">
        <f>'Net Gen'!I2179</f>
        <v>1320</v>
      </c>
      <c r="F2179" s="304">
        <f>'Net Gen'!K2179</f>
        <v>1320</v>
      </c>
      <c r="G2179" s="304">
        <f>'Net Gen'!N2179</f>
        <v>1320</v>
      </c>
      <c r="H2179" s="304">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3">
        <f>'Net Gen'!C2180</f>
        <v>44652.708333333336</v>
      </c>
      <c r="C2180" s="304" t="str">
        <f>'Net Gen'!P2180</f>
        <v>DISPATCHABLE</v>
      </c>
      <c r="D2180" s="304">
        <f>'Net Gen'!E2180</f>
        <v>157.41120000000001</v>
      </c>
      <c r="E2180" s="304">
        <f>'Net Gen'!I2180</f>
        <v>1320</v>
      </c>
      <c r="F2180" s="304">
        <f>'Net Gen'!K2180</f>
        <v>1320</v>
      </c>
      <c r="G2180" s="304">
        <f>'Net Gen'!N2180</f>
        <v>1320</v>
      </c>
      <c r="H2180" s="304">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3">
        <f>'Net Gen'!C2181</f>
        <v>44652.75</v>
      </c>
      <c r="C2181" s="304" t="str">
        <f>'Net Gen'!P2181</f>
        <v>DISPATCHABLE</v>
      </c>
      <c r="D2181" s="304">
        <f>'Net Gen'!E2181</f>
        <v>154.8672</v>
      </c>
      <c r="E2181" s="304">
        <f>'Net Gen'!I2181</f>
        <v>1320</v>
      </c>
      <c r="F2181" s="304">
        <f>'Net Gen'!K2181</f>
        <v>1320</v>
      </c>
      <c r="G2181" s="304">
        <f>'Net Gen'!N2181</f>
        <v>1320</v>
      </c>
      <c r="H2181" s="304">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3">
        <f>'Net Gen'!C2182</f>
        <v>44652.791666666664</v>
      </c>
      <c r="C2182" s="304" t="str">
        <f>'Net Gen'!P2182</f>
        <v>DISPATCHABLE</v>
      </c>
      <c r="D2182" s="304">
        <f>'Net Gen'!E2182</f>
        <v>135.44640000000001</v>
      </c>
      <c r="E2182" s="304">
        <f>'Net Gen'!I2182</f>
        <v>1320</v>
      </c>
      <c r="F2182" s="304">
        <f>'Net Gen'!K2182</f>
        <v>1320</v>
      </c>
      <c r="G2182" s="304">
        <f>'Net Gen'!N2182</f>
        <v>1320</v>
      </c>
      <c r="H2182" s="304">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3">
        <f>'Net Gen'!C2183</f>
        <v>44652.833333333336</v>
      </c>
      <c r="C2183" s="304" t="str">
        <f>'Net Gen'!P2183</f>
        <v>DISPATCHABLE</v>
      </c>
      <c r="D2183" s="304">
        <f>'Net Gen'!E2183</f>
        <v>133.29599999999999</v>
      </c>
      <c r="E2183" s="304">
        <f>'Net Gen'!I2183</f>
        <v>1320</v>
      </c>
      <c r="F2183" s="304">
        <f>'Net Gen'!K2183</f>
        <v>1320</v>
      </c>
      <c r="G2183" s="304">
        <f>'Net Gen'!N2183</f>
        <v>1320</v>
      </c>
      <c r="H2183" s="304">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3">
        <f>'Net Gen'!C2184</f>
        <v>44652.875</v>
      </c>
      <c r="C2184" s="304" t="str">
        <f>'Net Gen'!P2184</f>
        <v>DISPATCHABLE</v>
      </c>
      <c r="D2184" s="304">
        <f>'Net Gen'!E2184</f>
        <v>155.28</v>
      </c>
      <c r="E2184" s="304">
        <f>'Net Gen'!I2184</f>
        <v>1320</v>
      </c>
      <c r="F2184" s="304">
        <f>'Net Gen'!K2184</f>
        <v>1320</v>
      </c>
      <c r="G2184" s="304">
        <f>'Net Gen'!N2184</f>
        <v>1320</v>
      </c>
      <c r="H2184" s="304">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3">
        <f>'Net Gen'!C2185</f>
        <v>44652.916666666664</v>
      </c>
      <c r="C2185" s="304" t="str">
        <f>'Net Gen'!P2185</f>
        <v>DISPATCHABLE</v>
      </c>
      <c r="D2185" s="304">
        <f>'Net Gen'!E2185</f>
        <v>163.5744</v>
      </c>
      <c r="E2185" s="304">
        <f>'Net Gen'!I2185</f>
        <v>1320</v>
      </c>
      <c r="F2185" s="304">
        <f>'Net Gen'!K2185</f>
        <v>1320</v>
      </c>
      <c r="G2185" s="304">
        <f>'Net Gen'!N2185</f>
        <v>1320</v>
      </c>
      <c r="H2185" s="304">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3">
        <f>'Net Gen'!C2186</f>
        <v>44652.958333333336</v>
      </c>
      <c r="C2186" s="304" t="str">
        <f>'Net Gen'!P2186</f>
        <v>DISPATCHABLE</v>
      </c>
      <c r="D2186" s="304">
        <f>'Net Gen'!E2186</f>
        <v>162.2688</v>
      </c>
      <c r="E2186" s="304">
        <f>'Net Gen'!I2186</f>
        <v>1320</v>
      </c>
      <c r="F2186" s="304">
        <f>'Net Gen'!K2186</f>
        <v>1320</v>
      </c>
      <c r="G2186" s="304">
        <f>'Net Gen'!N2186</f>
        <v>1320</v>
      </c>
      <c r="H2186" s="304">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3">
        <f>'Net Gen'!C2187</f>
        <v>44653</v>
      </c>
      <c r="C2187" s="304" t="str">
        <f>'Net Gen'!P2187</f>
        <v>DISPATCHABLE</v>
      </c>
      <c r="D2187" s="304">
        <f>'Net Gen'!E2187</f>
        <v>153.73439999999999</v>
      </c>
      <c r="E2187" s="304">
        <f>'Net Gen'!I2187</f>
        <v>1320</v>
      </c>
      <c r="F2187" s="304">
        <f>'Net Gen'!K2187</f>
        <v>1320</v>
      </c>
      <c r="G2187" s="304">
        <f>'Net Gen'!N2187</f>
        <v>1320</v>
      </c>
      <c r="H2187" s="304">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3">
        <f>'Net Gen'!C2188</f>
        <v>44653.041666666664</v>
      </c>
      <c r="C2188" s="304" t="str">
        <f>'Net Gen'!P2188</f>
        <v>DISPATCHABLE</v>
      </c>
      <c r="D2188" s="304">
        <f>'Net Gen'!E2188</f>
        <v>124.6272</v>
      </c>
      <c r="E2188" s="304">
        <f>'Net Gen'!I2188</f>
        <v>1320</v>
      </c>
      <c r="F2188" s="304">
        <f>'Net Gen'!K2188</f>
        <v>1320</v>
      </c>
      <c r="G2188" s="304">
        <f>'Net Gen'!N2188</f>
        <v>1320</v>
      </c>
      <c r="H2188" s="304">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3">
        <f>'Net Gen'!C2189</f>
        <v>44653.083333333336</v>
      </c>
      <c r="C2189" s="304" t="str">
        <f>'Net Gen'!P2189</f>
        <v>DISPATCHABLE</v>
      </c>
      <c r="D2189" s="304">
        <f>'Net Gen'!E2189</f>
        <v>139.00800000000001</v>
      </c>
      <c r="E2189" s="304">
        <f>'Net Gen'!I2189</f>
        <v>1320</v>
      </c>
      <c r="F2189" s="304">
        <f>'Net Gen'!K2189</f>
        <v>1320</v>
      </c>
      <c r="G2189" s="304">
        <f>'Net Gen'!N2189</f>
        <v>1320</v>
      </c>
      <c r="H2189" s="304">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3">
        <f>'Net Gen'!C2190</f>
        <v>44653.125</v>
      </c>
      <c r="C2190" s="304" t="str">
        <f>'Net Gen'!P2190</f>
        <v>DISPATCHABLE</v>
      </c>
      <c r="D2190" s="304">
        <f>'Net Gen'!E2190</f>
        <v>124.5984</v>
      </c>
      <c r="E2190" s="304">
        <f>'Net Gen'!I2190</f>
        <v>1320</v>
      </c>
      <c r="F2190" s="304">
        <f>'Net Gen'!K2190</f>
        <v>1320</v>
      </c>
      <c r="G2190" s="304">
        <f>'Net Gen'!N2190</f>
        <v>1320</v>
      </c>
      <c r="H2190" s="304">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3">
        <f>'Net Gen'!C2191</f>
        <v>44653.166666666664</v>
      </c>
      <c r="C2191" s="304" t="str">
        <f>'Net Gen'!P2191</f>
        <v>DISPATCHABLE</v>
      </c>
      <c r="D2191" s="304">
        <f>'Net Gen'!E2191</f>
        <v>124.4928</v>
      </c>
      <c r="E2191" s="304">
        <f>'Net Gen'!I2191</f>
        <v>1320</v>
      </c>
      <c r="F2191" s="304">
        <f>'Net Gen'!K2191</f>
        <v>1320</v>
      </c>
      <c r="G2191" s="304">
        <f>'Net Gen'!N2191</f>
        <v>1320</v>
      </c>
      <c r="H2191" s="304">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3">
        <f>'Net Gen'!C2192</f>
        <v>44653.208333333336</v>
      </c>
      <c r="C2192" s="304" t="str">
        <f>'Net Gen'!P2192</f>
        <v>DISPATCHABLE</v>
      </c>
      <c r="D2192" s="304">
        <f>'Net Gen'!E2192</f>
        <v>129.49440000000001</v>
      </c>
      <c r="E2192" s="304">
        <f>'Net Gen'!I2192</f>
        <v>1320</v>
      </c>
      <c r="F2192" s="304">
        <f>'Net Gen'!K2192</f>
        <v>1320</v>
      </c>
      <c r="G2192" s="304">
        <f>'Net Gen'!N2192</f>
        <v>1320</v>
      </c>
      <c r="H2192" s="304">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3">
        <f>'Net Gen'!C2193</f>
        <v>44653.25</v>
      </c>
      <c r="C2193" s="304" t="str">
        <f>'Net Gen'!P2193</f>
        <v>DISPATCHABLE</v>
      </c>
      <c r="D2193" s="304">
        <f>'Net Gen'!E2193</f>
        <v>122.1408</v>
      </c>
      <c r="E2193" s="304">
        <f>'Net Gen'!I2193</f>
        <v>1320</v>
      </c>
      <c r="F2193" s="304">
        <f>'Net Gen'!K2193</f>
        <v>1320</v>
      </c>
      <c r="G2193" s="304">
        <f>'Net Gen'!N2193</f>
        <v>1320</v>
      </c>
      <c r="H2193" s="304">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3">
        <f>'Net Gen'!C2194</f>
        <v>44653.291666666664</v>
      </c>
      <c r="C2194" s="304" t="str">
        <f>'Net Gen'!P2194</f>
        <v>DISPATCHABLE</v>
      </c>
      <c r="D2194" s="304">
        <f>'Net Gen'!E2194</f>
        <v>107.952</v>
      </c>
      <c r="E2194" s="304">
        <f>'Net Gen'!I2194</f>
        <v>1320</v>
      </c>
      <c r="F2194" s="304">
        <f>'Net Gen'!K2194</f>
        <v>1320</v>
      </c>
      <c r="G2194" s="304">
        <f>'Net Gen'!N2194</f>
        <v>1320</v>
      </c>
      <c r="H2194" s="304">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3">
        <f>'Net Gen'!C2195</f>
        <v>44653.333333333336</v>
      </c>
      <c r="C2195" s="304" t="str">
        <f>'Net Gen'!P2195</f>
        <v>DISPATCHABLE</v>
      </c>
      <c r="D2195" s="304">
        <f>'Net Gen'!E2195</f>
        <v>100.3968</v>
      </c>
      <c r="E2195" s="304">
        <f>'Net Gen'!I2195</f>
        <v>1320</v>
      </c>
      <c r="F2195" s="304">
        <f>'Net Gen'!K2195</f>
        <v>1320</v>
      </c>
      <c r="G2195" s="304">
        <f>'Net Gen'!N2195</f>
        <v>1320</v>
      </c>
      <c r="H2195" s="304">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3">
        <f>'Net Gen'!C2196</f>
        <v>44653.375</v>
      </c>
      <c r="C2196" s="304" t="str">
        <f>'Net Gen'!P2196</f>
        <v>DISPATCHABLE</v>
      </c>
      <c r="D2196" s="304">
        <f>'Net Gen'!E2196</f>
        <v>84.24</v>
      </c>
      <c r="E2196" s="304">
        <f>'Net Gen'!I2196</f>
        <v>1320</v>
      </c>
      <c r="F2196" s="304">
        <f>'Net Gen'!K2196</f>
        <v>1320</v>
      </c>
      <c r="G2196" s="304">
        <f>'Net Gen'!N2196</f>
        <v>1320</v>
      </c>
      <c r="H2196" s="304">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3">
        <f>'Net Gen'!C2197</f>
        <v>44653.416666666664</v>
      </c>
      <c r="C2197" s="304" t="str">
        <f>'Net Gen'!P2197</f>
        <v>DISPATCHABLE</v>
      </c>
      <c r="D2197" s="304">
        <f>'Net Gen'!E2197</f>
        <v>76.272000000000006</v>
      </c>
      <c r="E2197" s="304">
        <f>'Net Gen'!I2197</f>
        <v>1320</v>
      </c>
      <c r="F2197" s="304">
        <f>'Net Gen'!K2197</f>
        <v>1320</v>
      </c>
      <c r="G2197" s="304">
        <f>'Net Gen'!N2197</f>
        <v>1320</v>
      </c>
      <c r="H2197" s="304">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3">
        <f>'Net Gen'!C2198</f>
        <v>44653.458333333336</v>
      </c>
      <c r="C2198" s="304" t="str">
        <f>'Net Gen'!P2198</f>
        <v>DISPATCHABLE</v>
      </c>
      <c r="D2198" s="304">
        <f>'Net Gen'!E2198</f>
        <v>76.022400000000005</v>
      </c>
      <c r="E2198" s="304">
        <f>'Net Gen'!I2198</f>
        <v>1320</v>
      </c>
      <c r="F2198" s="304">
        <f>'Net Gen'!K2198</f>
        <v>1320</v>
      </c>
      <c r="G2198" s="304">
        <f>'Net Gen'!N2198</f>
        <v>1320</v>
      </c>
      <c r="H2198" s="304">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3">
        <f>'Net Gen'!C2199</f>
        <v>44653.5</v>
      </c>
      <c r="C2199" s="304" t="str">
        <f>'Net Gen'!P2199</f>
        <v>DISPATCHABLE</v>
      </c>
      <c r="D2199" s="304">
        <f>'Net Gen'!E2199</f>
        <v>75.254400000000004</v>
      </c>
      <c r="E2199" s="304">
        <f>'Net Gen'!I2199</f>
        <v>1320</v>
      </c>
      <c r="F2199" s="304">
        <f>'Net Gen'!K2199</f>
        <v>1320</v>
      </c>
      <c r="G2199" s="304">
        <f>'Net Gen'!N2199</f>
        <v>1320</v>
      </c>
      <c r="H2199" s="304">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3">
        <f>'Net Gen'!C2200</f>
        <v>44653.541666666664</v>
      </c>
      <c r="C2200" s="304" t="str">
        <f>'Net Gen'!P2200</f>
        <v>DISPATCHABLE</v>
      </c>
      <c r="D2200" s="304">
        <f>'Net Gen'!E2200</f>
        <v>75.215999999999994</v>
      </c>
      <c r="E2200" s="304">
        <f>'Net Gen'!I2200</f>
        <v>1320</v>
      </c>
      <c r="F2200" s="304">
        <f>'Net Gen'!K2200</f>
        <v>1320</v>
      </c>
      <c r="G2200" s="304">
        <f>'Net Gen'!N2200</f>
        <v>1320</v>
      </c>
      <c r="H2200" s="304">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3">
        <f>'Net Gen'!C2201</f>
        <v>44653.583333333336</v>
      </c>
      <c r="C2201" s="304" t="str">
        <f>'Net Gen'!P2201</f>
        <v>DISPATCHABLE</v>
      </c>
      <c r="D2201" s="304">
        <f>'Net Gen'!E2201</f>
        <v>75.436800000000005</v>
      </c>
      <c r="E2201" s="304">
        <f>'Net Gen'!I2201</f>
        <v>1320</v>
      </c>
      <c r="F2201" s="304">
        <f>'Net Gen'!K2201</f>
        <v>1320</v>
      </c>
      <c r="G2201" s="304">
        <f>'Net Gen'!N2201</f>
        <v>1320</v>
      </c>
      <c r="H2201" s="304">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3">
        <f>'Net Gen'!C2202</f>
        <v>44653.625</v>
      </c>
      <c r="C2202" s="304" t="str">
        <f>'Net Gen'!P2202</f>
        <v>DISPATCHABLE</v>
      </c>
      <c r="D2202" s="304">
        <f>'Net Gen'!E2202</f>
        <v>75.273600000000002</v>
      </c>
      <c r="E2202" s="304">
        <f>'Net Gen'!I2202</f>
        <v>1320</v>
      </c>
      <c r="F2202" s="304">
        <f>'Net Gen'!K2202</f>
        <v>1320</v>
      </c>
      <c r="G2202" s="304">
        <f>'Net Gen'!N2202</f>
        <v>1320</v>
      </c>
      <c r="H2202" s="304">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3">
        <f>'Net Gen'!C2203</f>
        <v>44653.666666666664</v>
      </c>
      <c r="C2203" s="304" t="str">
        <f>'Net Gen'!P2203</f>
        <v>DISPATCHABLE</v>
      </c>
      <c r="D2203" s="304">
        <f>'Net Gen'!E2203</f>
        <v>75.254400000000004</v>
      </c>
      <c r="E2203" s="304">
        <f>'Net Gen'!I2203</f>
        <v>1320</v>
      </c>
      <c r="F2203" s="304">
        <f>'Net Gen'!K2203</f>
        <v>1320</v>
      </c>
      <c r="G2203" s="304">
        <f>'Net Gen'!N2203</f>
        <v>1320</v>
      </c>
      <c r="H2203" s="304">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3">
        <f>'Net Gen'!C2204</f>
        <v>44653.708333333336</v>
      </c>
      <c r="C2204" s="304" t="str">
        <f>'Net Gen'!P2204</f>
        <v>DISPATCHABLE</v>
      </c>
      <c r="D2204" s="304">
        <f>'Net Gen'!E2204</f>
        <v>75.417599999999993</v>
      </c>
      <c r="E2204" s="304">
        <f>'Net Gen'!I2204</f>
        <v>1320</v>
      </c>
      <c r="F2204" s="304">
        <f>'Net Gen'!K2204</f>
        <v>1320</v>
      </c>
      <c r="G2204" s="304">
        <f>'Net Gen'!N2204</f>
        <v>1320</v>
      </c>
      <c r="H2204" s="304">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3">
        <f>'Net Gen'!C2205</f>
        <v>44653.75</v>
      </c>
      <c r="C2205" s="304" t="str">
        <f>'Net Gen'!P2205</f>
        <v>DISPATCHABLE</v>
      </c>
      <c r="D2205" s="304">
        <f>'Net Gen'!E2205</f>
        <v>75.705600000000004</v>
      </c>
      <c r="E2205" s="304">
        <f>'Net Gen'!I2205</f>
        <v>1320</v>
      </c>
      <c r="F2205" s="304">
        <f>'Net Gen'!K2205</f>
        <v>1320</v>
      </c>
      <c r="G2205" s="304">
        <f>'Net Gen'!N2205</f>
        <v>1320</v>
      </c>
      <c r="H2205" s="304">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3">
        <f>'Net Gen'!C2206</f>
        <v>44653.791666666664</v>
      </c>
      <c r="C2206" s="304" t="str">
        <f>'Net Gen'!P2206</f>
        <v>DISPATCHABLE</v>
      </c>
      <c r="D2206" s="304">
        <f>'Net Gen'!E2206</f>
        <v>75.715199999999996</v>
      </c>
      <c r="E2206" s="304">
        <f>'Net Gen'!I2206</f>
        <v>1320</v>
      </c>
      <c r="F2206" s="304">
        <f>'Net Gen'!K2206</f>
        <v>1320</v>
      </c>
      <c r="G2206" s="304">
        <f>'Net Gen'!N2206</f>
        <v>1320</v>
      </c>
      <c r="H2206" s="304">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3">
        <f>'Net Gen'!C2207</f>
        <v>44653.833333333336</v>
      </c>
      <c r="C2207" s="304" t="str">
        <f>'Net Gen'!P2207</f>
        <v>DISPATCHABLE</v>
      </c>
      <c r="D2207" s="304">
        <f>'Net Gen'!E2207</f>
        <v>78.191999999999993</v>
      </c>
      <c r="E2207" s="304">
        <f>'Net Gen'!I2207</f>
        <v>1320</v>
      </c>
      <c r="F2207" s="304">
        <f>'Net Gen'!K2207</f>
        <v>1320</v>
      </c>
      <c r="G2207" s="304">
        <f>'Net Gen'!N2207</f>
        <v>1320</v>
      </c>
      <c r="H2207" s="304">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3">
        <f>'Net Gen'!C2208</f>
        <v>44653.875</v>
      </c>
      <c r="C2208" s="304" t="str">
        <f>'Net Gen'!P2208</f>
        <v>DISPATCHABLE</v>
      </c>
      <c r="D2208" s="304">
        <f>'Net Gen'!E2208</f>
        <v>94.166399999999996</v>
      </c>
      <c r="E2208" s="304">
        <f>'Net Gen'!I2208</f>
        <v>1320</v>
      </c>
      <c r="F2208" s="304">
        <f>'Net Gen'!K2208</f>
        <v>1320</v>
      </c>
      <c r="G2208" s="304">
        <f>'Net Gen'!N2208</f>
        <v>1320</v>
      </c>
      <c r="H2208" s="304">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3">
        <f>'Net Gen'!C2209</f>
        <v>44653.916666666664</v>
      </c>
      <c r="C2209" s="304" t="str">
        <f>'Net Gen'!P2209</f>
        <v>DISPATCHABLE</v>
      </c>
      <c r="D2209" s="304">
        <f>'Net Gen'!E2209</f>
        <v>109.2384</v>
      </c>
      <c r="E2209" s="304">
        <f>'Net Gen'!I2209</f>
        <v>1320</v>
      </c>
      <c r="F2209" s="304">
        <f>'Net Gen'!K2209</f>
        <v>1320</v>
      </c>
      <c r="G2209" s="304">
        <f>'Net Gen'!N2209</f>
        <v>1320</v>
      </c>
      <c r="H2209" s="304">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3">
        <f>'Net Gen'!C2210</f>
        <v>44653.958333333336</v>
      </c>
      <c r="C2210" s="304" t="str">
        <f>'Net Gen'!P2210</f>
        <v>DISPATCHABLE</v>
      </c>
      <c r="D2210" s="304">
        <f>'Net Gen'!E2210</f>
        <v>110.7456</v>
      </c>
      <c r="E2210" s="304">
        <f>'Net Gen'!I2210</f>
        <v>1320</v>
      </c>
      <c r="F2210" s="304">
        <f>'Net Gen'!K2210</f>
        <v>1320</v>
      </c>
      <c r="G2210" s="304">
        <f>'Net Gen'!N2210</f>
        <v>1320</v>
      </c>
      <c r="H2210" s="304">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3">
        <f>'Net Gen'!C2211</f>
        <v>44654</v>
      </c>
      <c r="C2211" s="304" t="str">
        <f>'Net Gen'!P2211</f>
        <v>DISPATCHABLE</v>
      </c>
      <c r="D2211" s="304">
        <f>'Net Gen'!E2211</f>
        <v>113.0016</v>
      </c>
      <c r="E2211" s="304">
        <f>'Net Gen'!I2211</f>
        <v>1320</v>
      </c>
      <c r="F2211" s="304">
        <f>'Net Gen'!K2211</f>
        <v>1320</v>
      </c>
      <c r="G2211" s="304">
        <f>'Net Gen'!N2211</f>
        <v>1320</v>
      </c>
      <c r="H2211" s="304">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3">
        <f>'Net Gen'!C2212</f>
        <v>44654.041666666664</v>
      </c>
      <c r="C2212" s="304" t="str">
        <f>'Net Gen'!P2212</f>
        <v>DISPATCHABLE</v>
      </c>
      <c r="D2212" s="304">
        <f>'Net Gen'!E2212</f>
        <v>112.33920000000001</v>
      </c>
      <c r="E2212" s="304">
        <f>'Net Gen'!I2212</f>
        <v>1320</v>
      </c>
      <c r="F2212" s="304">
        <f>'Net Gen'!K2212</f>
        <v>1320</v>
      </c>
      <c r="G2212" s="304">
        <f>'Net Gen'!N2212</f>
        <v>1320</v>
      </c>
      <c r="H2212" s="304">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3">
        <f>'Net Gen'!C2213</f>
        <v>44654.083333333336</v>
      </c>
      <c r="C2213" s="304" t="str">
        <f>'Net Gen'!P2213</f>
        <v>DISPATCHABLE</v>
      </c>
      <c r="D2213" s="304">
        <f>'Net Gen'!E2213</f>
        <v>98.995199999999997</v>
      </c>
      <c r="E2213" s="304">
        <f>'Net Gen'!I2213</f>
        <v>1320</v>
      </c>
      <c r="F2213" s="304">
        <f>'Net Gen'!K2213</f>
        <v>1320</v>
      </c>
      <c r="G2213" s="304">
        <f>'Net Gen'!N2213</f>
        <v>1320</v>
      </c>
      <c r="H2213" s="304">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3">
        <f>'Net Gen'!C2214</f>
        <v>44654.125</v>
      </c>
      <c r="C2214" s="304" t="str">
        <f>'Net Gen'!P2214</f>
        <v>DISPATCHABLE</v>
      </c>
      <c r="D2214" s="304">
        <f>'Net Gen'!E2214</f>
        <v>76.444800000000001</v>
      </c>
      <c r="E2214" s="304">
        <f>'Net Gen'!I2214</f>
        <v>1320</v>
      </c>
      <c r="F2214" s="304">
        <f>'Net Gen'!K2214</f>
        <v>1320</v>
      </c>
      <c r="G2214" s="304">
        <f>'Net Gen'!N2214</f>
        <v>1320</v>
      </c>
      <c r="H2214" s="304">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3">
        <f>'Net Gen'!C2215</f>
        <v>44654.166666666664</v>
      </c>
      <c r="C2215" s="304" t="str">
        <f>'Net Gen'!P2215</f>
        <v>FIXED</v>
      </c>
      <c r="D2215" s="304">
        <f>'Net Gen'!E2215</f>
        <v>48.8352</v>
      </c>
      <c r="E2215" s="304">
        <f>'Net Gen'!I2215</f>
        <v>891</v>
      </c>
      <c r="F2215" s="304">
        <f>'Net Gen'!K2215</f>
        <v>891</v>
      </c>
      <c r="G2215" s="304">
        <f>'Net Gen'!N2215</f>
        <v>891</v>
      </c>
      <c r="H2215" s="304">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3">
        <f>'Net Gen'!C2216</f>
        <v>44654.208333333336</v>
      </c>
      <c r="C2216" s="304" t="str">
        <f>'Net Gen'!P2216</f>
        <v>OFFLINE</v>
      </c>
      <c r="D2216" s="304">
        <f>'Net Gen'!E2216</f>
        <v>0</v>
      </c>
      <c r="E2216" s="304">
        <f>'Net Gen'!I2216</f>
        <v>0</v>
      </c>
      <c r="F2216" s="304">
        <f>'Net Gen'!K2216</f>
        <v>0</v>
      </c>
      <c r="G2216" s="304">
        <f>'Net Gen'!N2216</f>
        <v>0</v>
      </c>
      <c r="H2216" s="304">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3">
        <f>'Net Gen'!C2217</f>
        <v>44654.25</v>
      </c>
      <c r="C2217" s="304" t="str">
        <f>'Net Gen'!P2217</f>
        <v>OFFLINE</v>
      </c>
      <c r="D2217" s="304">
        <f>'Net Gen'!E2217</f>
        <v>0</v>
      </c>
      <c r="E2217" s="304">
        <f>'Net Gen'!I2217</f>
        <v>0</v>
      </c>
      <c r="F2217" s="304">
        <f>'Net Gen'!K2217</f>
        <v>0</v>
      </c>
      <c r="G2217" s="304">
        <f>'Net Gen'!N2217</f>
        <v>0</v>
      </c>
      <c r="H2217" s="304">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3">
        <f>'Net Gen'!C2218</f>
        <v>44654.291666666664</v>
      </c>
      <c r="C2218" s="304" t="str">
        <f>'Net Gen'!P2218</f>
        <v>OFFLINE</v>
      </c>
      <c r="D2218" s="304">
        <f>'Net Gen'!E2218</f>
        <v>0</v>
      </c>
      <c r="E2218" s="304">
        <f>'Net Gen'!I2218</f>
        <v>0</v>
      </c>
      <c r="F2218" s="304">
        <f>'Net Gen'!K2218</f>
        <v>0</v>
      </c>
      <c r="G2218" s="304">
        <f>'Net Gen'!N2218</f>
        <v>0</v>
      </c>
      <c r="H2218" s="304">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3">
        <f>'Net Gen'!C2219</f>
        <v>44654.333333333336</v>
      </c>
      <c r="C2219" s="304" t="str">
        <f>'Net Gen'!P2219</f>
        <v>OFFLINE</v>
      </c>
      <c r="D2219" s="304">
        <f>'Net Gen'!E2219</f>
        <v>0</v>
      </c>
      <c r="E2219" s="304">
        <f>'Net Gen'!I2219</f>
        <v>0</v>
      </c>
      <c r="F2219" s="304">
        <f>'Net Gen'!K2219</f>
        <v>0</v>
      </c>
      <c r="G2219" s="304">
        <f>'Net Gen'!N2219</f>
        <v>0</v>
      </c>
      <c r="H2219" s="304">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3">
        <f>'Net Gen'!C2220</f>
        <v>44654.375</v>
      </c>
      <c r="C2220" s="304" t="str">
        <f>'Net Gen'!P2220</f>
        <v>OFFLINE</v>
      </c>
      <c r="D2220" s="304">
        <f>'Net Gen'!E2220</f>
        <v>0</v>
      </c>
      <c r="E2220" s="304">
        <f>'Net Gen'!I2220</f>
        <v>0</v>
      </c>
      <c r="F2220" s="304">
        <f>'Net Gen'!K2220</f>
        <v>0</v>
      </c>
      <c r="G2220" s="304">
        <f>'Net Gen'!N2220</f>
        <v>0</v>
      </c>
      <c r="H2220" s="304">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3">
        <f>'Net Gen'!C2221</f>
        <v>44654.416666666664</v>
      </c>
      <c r="C2221" s="304" t="str">
        <f>'Net Gen'!P2221</f>
        <v>OFFLINE</v>
      </c>
      <c r="D2221" s="304">
        <f>'Net Gen'!E2221</f>
        <v>0</v>
      </c>
      <c r="E2221" s="304">
        <f>'Net Gen'!I2221</f>
        <v>0</v>
      </c>
      <c r="F2221" s="304">
        <f>'Net Gen'!K2221</f>
        <v>0</v>
      </c>
      <c r="G2221" s="304">
        <f>'Net Gen'!N2221</f>
        <v>0</v>
      </c>
      <c r="H2221" s="304">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3">
        <f>'Net Gen'!C2222</f>
        <v>44654.458333333336</v>
      </c>
      <c r="C2222" s="304" t="str">
        <f>'Net Gen'!P2222</f>
        <v>OFFLINE</v>
      </c>
      <c r="D2222" s="304">
        <f>'Net Gen'!E2222</f>
        <v>0</v>
      </c>
      <c r="E2222" s="304">
        <f>'Net Gen'!I2222</f>
        <v>0</v>
      </c>
      <c r="F2222" s="304">
        <f>'Net Gen'!K2222</f>
        <v>0</v>
      </c>
      <c r="G2222" s="304">
        <f>'Net Gen'!N2222</f>
        <v>0</v>
      </c>
      <c r="H2222" s="304">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3">
        <f>'Net Gen'!C2223</f>
        <v>44654.5</v>
      </c>
      <c r="C2223" s="304" t="str">
        <f>'Net Gen'!P2223</f>
        <v>OFFLINE</v>
      </c>
      <c r="D2223" s="304">
        <f>'Net Gen'!E2223</f>
        <v>0</v>
      </c>
      <c r="E2223" s="304">
        <f>'Net Gen'!I2223</f>
        <v>0</v>
      </c>
      <c r="F2223" s="304">
        <f>'Net Gen'!K2223</f>
        <v>0</v>
      </c>
      <c r="G2223" s="304">
        <f>'Net Gen'!N2223</f>
        <v>0</v>
      </c>
      <c r="H2223" s="304">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3">
        <f>'Net Gen'!C2224</f>
        <v>44654.541666666664</v>
      </c>
      <c r="C2224" s="304" t="str">
        <f>'Net Gen'!P2224</f>
        <v>OFFLINE</v>
      </c>
      <c r="D2224" s="304">
        <f>'Net Gen'!E2224</f>
        <v>0</v>
      </c>
      <c r="E2224" s="304">
        <f>'Net Gen'!I2224</f>
        <v>0</v>
      </c>
      <c r="F2224" s="304">
        <f>'Net Gen'!K2224</f>
        <v>0</v>
      </c>
      <c r="G2224" s="304">
        <f>'Net Gen'!N2224</f>
        <v>0</v>
      </c>
      <c r="H2224" s="304">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3">
        <f>'Net Gen'!C2225</f>
        <v>44654.583333333336</v>
      </c>
      <c r="C2225" s="304" t="str">
        <f>'Net Gen'!P2225</f>
        <v>OFFLINE</v>
      </c>
      <c r="D2225" s="304">
        <f>'Net Gen'!E2225</f>
        <v>0</v>
      </c>
      <c r="E2225" s="304">
        <f>'Net Gen'!I2225</f>
        <v>0</v>
      </c>
      <c r="F2225" s="304">
        <f>'Net Gen'!K2225</f>
        <v>0</v>
      </c>
      <c r="G2225" s="304">
        <f>'Net Gen'!N2225</f>
        <v>0</v>
      </c>
      <c r="H2225" s="304">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3">
        <f>'Net Gen'!C2226</f>
        <v>44654.625</v>
      </c>
      <c r="C2226" s="304" t="str">
        <f>'Net Gen'!P2226</f>
        <v>OFFLINE</v>
      </c>
      <c r="D2226" s="304">
        <f>'Net Gen'!E2226</f>
        <v>0</v>
      </c>
      <c r="E2226" s="304">
        <f>'Net Gen'!I2226</f>
        <v>0</v>
      </c>
      <c r="F2226" s="304">
        <f>'Net Gen'!K2226</f>
        <v>0</v>
      </c>
      <c r="G2226" s="304">
        <f>'Net Gen'!N2226</f>
        <v>0</v>
      </c>
      <c r="H2226" s="304">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3">
        <f>'Net Gen'!C2227</f>
        <v>44654.666666666664</v>
      </c>
      <c r="C2227" s="304" t="str">
        <f>'Net Gen'!P2227</f>
        <v>OFFLINE</v>
      </c>
      <c r="D2227" s="304">
        <f>'Net Gen'!E2227</f>
        <v>0</v>
      </c>
      <c r="E2227" s="304">
        <f>'Net Gen'!I2227</f>
        <v>0</v>
      </c>
      <c r="F2227" s="304">
        <f>'Net Gen'!K2227</f>
        <v>0</v>
      </c>
      <c r="G2227" s="304">
        <f>'Net Gen'!N2227</f>
        <v>0</v>
      </c>
      <c r="H2227" s="304">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3">
        <f>'Net Gen'!C2228</f>
        <v>44654.708333333336</v>
      </c>
      <c r="C2228" s="304" t="str">
        <f>'Net Gen'!P2228</f>
        <v>OFFLINE</v>
      </c>
      <c r="D2228" s="304">
        <f>'Net Gen'!E2228</f>
        <v>0</v>
      </c>
      <c r="E2228" s="304">
        <f>'Net Gen'!I2228</f>
        <v>0</v>
      </c>
      <c r="F2228" s="304">
        <f>'Net Gen'!K2228</f>
        <v>0</v>
      </c>
      <c r="G2228" s="304">
        <f>'Net Gen'!N2228</f>
        <v>0</v>
      </c>
      <c r="H2228" s="304">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3">
        <f>'Net Gen'!C2229</f>
        <v>44654.75</v>
      </c>
      <c r="C2229" s="304" t="str">
        <f>'Net Gen'!P2229</f>
        <v>OFFLINE</v>
      </c>
      <c r="D2229" s="304">
        <f>'Net Gen'!E2229</f>
        <v>0</v>
      </c>
      <c r="E2229" s="304">
        <f>'Net Gen'!I2229</f>
        <v>0</v>
      </c>
      <c r="F2229" s="304">
        <f>'Net Gen'!K2229</f>
        <v>0</v>
      </c>
      <c r="G2229" s="304">
        <f>'Net Gen'!N2229</f>
        <v>0</v>
      </c>
      <c r="H2229" s="304">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3">
        <f>'Net Gen'!C2230</f>
        <v>44654.791666666664</v>
      </c>
      <c r="C2230" s="304" t="str">
        <f>'Net Gen'!P2230</f>
        <v>OFFLINE</v>
      </c>
      <c r="D2230" s="304">
        <f>'Net Gen'!E2230</f>
        <v>0</v>
      </c>
      <c r="E2230" s="304">
        <f>'Net Gen'!I2230</f>
        <v>0</v>
      </c>
      <c r="F2230" s="304">
        <f>'Net Gen'!K2230</f>
        <v>0</v>
      </c>
      <c r="G2230" s="304">
        <f>'Net Gen'!N2230</f>
        <v>0</v>
      </c>
      <c r="H2230" s="304">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3">
        <f>'Net Gen'!C2231</f>
        <v>44654.833333333336</v>
      </c>
      <c r="C2231" s="304" t="str">
        <f>'Net Gen'!P2231</f>
        <v>OFFLINE</v>
      </c>
      <c r="D2231" s="304">
        <f>'Net Gen'!E2231</f>
        <v>0</v>
      </c>
      <c r="E2231" s="304">
        <f>'Net Gen'!I2231</f>
        <v>0</v>
      </c>
      <c r="F2231" s="304">
        <f>'Net Gen'!K2231</f>
        <v>0</v>
      </c>
      <c r="G2231" s="304">
        <f>'Net Gen'!N2231</f>
        <v>0</v>
      </c>
      <c r="H2231" s="304">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3">
        <f>'Net Gen'!C2232</f>
        <v>44654.875</v>
      </c>
      <c r="C2232" s="304" t="str">
        <f>'Net Gen'!P2232</f>
        <v>OFFLINE</v>
      </c>
      <c r="D2232" s="304">
        <f>'Net Gen'!E2232</f>
        <v>0</v>
      </c>
      <c r="E2232" s="304">
        <f>'Net Gen'!I2232</f>
        <v>0</v>
      </c>
      <c r="F2232" s="304">
        <f>'Net Gen'!K2232</f>
        <v>0</v>
      </c>
      <c r="G2232" s="304">
        <f>'Net Gen'!N2232</f>
        <v>0</v>
      </c>
      <c r="H2232" s="304">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3">
        <f>'Net Gen'!C2233</f>
        <v>44654.916666666664</v>
      </c>
      <c r="C2233" s="304" t="str">
        <f>'Net Gen'!P2233</f>
        <v>OFFLINE</v>
      </c>
      <c r="D2233" s="304">
        <f>'Net Gen'!E2233</f>
        <v>0</v>
      </c>
      <c r="E2233" s="304">
        <f>'Net Gen'!I2233</f>
        <v>0</v>
      </c>
      <c r="F2233" s="304">
        <f>'Net Gen'!K2233</f>
        <v>0</v>
      </c>
      <c r="G2233" s="304">
        <f>'Net Gen'!N2233</f>
        <v>0</v>
      </c>
      <c r="H2233" s="304">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3">
        <f>'Net Gen'!C2234</f>
        <v>44654.958333333336</v>
      </c>
      <c r="C2234" s="304" t="str">
        <f>'Net Gen'!P2234</f>
        <v>OFFLINE</v>
      </c>
      <c r="D2234" s="304">
        <f>'Net Gen'!E2234</f>
        <v>0</v>
      </c>
      <c r="E2234" s="304">
        <f>'Net Gen'!I2234</f>
        <v>0</v>
      </c>
      <c r="F2234" s="304">
        <f>'Net Gen'!K2234</f>
        <v>0</v>
      </c>
      <c r="G2234" s="304">
        <f>'Net Gen'!N2234</f>
        <v>0</v>
      </c>
      <c r="H2234" s="304">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3">
        <f>'Net Gen'!C2235</f>
        <v>44655</v>
      </c>
      <c r="C2235" s="304" t="str">
        <f>'Net Gen'!P2235</f>
        <v>OFFLINE</v>
      </c>
      <c r="D2235" s="304">
        <f>'Net Gen'!E2235</f>
        <v>0</v>
      </c>
      <c r="E2235" s="304">
        <f>'Net Gen'!I2235</f>
        <v>0</v>
      </c>
      <c r="F2235" s="304">
        <f>'Net Gen'!K2235</f>
        <v>0</v>
      </c>
      <c r="G2235" s="304">
        <f>'Net Gen'!N2235</f>
        <v>0</v>
      </c>
      <c r="H2235" s="304">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3">
        <f>'Net Gen'!C2236</f>
        <v>44655.041666666664</v>
      </c>
      <c r="C2236" s="304" t="str">
        <f>'Net Gen'!P2236</f>
        <v>OFFLINE</v>
      </c>
      <c r="D2236" s="304">
        <f>'Net Gen'!E2236</f>
        <v>0</v>
      </c>
      <c r="E2236" s="304">
        <f>'Net Gen'!I2236</f>
        <v>0</v>
      </c>
      <c r="F2236" s="304">
        <f>'Net Gen'!K2236</f>
        <v>0</v>
      </c>
      <c r="G2236" s="304">
        <f>'Net Gen'!N2236</f>
        <v>0</v>
      </c>
      <c r="H2236" s="304">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3">
        <f>'Net Gen'!C2237</f>
        <v>44655.083333333336</v>
      </c>
      <c r="C2237" s="304" t="str">
        <f>'Net Gen'!P2237</f>
        <v>OFFLINE</v>
      </c>
      <c r="D2237" s="304">
        <f>'Net Gen'!E2237</f>
        <v>0</v>
      </c>
      <c r="E2237" s="304">
        <f>'Net Gen'!I2237</f>
        <v>0</v>
      </c>
      <c r="F2237" s="304">
        <f>'Net Gen'!K2237</f>
        <v>0</v>
      </c>
      <c r="G2237" s="304">
        <f>'Net Gen'!N2237</f>
        <v>0</v>
      </c>
      <c r="H2237" s="304">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3">
        <f>'Net Gen'!C2238</f>
        <v>44655.125</v>
      </c>
      <c r="C2238" s="304" t="str">
        <f>'Net Gen'!P2238</f>
        <v>OFFLINE</v>
      </c>
      <c r="D2238" s="304">
        <f>'Net Gen'!E2238</f>
        <v>0</v>
      </c>
      <c r="E2238" s="304">
        <f>'Net Gen'!I2238</f>
        <v>0</v>
      </c>
      <c r="F2238" s="304">
        <f>'Net Gen'!K2238</f>
        <v>0</v>
      </c>
      <c r="G2238" s="304">
        <f>'Net Gen'!N2238</f>
        <v>0</v>
      </c>
      <c r="H2238" s="304">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3">
        <f>'Net Gen'!C2239</f>
        <v>44655.166666666664</v>
      </c>
      <c r="C2239" s="304" t="str">
        <f>'Net Gen'!P2239</f>
        <v>OFFLINE</v>
      </c>
      <c r="D2239" s="304">
        <f>'Net Gen'!E2239</f>
        <v>0</v>
      </c>
      <c r="E2239" s="304">
        <f>'Net Gen'!I2239</f>
        <v>0</v>
      </c>
      <c r="F2239" s="304">
        <f>'Net Gen'!K2239</f>
        <v>0</v>
      </c>
      <c r="G2239" s="304">
        <f>'Net Gen'!N2239</f>
        <v>0</v>
      </c>
      <c r="H2239" s="304">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3">
        <f>'Net Gen'!C2240</f>
        <v>44655.208333333336</v>
      </c>
      <c r="C2240" s="304" t="str">
        <f>'Net Gen'!P2240</f>
        <v>OFFLINE</v>
      </c>
      <c r="D2240" s="304">
        <f>'Net Gen'!E2240</f>
        <v>0</v>
      </c>
      <c r="E2240" s="304">
        <f>'Net Gen'!I2240</f>
        <v>0</v>
      </c>
      <c r="F2240" s="304">
        <f>'Net Gen'!K2240</f>
        <v>0</v>
      </c>
      <c r="G2240" s="304">
        <f>'Net Gen'!N2240</f>
        <v>0</v>
      </c>
      <c r="H2240" s="304">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3">
        <f>'Net Gen'!C2241</f>
        <v>44655.25</v>
      </c>
      <c r="C2241" s="304" t="str">
        <f>'Net Gen'!P2241</f>
        <v>OFFLINE</v>
      </c>
      <c r="D2241" s="304">
        <f>'Net Gen'!E2241</f>
        <v>0</v>
      </c>
      <c r="E2241" s="304">
        <f>'Net Gen'!I2241</f>
        <v>0</v>
      </c>
      <c r="F2241" s="304">
        <f>'Net Gen'!K2241</f>
        <v>0</v>
      </c>
      <c r="G2241" s="304">
        <f>'Net Gen'!N2241</f>
        <v>0</v>
      </c>
      <c r="H2241" s="304">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3">
        <f>'Net Gen'!C2242</f>
        <v>44655.291666666664</v>
      </c>
      <c r="C2242" s="304" t="str">
        <f>'Net Gen'!P2242</f>
        <v>OFFLINE</v>
      </c>
      <c r="D2242" s="304">
        <f>'Net Gen'!E2242</f>
        <v>0</v>
      </c>
      <c r="E2242" s="304">
        <f>'Net Gen'!I2242</f>
        <v>0</v>
      </c>
      <c r="F2242" s="304">
        <f>'Net Gen'!K2242</f>
        <v>0</v>
      </c>
      <c r="G2242" s="304">
        <f>'Net Gen'!N2242</f>
        <v>0</v>
      </c>
      <c r="H2242" s="304">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3">
        <f>'Net Gen'!C2243</f>
        <v>44655.333333333336</v>
      </c>
      <c r="C2243" s="304" t="str">
        <f>'Net Gen'!P2243</f>
        <v>OFFLINE</v>
      </c>
      <c r="D2243" s="304">
        <f>'Net Gen'!E2243</f>
        <v>0</v>
      </c>
      <c r="E2243" s="304">
        <f>'Net Gen'!I2243</f>
        <v>0</v>
      </c>
      <c r="F2243" s="304">
        <f>'Net Gen'!K2243</f>
        <v>0</v>
      </c>
      <c r="G2243" s="304">
        <f>'Net Gen'!N2243</f>
        <v>0</v>
      </c>
      <c r="H2243" s="304">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3">
        <f>'Net Gen'!C2244</f>
        <v>44655.375</v>
      </c>
      <c r="C2244" s="304" t="str">
        <f>'Net Gen'!P2244</f>
        <v>OFFLINE</v>
      </c>
      <c r="D2244" s="304">
        <f>'Net Gen'!E2244</f>
        <v>0</v>
      </c>
      <c r="E2244" s="304">
        <f>'Net Gen'!I2244</f>
        <v>0</v>
      </c>
      <c r="F2244" s="304">
        <f>'Net Gen'!K2244</f>
        <v>0</v>
      </c>
      <c r="G2244" s="304">
        <f>'Net Gen'!N2244</f>
        <v>0</v>
      </c>
      <c r="H2244" s="304">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3">
        <f>'Net Gen'!C2245</f>
        <v>44655.416666666664</v>
      </c>
      <c r="C2245" s="304" t="str">
        <f>'Net Gen'!P2245</f>
        <v>OFFLINE</v>
      </c>
      <c r="D2245" s="304">
        <f>'Net Gen'!E2245</f>
        <v>0</v>
      </c>
      <c r="E2245" s="304">
        <f>'Net Gen'!I2245</f>
        <v>0</v>
      </c>
      <c r="F2245" s="304">
        <f>'Net Gen'!K2245</f>
        <v>0</v>
      </c>
      <c r="G2245" s="304">
        <f>'Net Gen'!N2245</f>
        <v>0</v>
      </c>
      <c r="H2245" s="304">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3">
        <f>'Net Gen'!C2246</f>
        <v>44655.458333333336</v>
      </c>
      <c r="C2246" s="304" t="str">
        <f>'Net Gen'!P2246</f>
        <v>OFFLINE</v>
      </c>
      <c r="D2246" s="304">
        <f>'Net Gen'!E2246</f>
        <v>0</v>
      </c>
      <c r="E2246" s="304">
        <f>'Net Gen'!I2246</f>
        <v>0</v>
      </c>
      <c r="F2246" s="304">
        <f>'Net Gen'!K2246</f>
        <v>0</v>
      </c>
      <c r="G2246" s="304">
        <f>'Net Gen'!N2246</f>
        <v>0</v>
      </c>
      <c r="H2246" s="304">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3">
        <f>'Net Gen'!C2247</f>
        <v>44655.5</v>
      </c>
      <c r="C2247" s="304" t="str">
        <f>'Net Gen'!P2247</f>
        <v>OFFLINE</v>
      </c>
      <c r="D2247" s="304">
        <f>'Net Gen'!E2247</f>
        <v>0</v>
      </c>
      <c r="E2247" s="304">
        <f>'Net Gen'!I2247</f>
        <v>0</v>
      </c>
      <c r="F2247" s="304">
        <f>'Net Gen'!K2247</f>
        <v>0</v>
      </c>
      <c r="G2247" s="304">
        <f>'Net Gen'!N2247</f>
        <v>0</v>
      </c>
      <c r="H2247" s="304">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3">
        <f>'Net Gen'!C2248</f>
        <v>44655.541666666664</v>
      </c>
      <c r="C2248" s="304" t="str">
        <f>'Net Gen'!P2248</f>
        <v>OFFLINE</v>
      </c>
      <c r="D2248" s="304">
        <f>'Net Gen'!E2248</f>
        <v>0</v>
      </c>
      <c r="E2248" s="304">
        <f>'Net Gen'!I2248</f>
        <v>0</v>
      </c>
      <c r="F2248" s="304">
        <f>'Net Gen'!K2248</f>
        <v>0</v>
      </c>
      <c r="G2248" s="304">
        <f>'Net Gen'!N2248</f>
        <v>0</v>
      </c>
      <c r="H2248" s="304">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3">
        <f>'Net Gen'!C2249</f>
        <v>44655.583333333336</v>
      </c>
      <c r="C2249" s="304" t="str">
        <f>'Net Gen'!P2249</f>
        <v>OFFLINE</v>
      </c>
      <c r="D2249" s="304">
        <f>'Net Gen'!E2249</f>
        <v>0</v>
      </c>
      <c r="E2249" s="304">
        <f>'Net Gen'!I2249</f>
        <v>0</v>
      </c>
      <c r="F2249" s="304">
        <f>'Net Gen'!K2249</f>
        <v>0</v>
      </c>
      <c r="G2249" s="304">
        <f>'Net Gen'!N2249</f>
        <v>0</v>
      </c>
      <c r="H2249" s="304">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3">
        <f>'Net Gen'!C2250</f>
        <v>44655.625</v>
      </c>
      <c r="C2250" s="304" t="str">
        <f>'Net Gen'!P2250</f>
        <v>OFFLINE</v>
      </c>
      <c r="D2250" s="304">
        <f>'Net Gen'!E2250</f>
        <v>0</v>
      </c>
      <c r="E2250" s="304">
        <f>'Net Gen'!I2250</f>
        <v>0</v>
      </c>
      <c r="F2250" s="304">
        <f>'Net Gen'!K2250</f>
        <v>0</v>
      </c>
      <c r="G2250" s="304">
        <f>'Net Gen'!N2250</f>
        <v>0</v>
      </c>
      <c r="H2250" s="304">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3">
        <f>'Net Gen'!C2251</f>
        <v>44655.666666666664</v>
      </c>
      <c r="C2251" s="304" t="str">
        <f>'Net Gen'!P2251</f>
        <v>OFFLINE</v>
      </c>
      <c r="D2251" s="304">
        <f>'Net Gen'!E2251</f>
        <v>0</v>
      </c>
      <c r="E2251" s="304">
        <f>'Net Gen'!I2251</f>
        <v>0</v>
      </c>
      <c r="F2251" s="304">
        <f>'Net Gen'!K2251</f>
        <v>0</v>
      </c>
      <c r="G2251" s="304">
        <f>'Net Gen'!N2251</f>
        <v>0</v>
      </c>
      <c r="H2251" s="304">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3">
        <f>'Net Gen'!C2252</f>
        <v>44655.708333333336</v>
      </c>
      <c r="C2252" s="304" t="str">
        <f>'Net Gen'!P2252</f>
        <v>OFFLINE</v>
      </c>
      <c r="D2252" s="304">
        <f>'Net Gen'!E2252</f>
        <v>0</v>
      </c>
      <c r="E2252" s="304">
        <f>'Net Gen'!I2252</f>
        <v>0</v>
      </c>
      <c r="F2252" s="304">
        <f>'Net Gen'!K2252</f>
        <v>0</v>
      </c>
      <c r="G2252" s="304">
        <f>'Net Gen'!N2252</f>
        <v>0</v>
      </c>
      <c r="H2252" s="304">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3">
        <f>'Net Gen'!C2253</f>
        <v>44655.75</v>
      </c>
      <c r="C2253" s="304" t="str">
        <f>'Net Gen'!P2253</f>
        <v>OFFLINE</v>
      </c>
      <c r="D2253" s="304">
        <f>'Net Gen'!E2253</f>
        <v>0</v>
      </c>
      <c r="E2253" s="304">
        <f>'Net Gen'!I2253</f>
        <v>0</v>
      </c>
      <c r="F2253" s="304">
        <f>'Net Gen'!K2253</f>
        <v>0</v>
      </c>
      <c r="G2253" s="304">
        <f>'Net Gen'!N2253</f>
        <v>0</v>
      </c>
      <c r="H2253" s="304">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3">
        <f>'Net Gen'!C2254</f>
        <v>44655.791666666664</v>
      </c>
      <c r="C2254" s="304" t="str">
        <f>'Net Gen'!P2254</f>
        <v>OFFLINE</v>
      </c>
      <c r="D2254" s="304">
        <f>'Net Gen'!E2254</f>
        <v>0</v>
      </c>
      <c r="E2254" s="304">
        <f>'Net Gen'!I2254</f>
        <v>0</v>
      </c>
      <c r="F2254" s="304">
        <f>'Net Gen'!K2254</f>
        <v>0</v>
      </c>
      <c r="G2254" s="304">
        <f>'Net Gen'!N2254</f>
        <v>0</v>
      </c>
      <c r="H2254" s="304">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3">
        <f>'Net Gen'!C2255</f>
        <v>44655.833333333336</v>
      </c>
      <c r="C2255" s="304" t="str">
        <f>'Net Gen'!P2255</f>
        <v>OFFLINE</v>
      </c>
      <c r="D2255" s="304">
        <f>'Net Gen'!E2255</f>
        <v>0</v>
      </c>
      <c r="E2255" s="304">
        <f>'Net Gen'!I2255</f>
        <v>0</v>
      </c>
      <c r="F2255" s="304">
        <f>'Net Gen'!K2255</f>
        <v>0</v>
      </c>
      <c r="G2255" s="304">
        <f>'Net Gen'!N2255</f>
        <v>0</v>
      </c>
      <c r="H2255" s="304">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3">
        <f>'Net Gen'!C2256</f>
        <v>44655.875</v>
      </c>
      <c r="C2256" s="304" t="str">
        <f>'Net Gen'!P2256</f>
        <v>OFFLINE</v>
      </c>
      <c r="D2256" s="304">
        <f>'Net Gen'!E2256</f>
        <v>0</v>
      </c>
      <c r="E2256" s="304">
        <f>'Net Gen'!I2256</f>
        <v>0</v>
      </c>
      <c r="F2256" s="304">
        <f>'Net Gen'!K2256</f>
        <v>0</v>
      </c>
      <c r="G2256" s="304">
        <f>'Net Gen'!N2256</f>
        <v>0</v>
      </c>
      <c r="H2256" s="304">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3">
        <f>'Net Gen'!C2257</f>
        <v>44655.916666666664</v>
      </c>
      <c r="C2257" s="304" t="str">
        <f>'Net Gen'!P2257</f>
        <v>OFFLINE</v>
      </c>
      <c r="D2257" s="304">
        <f>'Net Gen'!E2257</f>
        <v>0</v>
      </c>
      <c r="E2257" s="304">
        <f>'Net Gen'!I2257</f>
        <v>0</v>
      </c>
      <c r="F2257" s="304">
        <f>'Net Gen'!K2257</f>
        <v>0</v>
      </c>
      <c r="G2257" s="304">
        <f>'Net Gen'!N2257</f>
        <v>0</v>
      </c>
      <c r="H2257" s="304">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3">
        <f>'Net Gen'!C2258</f>
        <v>44655.958333333336</v>
      </c>
      <c r="C2258" s="304" t="str">
        <f>'Net Gen'!P2258</f>
        <v>OFFLINE</v>
      </c>
      <c r="D2258" s="304">
        <f>'Net Gen'!E2258</f>
        <v>0</v>
      </c>
      <c r="E2258" s="304">
        <f>'Net Gen'!I2258</f>
        <v>0</v>
      </c>
      <c r="F2258" s="304">
        <f>'Net Gen'!K2258</f>
        <v>0</v>
      </c>
      <c r="G2258" s="304">
        <f>'Net Gen'!N2258</f>
        <v>0</v>
      </c>
      <c r="H2258" s="304">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3">
        <f>'Net Gen'!C2259</f>
        <v>44656</v>
      </c>
      <c r="C2259" s="304" t="str">
        <f>'Net Gen'!P2259</f>
        <v>OFFLINE</v>
      </c>
      <c r="D2259" s="304">
        <f>'Net Gen'!E2259</f>
        <v>0</v>
      </c>
      <c r="E2259" s="304">
        <f>'Net Gen'!I2259</f>
        <v>0</v>
      </c>
      <c r="F2259" s="304">
        <f>'Net Gen'!K2259</f>
        <v>0</v>
      </c>
      <c r="G2259" s="304">
        <f>'Net Gen'!N2259</f>
        <v>0</v>
      </c>
      <c r="H2259" s="304">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3">
        <f>'Net Gen'!C2260</f>
        <v>44656.041666666664</v>
      </c>
      <c r="C2260" s="304" t="str">
        <f>'Net Gen'!P2260</f>
        <v>OFFLINE</v>
      </c>
      <c r="D2260" s="304">
        <f>'Net Gen'!E2260</f>
        <v>0</v>
      </c>
      <c r="E2260" s="304">
        <f>'Net Gen'!I2260</f>
        <v>0</v>
      </c>
      <c r="F2260" s="304">
        <f>'Net Gen'!K2260</f>
        <v>0</v>
      </c>
      <c r="G2260" s="304">
        <f>'Net Gen'!N2260</f>
        <v>0</v>
      </c>
      <c r="H2260" s="304">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3">
        <f>'Net Gen'!C2261</f>
        <v>44656.083333333336</v>
      </c>
      <c r="C2261" s="304" t="str">
        <f>'Net Gen'!P2261</f>
        <v>OFFLINE</v>
      </c>
      <c r="D2261" s="304">
        <f>'Net Gen'!E2261</f>
        <v>0</v>
      </c>
      <c r="E2261" s="304">
        <f>'Net Gen'!I2261</f>
        <v>0</v>
      </c>
      <c r="F2261" s="304">
        <f>'Net Gen'!K2261</f>
        <v>0</v>
      </c>
      <c r="G2261" s="304">
        <f>'Net Gen'!N2261</f>
        <v>0</v>
      </c>
      <c r="H2261" s="304">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3">
        <f>'Net Gen'!C2262</f>
        <v>44656.125</v>
      </c>
      <c r="C2262" s="304" t="str">
        <f>'Net Gen'!P2262</f>
        <v>OFFLINE</v>
      </c>
      <c r="D2262" s="304">
        <f>'Net Gen'!E2262</f>
        <v>0</v>
      </c>
      <c r="E2262" s="304">
        <f>'Net Gen'!I2262</f>
        <v>0</v>
      </c>
      <c r="F2262" s="304">
        <f>'Net Gen'!K2262</f>
        <v>0</v>
      </c>
      <c r="G2262" s="304">
        <f>'Net Gen'!N2262</f>
        <v>0</v>
      </c>
      <c r="H2262" s="304">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3">
        <f>'Net Gen'!C2263</f>
        <v>44656.166666666664</v>
      </c>
      <c r="C2263" s="304" t="str">
        <f>'Net Gen'!P2263</f>
        <v>OFFLINE</v>
      </c>
      <c r="D2263" s="304">
        <f>'Net Gen'!E2263</f>
        <v>0</v>
      </c>
      <c r="E2263" s="304">
        <f>'Net Gen'!I2263</f>
        <v>0</v>
      </c>
      <c r="F2263" s="304">
        <f>'Net Gen'!K2263</f>
        <v>0</v>
      </c>
      <c r="G2263" s="304">
        <f>'Net Gen'!N2263</f>
        <v>0</v>
      </c>
      <c r="H2263" s="304">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3">
        <f>'Net Gen'!C2264</f>
        <v>44656.208333333336</v>
      </c>
      <c r="C2264" s="304" t="str">
        <f>'Net Gen'!P2264</f>
        <v>OFFLINE</v>
      </c>
      <c r="D2264" s="304">
        <f>'Net Gen'!E2264</f>
        <v>0</v>
      </c>
      <c r="E2264" s="304">
        <f>'Net Gen'!I2264</f>
        <v>0</v>
      </c>
      <c r="F2264" s="304">
        <f>'Net Gen'!K2264</f>
        <v>0</v>
      </c>
      <c r="G2264" s="304">
        <f>'Net Gen'!N2264</f>
        <v>0</v>
      </c>
      <c r="H2264" s="304">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3">
        <f>'Net Gen'!C2265</f>
        <v>44656.25</v>
      </c>
      <c r="C2265" s="304" t="str">
        <f>'Net Gen'!P2265</f>
        <v>OFFLINE</v>
      </c>
      <c r="D2265" s="304">
        <f>'Net Gen'!E2265</f>
        <v>0</v>
      </c>
      <c r="E2265" s="304">
        <f>'Net Gen'!I2265</f>
        <v>0</v>
      </c>
      <c r="F2265" s="304">
        <f>'Net Gen'!K2265</f>
        <v>0</v>
      </c>
      <c r="G2265" s="304">
        <f>'Net Gen'!N2265</f>
        <v>0</v>
      </c>
      <c r="H2265" s="304">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3">
        <f>'Net Gen'!C2266</f>
        <v>44656.291666666664</v>
      </c>
      <c r="C2266" s="304" t="str">
        <f>'Net Gen'!P2266</f>
        <v>OFFLINE</v>
      </c>
      <c r="D2266" s="304">
        <f>'Net Gen'!E2266</f>
        <v>0</v>
      </c>
      <c r="E2266" s="304">
        <f>'Net Gen'!I2266</f>
        <v>0</v>
      </c>
      <c r="F2266" s="304">
        <f>'Net Gen'!K2266</f>
        <v>0</v>
      </c>
      <c r="G2266" s="304">
        <f>'Net Gen'!N2266</f>
        <v>0</v>
      </c>
      <c r="H2266" s="304">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3">
        <f>'Net Gen'!C2267</f>
        <v>44656.333333333336</v>
      </c>
      <c r="C2267" s="304" t="str">
        <f>'Net Gen'!P2267</f>
        <v>OFFLINE</v>
      </c>
      <c r="D2267" s="304">
        <f>'Net Gen'!E2267</f>
        <v>0</v>
      </c>
      <c r="E2267" s="304">
        <f>'Net Gen'!I2267</f>
        <v>0</v>
      </c>
      <c r="F2267" s="304">
        <f>'Net Gen'!K2267</f>
        <v>0</v>
      </c>
      <c r="G2267" s="304">
        <f>'Net Gen'!N2267</f>
        <v>0</v>
      </c>
      <c r="H2267" s="304">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3">
        <f>'Net Gen'!C2268</f>
        <v>44656.375</v>
      </c>
      <c r="C2268" s="304" t="str">
        <f>'Net Gen'!P2268</f>
        <v>OFFLINE</v>
      </c>
      <c r="D2268" s="304">
        <f>'Net Gen'!E2268</f>
        <v>0</v>
      </c>
      <c r="E2268" s="304">
        <f>'Net Gen'!I2268</f>
        <v>0</v>
      </c>
      <c r="F2268" s="304">
        <f>'Net Gen'!K2268</f>
        <v>0</v>
      </c>
      <c r="G2268" s="304">
        <f>'Net Gen'!N2268</f>
        <v>0</v>
      </c>
      <c r="H2268" s="304">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3">
        <f>'Net Gen'!C2269</f>
        <v>44656.416666666664</v>
      </c>
      <c r="C2269" s="304" t="str">
        <f>'Net Gen'!P2269</f>
        <v>OFFLINE</v>
      </c>
      <c r="D2269" s="304">
        <f>'Net Gen'!E2269</f>
        <v>0</v>
      </c>
      <c r="E2269" s="304">
        <f>'Net Gen'!I2269</f>
        <v>0</v>
      </c>
      <c r="F2269" s="304">
        <f>'Net Gen'!K2269</f>
        <v>0</v>
      </c>
      <c r="G2269" s="304">
        <f>'Net Gen'!N2269</f>
        <v>0</v>
      </c>
      <c r="H2269" s="304">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3">
        <f>'Net Gen'!C2270</f>
        <v>44656.458333333336</v>
      </c>
      <c r="C2270" s="304" t="str">
        <f>'Net Gen'!P2270</f>
        <v>OFFLINE</v>
      </c>
      <c r="D2270" s="304">
        <f>'Net Gen'!E2270</f>
        <v>0</v>
      </c>
      <c r="E2270" s="304">
        <f>'Net Gen'!I2270</f>
        <v>0</v>
      </c>
      <c r="F2270" s="304">
        <f>'Net Gen'!K2270</f>
        <v>0</v>
      </c>
      <c r="G2270" s="304">
        <f>'Net Gen'!N2270</f>
        <v>0</v>
      </c>
      <c r="H2270" s="304">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3">
        <f>'Net Gen'!C2271</f>
        <v>44656.5</v>
      </c>
      <c r="C2271" s="304" t="str">
        <f>'Net Gen'!P2271</f>
        <v>OFFLINE</v>
      </c>
      <c r="D2271" s="304">
        <f>'Net Gen'!E2271</f>
        <v>0</v>
      </c>
      <c r="E2271" s="304">
        <f>'Net Gen'!I2271</f>
        <v>0</v>
      </c>
      <c r="F2271" s="304">
        <f>'Net Gen'!K2271</f>
        <v>0</v>
      </c>
      <c r="G2271" s="304">
        <f>'Net Gen'!N2271</f>
        <v>0</v>
      </c>
      <c r="H2271" s="304">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3">
        <f>'Net Gen'!C2272</f>
        <v>44656.541666666664</v>
      </c>
      <c r="C2272" s="304" t="str">
        <f>'Net Gen'!P2272</f>
        <v>OFFLINE</v>
      </c>
      <c r="D2272" s="304">
        <f>'Net Gen'!E2272</f>
        <v>0</v>
      </c>
      <c r="E2272" s="304">
        <f>'Net Gen'!I2272</f>
        <v>0</v>
      </c>
      <c r="F2272" s="304">
        <f>'Net Gen'!K2272</f>
        <v>0</v>
      </c>
      <c r="G2272" s="304">
        <f>'Net Gen'!N2272</f>
        <v>0</v>
      </c>
      <c r="H2272" s="304">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3">
        <f>'Net Gen'!C2273</f>
        <v>44656.583333333336</v>
      </c>
      <c r="C2273" s="304" t="str">
        <f>'Net Gen'!P2273</f>
        <v>OFFLINE</v>
      </c>
      <c r="D2273" s="304">
        <f>'Net Gen'!E2273</f>
        <v>0</v>
      </c>
      <c r="E2273" s="304">
        <f>'Net Gen'!I2273</f>
        <v>0</v>
      </c>
      <c r="F2273" s="304">
        <f>'Net Gen'!K2273</f>
        <v>0</v>
      </c>
      <c r="G2273" s="304">
        <f>'Net Gen'!N2273</f>
        <v>0</v>
      </c>
      <c r="H2273" s="304">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3">
        <f>'Net Gen'!C2274</f>
        <v>44656.625</v>
      </c>
      <c r="C2274" s="304" t="str">
        <f>'Net Gen'!P2274</f>
        <v>OFFLINE</v>
      </c>
      <c r="D2274" s="304">
        <f>'Net Gen'!E2274</f>
        <v>0</v>
      </c>
      <c r="E2274" s="304">
        <f>'Net Gen'!I2274</f>
        <v>0</v>
      </c>
      <c r="F2274" s="304">
        <f>'Net Gen'!K2274</f>
        <v>0</v>
      </c>
      <c r="G2274" s="304">
        <f>'Net Gen'!N2274</f>
        <v>0</v>
      </c>
      <c r="H2274" s="304">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3">
        <f>'Net Gen'!C2275</f>
        <v>44656.666666666664</v>
      </c>
      <c r="C2275" s="304" t="str">
        <f>'Net Gen'!P2275</f>
        <v>OFFLINE</v>
      </c>
      <c r="D2275" s="304">
        <f>'Net Gen'!E2275</f>
        <v>0</v>
      </c>
      <c r="E2275" s="304">
        <f>'Net Gen'!I2275</f>
        <v>0</v>
      </c>
      <c r="F2275" s="304">
        <f>'Net Gen'!K2275</f>
        <v>0</v>
      </c>
      <c r="G2275" s="304">
        <f>'Net Gen'!N2275</f>
        <v>0</v>
      </c>
      <c r="H2275" s="304">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3">
        <f>'Net Gen'!C2276</f>
        <v>44656.708333333336</v>
      </c>
      <c r="C2276" s="304" t="str">
        <f>'Net Gen'!P2276</f>
        <v>OFFLINE</v>
      </c>
      <c r="D2276" s="304">
        <f>'Net Gen'!E2276</f>
        <v>0</v>
      </c>
      <c r="E2276" s="304">
        <f>'Net Gen'!I2276</f>
        <v>0</v>
      </c>
      <c r="F2276" s="304">
        <f>'Net Gen'!K2276</f>
        <v>0</v>
      </c>
      <c r="G2276" s="304">
        <f>'Net Gen'!N2276</f>
        <v>0</v>
      </c>
      <c r="H2276" s="304">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3">
        <f>'Net Gen'!C2277</f>
        <v>44656.75</v>
      </c>
      <c r="C2277" s="304" t="str">
        <f>'Net Gen'!P2277</f>
        <v>OFFLINE</v>
      </c>
      <c r="D2277" s="304">
        <f>'Net Gen'!E2277</f>
        <v>0</v>
      </c>
      <c r="E2277" s="304">
        <f>'Net Gen'!I2277</f>
        <v>0</v>
      </c>
      <c r="F2277" s="304">
        <f>'Net Gen'!K2277</f>
        <v>0</v>
      </c>
      <c r="G2277" s="304">
        <f>'Net Gen'!N2277</f>
        <v>0</v>
      </c>
      <c r="H2277" s="304">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3">
        <f>'Net Gen'!C2278</f>
        <v>44656.791666666664</v>
      </c>
      <c r="C2278" s="304" t="str">
        <f>'Net Gen'!P2278</f>
        <v>OFFLINE</v>
      </c>
      <c r="D2278" s="304">
        <f>'Net Gen'!E2278</f>
        <v>0</v>
      </c>
      <c r="E2278" s="304">
        <f>'Net Gen'!I2278</f>
        <v>0</v>
      </c>
      <c r="F2278" s="304">
        <f>'Net Gen'!K2278</f>
        <v>0</v>
      </c>
      <c r="G2278" s="304">
        <f>'Net Gen'!N2278</f>
        <v>0</v>
      </c>
      <c r="H2278" s="304">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3">
        <f>'Net Gen'!C2279</f>
        <v>44656.833333333336</v>
      </c>
      <c r="C2279" s="304" t="str">
        <f>'Net Gen'!P2279</f>
        <v>OFFLINE</v>
      </c>
      <c r="D2279" s="304">
        <f>'Net Gen'!E2279</f>
        <v>0</v>
      </c>
      <c r="E2279" s="304">
        <f>'Net Gen'!I2279</f>
        <v>0</v>
      </c>
      <c r="F2279" s="304">
        <f>'Net Gen'!K2279</f>
        <v>0</v>
      </c>
      <c r="G2279" s="304">
        <f>'Net Gen'!N2279</f>
        <v>0</v>
      </c>
      <c r="H2279" s="304">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3">
        <f>'Net Gen'!C2280</f>
        <v>44656.875</v>
      </c>
      <c r="C2280" s="304" t="str">
        <f>'Net Gen'!P2280</f>
        <v>OFFLINE</v>
      </c>
      <c r="D2280" s="304">
        <f>'Net Gen'!E2280</f>
        <v>0</v>
      </c>
      <c r="E2280" s="304">
        <f>'Net Gen'!I2280</f>
        <v>0</v>
      </c>
      <c r="F2280" s="304">
        <f>'Net Gen'!K2280</f>
        <v>0</v>
      </c>
      <c r="G2280" s="304">
        <f>'Net Gen'!N2280</f>
        <v>0</v>
      </c>
      <c r="H2280" s="304">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3">
        <f>'Net Gen'!C2281</f>
        <v>44656.916666666664</v>
      </c>
      <c r="C2281" s="304" t="str">
        <f>'Net Gen'!P2281</f>
        <v>OFFLINE</v>
      </c>
      <c r="D2281" s="304">
        <f>'Net Gen'!E2281</f>
        <v>0</v>
      </c>
      <c r="E2281" s="304">
        <f>'Net Gen'!I2281</f>
        <v>0</v>
      </c>
      <c r="F2281" s="304">
        <f>'Net Gen'!K2281</f>
        <v>0</v>
      </c>
      <c r="G2281" s="304">
        <f>'Net Gen'!N2281</f>
        <v>0</v>
      </c>
      <c r="H2281" s="304">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3">
        <f>'Net Gen'!C2282</f>
        <v>44656.958333333336</v>
      </c>
      <c r="C2282" s="304" t="str">
        <f>'Net Gen'!P2282</f>
        <v>OFFLINE</v>
      </c>
      <c r="D2282" s="304">
        <f>'Net Gen'!E2282</f>
        <v>0</v>
      </c>
      <c r="E2282" s="304">
        <f>'Net Gen'!I2282</f>
        <v>0</v>
      </c>
      <c r="F2282" s="304">
        <f>'Net Gen'!K2282</f>
        <v>0</v>
      </c>
      <c r="G2282" s="304">
        <f>'Net Gen'!N2282</f>
        <v>0</v>
      </c>
      <c r="H2282" s="304">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3">
        <f>'Net Gen'!C2283</f>
        <v>44657</v>
      </c>
      <c r="C2283" s="304" t="str">
        <f>'Net Gen'!P2283</f>
        <v>OFFLINE</v>
      </c>
      <c r="D2283" s="304">
        <f>'Net Gen'!E2283</f>
        <v>0</v>
      </c>
      <c r="E2283" s="304">
        <f>'Net Gen'!I2283</f>
        <v>0</v>
      </c>
      <c r="F2283" s="304">
        <f>'Net Gen'!K2283</f>
        <v>0</v>
      </c>
      <c r="G2283" s="304">
        <f>'Net Gen'!N2283</f>
        <v>0</v>
      </c>
      <c r="H2283" s="304">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3">
        <f>'Net Gen'!C2284</f>
        <v>44657.041666666664</v>
      </c>
      <c r="C2284" s="304" t="str">
        <f>'Net Gen'!P2284</f>
        <v>OFFLINE</v>
      </c>
      <c r="D2284" s="304">
        <f>'Net Gen'!E2284</f>
        <v>0</v>
      </c>
      <c r="E2284" s="304">
        <f>'Net Gen'!I2284</f>
        <v>0</v>
      </c>
      <c r="F2284" s="304">
        <f>'Net Gen'!K2284</f>
        <v>0</v>
      </c>
      <c r="G2284" s="304">
        <f>'Net Gen'!N2284</f>
        <v>0</v>
      </c>
      <c r="H2284" s="304">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3">
        <f>'Net Gen'!C2285</f>
        <v>44657.083333333336</v>
      </c>
      <c r="C2285" s="304" t="str">
        <f>'Net Gen'!P2285</f>
        <v>OFFLINE</v>
      </c>
      <c r="D2285" s="304">
        <f>'Net Gen'!E2285</f>
        <v>0</v>
      </c>
      <c r="E2285" s="304">
        <f>'Net Gen'!I2285</f>
        <v>0</v>
      </c>
      <c r="F2285" s="304">
        <f>'Net Gen'!K2285</f>
        <v>0</v>
      </c>
      <c r="G2285" s="304">
        <f>'Net Gen'!N2285</f>
        <v>0</v>
      </c>
      <c r="H2285" s="304">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3">
        <f>'Net Gen'!C2286</f>
        <v>44657.125</v>
      </c>
      <c r="C2286" s="304" t="str">
        <f>'Net Gen'!P2286</f>
        <v>OFFLINE</v>
      </c>
      <c r="D2286" s="304">
        <f>'Net Gen'!E2286</f>
        <v>0</v>
      </c>
      <c r="E2286" s="304">
        <f>'Net Gen'!I2286</f>
        <v>0</v>
      </c>
      <c r="F2286" s="304">
        <f>'Net Gen'!K2286</f>
        <v>0</v>
      </c>
      <c r="G2286" s="304">
        <f>'Net Gen'!N2286</f>
        <v>0</v>
      </c>
      <c r="H2286" s="304">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3">
        <f>'Net Gen'!C2287</f>
        <v>44657.166666666664</v>
      </c>
      <c r="C2287" s="304" t="str">
        <f>'Net Gen'!P2287</f>
        <v>OFFLINE</v>
      </c>
      <c r="D2287" s="304">
        <f>'Net Gen'!E2287</f>
        <v>0</v>
      </c>
      <c r="E2287" s="304">
        <f>'Net Gen'!I2287</f>
        <v>0</v>
      </c>
      <c r="F2287" s="304">
        <f>'Net Gen'!K2287</f>
        <v>0</v>
      </c>
      <c r="G2287" s="304">
        <f>'Net Gen'!N2287</f>
        <v>0</v>
      </c>
      <c r="H2287" s="304">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3">
        <f>'Net Gen'!C2288</f>
        <v>44657.208333333336</v>
      </c>
      <c r="C2288" s="304" t="str">
        <f>'Net Gen'!P2288</f>
        <v>OFFLINE</v>
      </c>
      <c r="D2288" s="304">
        <f>'Net Gen'!E2288</f>
        <v>0</v>
      </c>
      <c r="E2288" s="304">
        <f>'Net Gen'!I2288</f>
        <v>0</v>
      </c>
      <c r="F2288" s="304">
        <f>'Net Gen'!K2288</f>
        <v>0</v>
      </c>
      <c r="G2288" s="304">
        <f>'Net Gen'!N2288</f>
        <v>0</v>
      </c>
      <c r="H2288" s="304">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3">
        <f>'Net Gen'!C2289</f>
        <v>44657.25</v>
      </c>
      <c r="C2289" s="304" t="str">
        <f>'Net Gen'!P2289</f>
        <v>OFFLINE</v>
      </c>
      <c r="D2289" s="304">
        <f>'Net Gen'!E2289</f>
        <v>0</v>
      </c>
      <c r="E2289" s="304">
        <f>'Net Gen'!I2289</f>
        <v>0</v>
      </c>
      <c r="F2289" s="304">
        <f>'Net Gen'!K2289</f>
        <v>0</v>
      </c>
      <c r="G2289" s="304">
        <f>'Net Gen'!N2289</f>
        <v>0</v>
      </c>
      <c r="H2289" s="304">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3">
        <f>'Net Gen'!C2290</f>
        <v>44657.291666666664</v>
      </c>
      <c r="C2290" s="304" t="str">
        <f>'Net Gen'!P2290</f>
        <v>OFFLINE</v>
      </c>
      <c r="D2290" s="304">
        <f>'Net Gen'!E2290</f>
        <v>0</v>
      </c>
      <c r="E2290" s="304">
        <f>'Net Gen'!I2290</f>
        <v>0</v>
      </c>
      <c r="F2290" s="304">
        <f>'Net Gen'!K2290</f>
        <v>0</v>
      </c>
      <c r="G2290" s="304">
        <f>'Net Gen'!N2290</f>
        <v>0</v>
      </c>
      <c r="H2290" s="304">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3">
        <f>'Net Gen'!C2291</f>
        <v>44657.333333333336</v>
      </c>
      <c r="C2291" s="304" t="str">
        <f>'Net Gen'!P2291</f>
        <v>OFFLINE</v>
      </c>
      <c r="D2291" s="304">
        <f>'Net Gen'!E2291</f>
        <v>0</v>
      </c>
      <c r="E2291" s="304">
        <f>'Net Gen'!I2291</f>
        <v>0</v>
      </c>
      <c r="F2291" s="304">
        <f>'Net Gen'!K2291</f>
        <v>0</v>
      </c>
      <c r="G2291" s="304">
        <f>'Net Gen'!N2291</f>
        <v>0</v>
      </c>
      <c r="H2291" s="304">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3">
        <f>'Net Gen'!C2292</f>
        <v>44657.375</v>
      </c>
      <c r="C2292" s="304" t="str">
        <f>'Net Gen'!P2292</f>
        <v>OFFLINE</v>
      </c>
      <c r="D2292" s="304">
        <f>'Net Gen'!E2292</f>
        <v>0</v>
      </c>
      <c r="E2292" s="304">
        <f>'Net Gen'!I2292</f>
        <v>0</v>
      </c>
      <c r="F2292" s="304">
        <f>'Net Gen'!K2292</f>
        <v>0</v>
      </c>
      <c r="G2292" s="304">
        <f>'Net Gen'!N2292</f>
        <v>0</v>
      </c>
      <c r="H2292" s="304">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3">
        <f>'Net Gen'!C2293</f>
        <v>44657.416666666664</v>
      </c>
      <c r="C2293" s="304" t="str">
        <f>'Net Gen'!P2293</f>
        <v>OFFLINE</v>
      </c>
      <c r="D2293" s="304">
        <f>'Net Gen'!E2293</f>
        <v>0</v>
      </c>
      <c r="E2293" s="304">
        <f>'Net Gen'!I2293</f>
        <v>0</v>
      </c>
      <c r="F2293" s="304">
        <f>'Net Gen'!K2293</f>
        <v>0</v>
      </c>
      <c r="G2293" s="304">
        <f>'Net Gen'!N2293</f>
        <v>0</v>
      </c>
      <c r="H2293" s="304">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3">
        <f>'Net Gen'!C2294</f>
        <v>44657.458333333336</v>
      </c>
      <c r="C2294" s="304" t="str">
        <f>'Net Gen'!P2294</f>
        <v>OFFLINE</v>
      </c>
      <c r="D2294" s="304">
        <f>'Net Gen'!E2294</f>
        <v>0</v>
      </c>
      <c r="E2294" s="304">
        <f>'Net Gen'!I2294</f>
        <v>0</v>
      </c>
      <c r="F2294" s="304">
        <f>'Net Gen'!K2294</f>
        <v>0</v>
      </c>
      <c r="G2294" s="304">
        <f>'Net Gen'!N2294</f>
        <v>0</v>
      </c>
      <c r="H2294" s="304">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3">
        <f>'Net Gen'!C2295</f>
        <v>44657.5</v>
      </c>
      <c r="C2295" s="304" t="str">
        <f>'Net Gen'!P2295</f>
        <v>OFFLINE</v>
      </c>
      <c r="D2295" s="304">
        <f>'Net Gen'!E2295</f>
        <v>0</v>
      </c>
      <c r="E2295" s="304">
        <f>'Net Gen'!I2295</f>
        <v>0</v>
      </c>
      <c r="F2295" s="304">
        <f>'Net Gen'!K2295</f>
        <v>0</v>
      </c>
      <c r="G2295" s="304">
        <f>'Net Gen'!N2295</f>
        <v>0</v>
      </c>
      <c r="H2295" s="304">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3">
        <f>'Net Gen'!C2296</f>
        <v>44657.541666666664</v>
      </c>
      <c r="C2296" s="304" t="str">
        <f>'Net Gen'!P2296</f>
        <v>OFFLINE</v>
      </c>
      <c r="D2296" s="304">
        <f>'Net Gen'!E2296</f>
        <v>0</v>
      </c>
      <c r="E2296" s="304">
        <f>'Net Gen'!I2296</f>
        <v>0</v>
      </c>
      <c r="F2296" s="304">
        <f>'Net Gen'!K2296</f>
        <v>0</v>
      </c>
      <c r="G2296" s="304">
        <f>'Net Gen'!N2296</f>
        <v>0</v>
      </c>
      <c r="H2296" s="304">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3">
        <f>'Net Gen'!C2297</f>
        <v>44657.583333333336</v>
      </c>
      <c r="C2297" s="304" t="str">
        <f>'Net Gen'!P2297</f>
        <v>OFFLINE</v>
      </c>
      <c r="D2297" s="304">
        <f>'Net Gen'!E2297</f>
        <v>0</v>
      </c>
      <c r="E2297" s="304">
        <f>'Net Gen'!I2297</f>
        <v>0</v>
      </c>
      <c r="F2297" s="304">
        <f>'Net Gen'!K2297</f>
        <v>0</v>
      </c>
      <c r="G2297" s="304">
        <f>'Net Gen'!N2297</f>
        <v>0</v>
      </c>
      <c r="H2297" s="304">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3">
        <f>'Net Gen'!C2298</f>
        <v>44657.625</v>
      </c>
      <c r="C2298" s="304" t="str">
        <f>'Net Gen'!P2298</f>
        <v>OFFLINE</v>
      </c>
      <c r="D2298" s="304">
        <f>'Net Gen'!E2298</f>
        <v>0</v>
      </c>
      <c r="E2298" s="304">
        <f>'Net Gen'!I2298</f>
        <v>0</v>
      </c>
      <c r="F2298" s="304">
        <f>'Net Gen'!K2298</f>
        <v>0</v>
      </c>
      <c r="G2298" s="304">
        <f>'Net Gen'!N2298</f>
        <v>0</v>
      </c>
      <c r="H2298" s="304">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3">
        <f>'Net Gen'!C2299</f>
        <v>44657.666666666664</v>
      </c>
      <c r="C2299" s="304" t="str">
        <f>'Net Gen'!P2299</f>
        <v>OFFLINE</v>
      </c>
      <c r="D2299" s="304">
        <f>'Net Gen'!E2299</f>
        <v>0</v>
      </c>
      <c r="E2299" s="304">
        <f>'Net Gen'!I2299</f>
        <v>0</v>
      </c>
      <c r="F2299" s="304">
        <f>'Net Gen'!K2299</f>
        <v>0</v>
      </c>
      <c r="G2299" s="304">
        <f>'Net Gen'!N2299</f>
        <v>0</v>
      </c>
      <c r="H2299" s="304">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3">
        <f>'Net Gen'!C2300</f>
        <v>44657.708333333336</v>
      </c>
      <c r="C2300" s="304" t="str">
        <f>'Net Gen'!P2300</f>
        <v>OFFLINE</v>
      </c>
      <c r="D2300" s="304">
        <f>'Net Gen'!E2300</f>
        <v>0</v>
      </c>
      <c r="E2300" s="304">
        <f>'Net Gen'!I2300</f>
        <v>0</v>
      </c>
      <c r="F2300" s="304">
        <f>'Net Gen'!K2300</f>
        <v>0</v>
      </c>
      <c r="G2300" s="304">
        <f>'Net Gen'!N2300</f>
        <v>0</v>
      </c>
      <c r="H2300" s="304">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3">
        <f>'Net Gen'!C2301</f>
        <v>44657.75</v>
      </c>
      <c r="C2301" s="304" t="str">
        <f>'Net Gen'!P2301</f>
        <v>OFFLINE</v>
      </c>
      <c r="D2301" s="304">
        <f>'Net Gen'!E2301</f>
        <v>0</v>
      </c>
      <c r="E2301" s="304">
        <f>'Net Gen'!I2301</f>
        <v>0</v>
      </c>
      <c r="F2301" s="304">
        <f>'Net Gen'!K2301</f>
        <v>0</v>
      </c>
      <c r="G2301" s="304">
        <f>'Net Gen'!N2301</f>
        <v>0</v>
      </c>
      <c r="H2301" s="304">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3">
        <f>'Net Gen'!C2302</f>
        <v>44657.791666666664</v>
      </c>
      <c r="C2302" s="304" t="str">
        <f>'Net Gen'!P2302</f>
        <v>OFFLINE</v>
      </c>
      <c r="D2302" s="304">
        <f>'Net Gen'!E2302</f>
        <v>0</v>
      </c>
      <c r="E2302" s="304">
        <f>'Net Gen'!I2302</f>
        <v>0</v>
      </c>
      <c r="F2302" s="304">
        <f>'Net Gen'!K2302</f>
        <v>0</v>
      </c>
      <c r="G2302" s="304">
        <f>'Net Gen'!N2302</f>
        <v>0</v>
      </c>
      <c r="H2302" s="304">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3">
        <f>'Net Gen'!C2303</f>
        <v>44657.833333333336</v>
      </c>
      <c r="C2303" s="304" t="str">
        <f>'Net Gen'!P2303</f>
        <v>OFFLINE</v>
      </c>
      <c r="D2303" s="304">
        <f>'Net Gen'!E2303</f>
        <v>0</v>
      </c>
      <c r="E2303" s="304">
        <f>'Net Gen'!I2303</f>
        <v>0</v>
      </c>
      <c r="F2303" s="304">
        <f>'Net Gen'!K2303</f>
        <v>0</v>
      </c>
      <c r="G2303" s="304">
        <f>'Net Gen'!N2303</f>
        <v>0</v>
      </c>
      <c r="H2303" s="304">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3">
        <f>'Net Gen'!C2304</f>
        <v>44657.875</v>
      </c>
      <c r="C2304" s="304" t="str">
        <f>'Net Gen'!P2304</f>
        <v>OFFLINE</v>
      </c>
      <c r="D2304" s="304">
        <f>'Net Gen'!E2304</f>
        <v>0</v>
      </c>
      <c r="E2304" s="304">
        <f>'Net Gen'!I2304</f>
        <v>0</v>
      </c>
      <c r="F2304" s="304">
        <f>'Net Gen'!K2304</f>
        <v>0</v>
      </c>
      <c r="G2304" s="304">
        <f>'Net Gen'!N2304</f>
        <v>0</v>
      </c>
      <c r="H2304" s="304">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3">
        <f>'Net Gen'!C2305</f>
        <v>44657.916666666664</v>
      </c>
      <c r="C2305" s="304" t="str">
        <f>'Net Gen'!P2305</f>
        <v>OFFLINE</v>
      </c>
      <c r="D2305" s="304">
        <f>'Net Gen'!E2305</f>
        <v>0</v>
      </c>
      <c r="E2305" s="304">
        <f>'Net Gen'!I2305</f>
        <v>0</v>
      </c>
      <c r="F2305" s="304">
        <f>'Net Gen'!K2305</f>
        <v>0</v>
      </c>
      <c r="G2305" s="304">
        <f>'Net Gen'!N2305</f>
        <v>0</v>
      </c>
      <c r="H2305" s="304">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3">
        <f>'Net Gen'!C2306</f>
        <v>44657.958333333336</v>
      </c>
      <c r="C2306" s="304" t="str">
        <f>'Net Gen'!P2306</f>
        <v>OFFLINE</v>
      </c>
      <c r="D2306" s="304">
        <f>'Net Gen'!E2306</f>
        <v>0</v>
      </c>
      <c r="E2306" s="304">
        <f>'Net Gen'!I2306</f>
        <v>0</v>
      </c>
      <c r="F2306" s="304">
        <f>'Net Gen'!K2306</f>
        <v>0</v>
      </c>
      <c r="G2306" s="304">
        <f>'Net Gen'!N2306</f>
        <v>0</v>
      </c>
      <c r="H2306" s="304">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3">
        <f>'Net Gen'!C2307</f>
        <v>44658</v>
      </c>
      <c r="C2307" s="304" t="str">
        <f>'Net Gen'!P2307</f>
        <v>OFFLINE</v>
      </c>
      <c r="D2307" s="304">
        <f>'Net Gen'!E2307</f>
        <v>0</v>
      </c>
      <c r="E2307" s="304">
        <f>'Net Gen'!I2307</f>
        <v>0</v>
      </c>
      <c r="F2307" s="304">
        <f>'Net Gen'!K2307</f>
        <v>0</v>
      </c>
      <c r="G2307" s="304">
        <f>'Net Gen'!N2307</f>
        <v>0</v>
      </c>
      <c r="H2307" s="304">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3">
        <f>'Net Gen'!C2308</f>
        <v>44658.041666666664</v>
      </c>
      <c r="C2308" s="304" t="str">
        <f>'Net Gen'!P2308</f>
        <v>OFFLINE</v>
      </c>
      <c r="D2308" s="304">
        <f>'Net Gen'!E2308</f>
        <v>0</v>
      </c>
      <c r="E2308" s="304">
        <f>'Net Gen'!I2308</f>
        <v>0</v>
      </c>
      <c r="F2308" s="304">
        <f>'Net Gen'!K2308</f>
        <v>0</v>
      </c>
      <c r="G2308" s="304">
        <f>'Net Gen'!N2308</f>
        <v>0</v>
      </c>
      <c r="H2308" s="304">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3">
        <f>'Net Gen'!C2309</f>
        <v>44658.083333333336</v>
      </c>
      <c r="C2309" s="304" t="str">
        <f>'Net Gen'!P2309</f>
        <v>OFFLINE</v>
      </c>
      <c r="D2309" s="304">
        <f>'Net Gen'!E2309</f>
        <v>0</v>
      </c>
      <c r="E2309" s="304">
        <f>'Net Gen'!I2309</f>
        <v>0</v>
      </c>
      <c r="F2309" s="304">
        <f>'Net Gen'!K2309</f>
        <v>0</v>
      </c>
      <c r="G2309" s="304">
        <f>'Net Gen'!N2309</f>
        <v>0</v>
      </c>
      <c r="H2309" s="304">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3">
        <f>'Net Gen'!C2310</f>
        <v>44658.125</v>
      </c>
      <c r="C2310" s="304" t="str">
        <f>'Net Gen'!P2310</f>
        <v>OFFLINE</v>
      </c>
      <c r="D2310" s="304">
        <f>'Net Gen'!E2310</f>
        <v>0</v>
      </c>
      <c r="E2310" s="304">
        <f>'Net Gen'!I2310</f>
        <v>0</v>
      </c>
      <c r="F2310" s="304">
        <f>'Net Gen'!K2310</f>
        <v>0</v>
      </c>
      <c r="G2310" s="304">
        <f>'Net Gen'!N2310</f>
        <v>0</v>
      </c>
      <c r="H2310" s="304">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3">
        <f>'Net Gen'!C2311</f>
        <v>44658.166666666664</v>
      </c>
      <c r="C2311" s="304" t="str">
        <f>'Net Gen'!P2311</f>
        <v>OFFLINE</v>
      </c>
      <c r="D2311" s="304">
        <f>'Net Gen'!E2311</f>
        <v>0</v>
      </c>
      <c r="E2311" s="304">
        <f>'Net Gen'!I2311</f>
        <v>0</v>
      </c>
      <c r="F2311" s="304">
        <f>'Net Gen'!K2311</f>
        <v>0</v>
      </c>
      <c r="G2311" s="304">
        <f>'Net Gen'!N2311</f>
        <v>0</v>
      </c>
      <c r="H2311" s="304">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3">
        <f>'Net Gen'!C2312</f>
        <v>44658.208333333336</v>
      </c>
      <c r="C2312" s="304" t="str">
        <f>'Net Gen'!P2312</f>
        <v>OFFLINE</v>
      </c>
      <c r="D2312" s="304">
        <f>'Net Gen'!E2312</f>
        <v>0</v>
      </c>
      <c r="E2312" s="304">
        <f>'Net Gen'!I2312</f>
        <v>0</v>
      </c>
      <c r="F2312" s="304">
        <f>'Net Gen'!K2312</f>
        <v>0</v>
      </c>
      <c r="G2312" s="304">
        <f>'Net Gen'!N2312</f>
        <v>0</v>
      </c>
      <c r="H2312" s="304">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3">
        <f>'Net Gen'!C2313</f>
        <v>44658.25</v>
      </c>
      <c r="C2313" s="304" t="str">
        <f>'Net Gen'!P2313</f>
        <v>OFFLINE</v>
      </c>
      <c r="D2313" s="304">
        <f>'Net Gen'!E2313</f>
        <v>0</v>
      </c>
      <c r="E2313" s="304">
        <f>'Net Gen'!I2313</f>
        <v>0</v>
      </c>
      <c r="F2313" s="304">
        <f>'Net Gen'!K2313</f>
        <v>0</v>
      </c>
      <c r="G2313" s="304">
        <f>'Net Gen'!N2313</f>
        <v>0</v>
      </c>
      <c r="H2313" s="304">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3">
        <f>'Net Gen'!C2314</f>
        <v>44658.291666666664</v>
      </c>
      <c r="C2314" s="304" t="str">
        <f>'Net Gen'!P2314</f>
        <v>OFFLINE</v>
      </c>
      <c r="D2314" s="304">
        <f>'Net Gen'!E2314</f>
        <v>0</v>
      </c>
      <c r="E2314" s="304">
        <f>'Net Gen'!I2314</f>
        <v>0</v>
      </c>
      <c r="F2314" s="304">
        <f>'Net Gen'!K2314</f>
        <v>0</v>
      </c>
      <c r="G2314" s="304">
        <f>'Net Gen'!N2314</f>
        <v>0</v>
      </c>
      <c r="H2314" s="304">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3">
        <f>'Net Gen'!C2315</f>
        <v>44658.333333333336</v>
      </c>
      <c r="C2315" s="304" t="str">
        <f>'Net Gen'!P2315</f>
        <v>OFFLINE</v>
      </c>
      <c r="D2315" s="304">
        <f>'Net Gen'!E2315</f>
        <v>0</v>
      </c>
      <c r="E2315" s="304">
        <f>'Net Gen'!I2315</f>
        <v>0</v>
      </c>
      <c r="F2315" s="304">
        <f>'Net Gen'!K2315</f>
        <v>0</v>
      </c>
      <c r="G2315" s="304">
        <f>'Net Gen'!N2315</f>
        <v>0</v>
      </c>
      <c r="H2315" s="304">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3">
        <f>'Net Gen'!C2316</f>
        <v>44658.375</v>
      </c>
      <c r="C2316" s="304" t="str">
        <f>'Net Gen'!P2316</f>
        <v>OFFLINE</v>
      </c>
      <c r="D2316" s="304">
        <f>'Net Gen'!E2316</f>
        <v>0</v>
      </c>
      <c r="E2316" s="304">
        <f>'Net Gen'!I2316</f>
        <v>0</v>
      </c>
      <c r="F2316" s="304">
        <f>'Net Gen'!K2316</f>
        <v>0</v>
      </c>
      <c r="G2316" s="304">
        <f>'Net Gen'!N2316</f>
        <v>0</v>
      </c>
      <c r="H2316" s="304">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3">
        <f>'Net Gen'!C2317</f>
        <v>44658.416666666664</v>
      </c>
      <c r="C2317" s="304" t="str">
        <f>'Net Gen'!P2317</f>
        <v>OFFLINE</v>
      </c>
      <c r="D2317" s="304">
        <f>'Net Gen'!E2317</f>
        <v>0</v>
      </c>
      <c r="E2317" s="304">
        <f>'Net Gen'!I2317</f>
        <v>0</v>
      </c>
      <c r="F2317" s="304">
        <f>'Net Gen'!K2317</f>
        <v>0</v>
      </c>
      <c r="G2317" s="304">
        <f>'Net Gen'!N2317</f>
        <v>0</v>
      </c>
      <c r="H2317" s="304">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3">
        <f>'Net Gen'!C2318</f>
        <v>44658.458333333336</v>
      </c>
      <c r="C2318" s="304" t="str">
        <f>'Net Gen'!P2318</f>
        <v>OFFLINE</v>
      </c>
      <c r="D2318" s="304">
        <f>'Net Gen'!E2318</f>
        <v>0</v>
      </c>
      <c r="E2318" s="304">
        <f>'Net Gen'!I2318</f>
        <v>0</v>
      </c>
      <c r="F2318" s="304">
        <f>'Net Gen'!K2318</f>
        <v>0</v>
      </c>
      <c r="G2318" s="304">
        <f>'Net Gen'!N2318</f>
        <v>0</v>
      </c>
      <c r="H2318" s="304">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3">
        <f>'Net Gen'!C2319</f>
        <v>44658.5</v>
      </c>
      <c r="C2319" s="304" t="str">
        <f>'Net Gen'!P2319</f>
        <v>OFFLINE</v>
      </c>
      <c r="D2319" s="304">
        <f>'Net Gen'!E2319</f>
        <v>0</v>
      </c>
      <c r="E2319" s="304">
        <f>'Net Gen'!I2319</f>
        <v>0</v>
      </c>
      <c r="F2319" s="304">
        <f>'Net Gen'!K2319</f>
        <v>0</v>
      </c>
      <c r="G2319" s="304">
        <f>'Net Gen'!N2319</f>
        <v>0</v>
      </c>
      <c r="H2319" s="304">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3">
        <f>'Net Gen'!C2320</f>
        <v>44658.541666666664</v>
      </c>
      <c r="C2320" s="304" t="str">
        <f>'Net Gen'!P2320</f>
        <v>OFFLINE</v>
      </c>
      <c r="D2320" s="304">
        <f>'Net Gen'!E2320</f>
        <v>0</v>
      </c>
      <c r="E2320" s="304">
        <f>'Net Gen'!I2320</f>
        <v>0</v>
      </c>
      <c r="F2320" s="304">
        <f>'Net Gen'!K2320</f>
        <v>0</v>
      </c>
      <c r="G2320" s="304">
        <f>'Net Gen'!N2320</f>
        <v>0</v>
      </c>
      <c r="H2320" s="304">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3">
        <f>'Net Gen'!C2321</f>
        <v>44658.583333333336</v>
      </c>
      <c r="C2321" s="304" t="str">
        <f>'Net Gen'!P2321</f>
        <v>OFFLINE</v>
      </c>
      <c r="D2321" s="304">
        <f>'Net Gen'!E2321</f>
        <v>0</v>
      </c>
      <c r="E2321" s="304">
        <f>'Net Gen'!I2321</f>
        <v>0</v>
      </c>
      <c r="F2321" s="304">
        <f>'Net Gen'!K2321</f>
        <v>0</v>
      </c>
      <c r="G2321" s="304">
        <f>'Net Gen'!N2321</f>
        <v>0</v>
      </c>
      <c r="H2321" s="304">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3">
        <f>'Net Gen'!C2322</f>
        <v>44658.625</v>
      </c>
      <c r="C2322" s="304" t="str">
        <f>'Net Gen'!P2322</f>
        <v>OFFLINE</v>
      </c>
      <c r="D2322" s="304">
        <f>'Net Gen'!E2322</f>
        <v>0</v>
      </c>
      <c r="E2322" s="304">
        <f>'Net Gen'!I2322</f>
        <v>0</v>
      </c>
      <c r="F2322" s="304">
        <f>'Net Gen'!K2322</f>
        <v>0</v>
      </c>
      <c r="G2322" s="304">
        <f>'Net Gen'!N2322</f>
        <v>0</v>
      </c>
      <c r="H2322" s="304">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3">
        <f>'Net Gen'!C2323</f>
        <v>44658.666666666664</v>
      </c>
      <c r="C2323" s="304" t="str">
        <f>'Net Gen'!P2323</f>
        <v>OFFLINE</v>
      </c>
      <c r="D2323" s="304">
        <f>'Net Gen'!E2323</f>
        <v>0</v>
      </c>
      <c r="E2323" s="304">
        <f>'Net Gen'!I2323</f>
        <v>0</v>
      </c>
      <c r="F2323" s="304">
        <f>'Net Gen'!K2323</f>
        <v>0</v>
      </c>
      <c r="G2323" s="304">
        <f>'Net Gen'!N2323</f>
        <v>0</v>
      </c>
      <c r="H2323" s="304">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3">
        <f>'Net Gen'!C2324</f>
        <v>44658.708333333336</v>
      </c>
      <c r="C2324" s="304" t="str">
        <f>'Net Gen'!P2324</f>
        <v>OFFLINE</v>
      </c>
      <c r="D2324" s="304">
        <f>'Net Gen'!E2324</f>
        <v>0</v>
      </c>
      <c r="E2324" s="304">
        <f>'Net Gen'!I2324</f>
        <v>0</v>
      </c>
      <c r="F2324" s="304">
        <f>'Net Gen'!K2324</f>
        <v>0</v>
      </c>
      <c r="G2324" s="304">
        <f>'Net Gen'!N2324</f>
        <v>0</v>
      </c>
      <c r="H2324" s="304">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3">
        <f>'Net Gen'!C2325</f>
        <v>44658.75</v>
      </c>
      <c r="C2325" s="304" t="str">
        <f>'Net Gen'!P2325</f>
        <v>OFFLINE</v>
      </c>
      <c r="D2325" s="304">
        <f>'Net Gen'!E2325</f>
        <v>0</v>
      </c>
      <c r="E2325" s="304">
        <f>'Net Gen'!I2325</f>
        <v>0</v>
      </c>
      <c r="F2325" s="304">
        <f>'Net Gen'!K2325</f>
        <v>0</v>
      </c>
      <c r="G2325" s="304">
        <f>'Net Gen'!N2325</f>
        <v>0</v>
      </c>
      <c r="H2325" s="304">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3">
        <f>'Net Gen'!C2326</f>
        <v>44658.791666666664</v>
      </c>
      <c r="C2326" s="304" t="str">
        <f>'Net Gen'!P2326</f>
        <v>OFFLINE</v>
      </c>
      <c r="D2326" s="304">
        <f>'Net Gen'!E2326</f>
        <v>0</v>
      </c>
      <c r="E2326" s="304">
        <f>'Net Gen'!I2326</f>
        <v>0</v>
      </c>
      <c r="F2326" s="304">
        <f>'Net Gen'!K2326</f>
        <v>0</v>
      </c>
      <c r="G2326" s="304">
        <f>'Net Gen'!N2326</f>
        <v>0</v>
      </c>
      <c r="H2326" s="304">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3">
        <f>'Net Gen'!C2327</f>
        <v>44658.833333333336</v>
      </c>
      <c r="C2327" s="304" t="str">
        <f>'Net Gen'!P2327</f>
        <v>OFFLINE</v>
      </c>
      <c r="D2327" s="304">
        <f>'Net Gen'!E2327</f>
        <v>0</v>
      </c>
      <c r="E2327" s="304">
        <f>'Net Gen'!I2327</f>
        <v>0</v>
      </c>
      <c r="F2327" s="304">
        <f>'Net Gen'!K2327</f>
        <v>0</v>
      </c>
      <c r="G2327" s="304">
        <f>'Net Gen'!N2327</f>
        <v>0</v>
      </c>
      <c r="H2327" s="304">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3">
        <f>'Net Gen'!C2328</f>
        <v>44658.875</v>
      </c>
      <c r="C2328" s="304" t="str">
        <f>'Net Gen'!P2328</f>
        <v>OFFLINE</v>
      </c>
      <c r="D2328" s="304">
        <f>'Net Gen'!E2328</f>
        <v>0</v>
      </c>
      <c r="E2328" s="304">
        <f>'Net Gen'!I2328</f>
        <v>0</v>
      </c>
      <c r="F2328" s="304">
        <f>'Net Gen'!K2328</f>
        <v>0</v>
      </c>
      <c r="G2328" s="304">
        <f>'Net Gen'!N2328</f>
        <v>0</v>
      </c>
      <c r="H2328" s="304">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3">
        <f>'Net Gen'!C2329</f>
        <v>44658.916666666664</v>
      </c>
      <c r="C2329" s="304" t="str">
        <f>'Net Gen'!P2329</f>
        <v>OFFLINE</v>
      </c>
      <c r="D2329" s="304">
        <f>'Net Gen'!E2329</f>
        <v>0</v>
      </c>
      <c r="E2329" s="304">
        <f>'Net Gen'!I2329</f>
        <v>0</v>
      </c>
      <c r="F2329" s="304">
        <f>'Net Gen'!K2329</f>
        <v>0</v>
      </c>
      <c r="G2329" s="304">
        <f>'Net Gen'!N2329</f>
        <v>0</v>
      </c>
      <c r="H2329" s="304">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3">
        <f>'Net Gen'!C2330</f>
        <v>44658.958333333336</v>
      </c>
      <c r="C2330" s="304" t="str">
        <f>'Net Gen'!P2330</f>
        <v>OFFLINE</v>
      </c>
      <c r="D2330" s="304">
        <f>'Net Gen'!E2330</f>
        <v>0</v>
      </c>
      <c r="E2330" s="304">
        <f>'Net Gen'!I2330</f>
        <v>0</v>
      </c>
      <c r="F2330" s="304">
        <f>'Net Gen'!K2330</f>
        <v>0</v>
      </c>
      <c r="G2330" s="304">
        <f>'Net Gen'!N2330</f>
        <v>0</v>
      </c>
      <c r="H2330" s="304">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3">
        <f>'Net Gen'!C2331</f>
        <v>44659</v>
      </c>
      <c r="C2331" s="304" t="str">
        <f>'Net Gen'!P2331</f>
        <v>OFFLINE</v>
      </c>
      <c r="D2331" s="304">
        <f>'Net Gen'!E2331</f>
        <v>0</v>
      </c>
      <c r="E2331" s="304">
        <f>'Net Gen'!I2331</f>
        <v>0</v>
      </c>
      <c r="F2331" s="304">
        <f>'Net Gen'!K2331</f>
        <v>0</v>
      </c>
      <c r="G2331" s="304">
        <f>'Net Gen'!N2331</f>
        <v>0</v>
      </c>
      <c r="H2331" s="304">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3">
        <f>'Net Gen'!C2332</f>
        <v>44659.041666666664</v>
      </c>
      <c r="C2332" s="304" t="str">
        <f>'Net Gen'!P2332</f>
        <v>OFFLINE</v>
      </c>
      <c r="D2332" s="304">
        <f>'Net Gen'!E2332</f>
        <v>0</v>
      </c>
      <c r="E2332" s="304">
        <f>'Net Gen'!I2332</f>
        <v>0</v>
      </c>
      <c r="F2332" s="304">
        <f>'Net Gen'!K2332</f>
        <v>0</v>
      </c>
      <c r="G2332" s="304">
        <f>'Net Gen'!N2332</f>
        <v>0</v>
      </c>
      <c r="H2332" s="304">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3">
        <f>'Net Gen'!C2333</f>
        <v>44659.083333333336</v>
      </c>
      <c r="C2333" s="304" t="str">
        <f>'Net Gen'!P2333</f>
        <v>OFFLINE</v>
      </c>
      <c r="D2333" s="304">
        <f>'Net Gen'!E2333</f>
        <v>0</v>
      </c>
      <c r="E2333" s="304">
        <f>'Net Gen'!I2333</f>
        <v>0</v>
      </c>
      <c r="F2333" s="304">
        <f>'Net Gen'!K2333</f>
        <v>0</v>
      </c>
      <c r="G2333" s="304">
        <f>'Net Gen'!N2333</f>
        <v>0</v>
      </c>
      <c r="H2333" s="304">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3">
        <f>'Net Gen'!C2334</f>
        <v>44659.125</v>
      </c>
      <c r="C2334" s="304" t="str">
        <f>'Net Gen'!P2334</f>
        <v>OFFLINE</v>
      </c>
      <c r="D2334" s="304">
        <f>'Net Gen'!E2334</f>
        <v>0</v>
      </c>
      <c r="E2334" s="304">
        <f>'Net Gen'!I2334</f>
        <v>0</v>
      </c>
      <c r="F2334" s="304">
        <f>'Net Gen'!K2334</f>
        <v>0</v>
      </c>
      <c r="G2334" s="304">
        <f>'Net Gen'!N2334</f>
        <v>0</v>
      </c>
      <c r="H2334" s="304">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3">
        <f>'Net Gen'!C2335</f>
        <v>44659.166666666664</v>
      </c>
      <c r="C2335" s="304" t="str">
        <f>'Net Gen'!P2335</f>
        <v>OFFLINE</v>
      </c>
      <c r="D2335" s="304">
        <f>'Net Gen'!E2335</f>
        <v>0</v>
      </c>
      <c r="E2335" s="304">
        <f>'Net Gen'!I2335</f>
        <v>0</v>
      </c>
      <c r="F2335" s="304">
        <f>'Net Gen'!K2335</f>
        <v>0</v>
      </c>
      <c r="G2335" s="304">
        <f>'Net Gen'!N2335</f>
        <v>0</v>
      </c>
      <c r="H2335" s="304">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3">
        <f>'Net Gen'!C2336</f>
        <v>44659.208333333336</v>
      </c>
      <c r="C2336" s="304" t="str">
        <f>'Net Gen'!P2336</f>
        <v>OFFLINE</v>
      </c>
      <c r="D2336" s="304">
        <f>'Net Gen'!E2336</f>
        <v>0</v>
      </c>
      <c r="E2336" s="304">
        <f>'Net Gen'!I2336</f>
        <v>0</v>
      </c>
      <c r="F2336" s="304">
        <f>'Net Gen'!K2336</f>
        <v>0</v>
      </c>
      <c r="G2336" s="304">
        <f>'Net Gen'!N2336</f>
        <v>0</v>
      </c>
      <c r="H2336" s="304">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3">
        <f>'Net Gen'!C2337</f>
        <v>44659.25</v>
      </c>
      <c r="C2337" s="304" t="str">
        <f>'Net Gen'!P2337</f>
        <v>OFFLINE</v>
      </c>
      <c r="D2337" s="304">
        <f>'Net Gen'!E2337</f>
        <v>0</v>
      </c>
      <c r="E2337" s="304">
        <f>'Net Gen'!I2337</f>
        <v>0</v>
      </c>
      <c r="F2337" s="304">
        <f>'Net Gen'!K2337</f>
        <v>0</v>
      </c>
      <c r="G2337" s="304">
        <f>'Net Gen'!N2337</f>
        <v>0</v>
      </c>
      <c r="H2337" s="304">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3">
        <f>'Net Gen'!C2338</f>
        <v>44659.291666666664</v>
      </c>
      <c r="C2338" s="304" t="str">
        <f>'Net Gen'!P2338</f>
        <v>OFFLINE</v>
      </c>
      <c r="D2338" s="304">
        <f>'Net Gen'!E2338</f>
        <v>0</v>
      </c>
      <c r="E2338" s="304">
        <f>'Net Gen'!I2338</f>
        <v>0</v>
      </c>
      <c r="F2338" s="304">
        <f>'Net Gen'!K2338</f>
        <v>0</v>
      </c>
      <c r="G2338" s="304">
        <f>'Net Gen'!N2338</f>
        <v>0</v>
      </c>
      <c r="H2338" s="304">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3">
        <f>'Net Gen'!C2339</f>
        <v>44659.333333333336</v>
      </c>
      <c r="C2339" s="304" t="str">
        <f>'Net Gen'!P2339</f>
        <v>OFFLINE</v>
      </c>
      <c r="D2339" s="304">
        <f>'Net Gen'!E2339</f>
        <v>0</v>
      </c>
      <c r="E2339" s="304">
        <f>'Net Gen'!I2339</f>
        <v>0</v>
      </c>
      <c r="F2339" s="304">
        <f>'Net Gen'!K2339</f>
        <v>0</v>
      </c>
      <c r="G2339" s="304">
        <f>'Net Gen'!N2339</f>
        <v>0</v>
      </c>
      <c r="H2339" s="304">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3">
        <f>'Net Gen'!C2340</f>
        <v>44659.375</v>
      </c>
      <c r="C2340" s="304" t="str">
        <f>'Net Gen'!P2340</f>
        <v>OFFLINE</v>
      </c>
      <c r="D2340" s="304">
        <f>'Net Gen'!E2340</f>
        <v>0</v>
      </c>
      <c r="E2340" s="304">
        <f>'Net Gen'!I2340</f>
        <v>0</v>
      </c>
      <c r="F2340" s="304">
        <f>'Net Gen'!K2340</f>
        <v>0</v>
      </c>
      <c r="G2340" s="304">
        <f>'Net Gen'!N2340</f>
        <v>0</v>
      </c>
      <c r="H2340" s="304">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3">
        <f>'Net Gen'!C2341</f>
        <v>44659.416666666664</v>
      </c>
      <c r="C2341" s="304" t="str">
        <f>'Net Gen'!P2341</f>
        <v>OFFLINE</v>
      </c>
      <c r="D2341" s="304">
        <f>'Net Gen'!E2341</f>
        <v>0</v>
      </c>
      <c r="E2341" s="304">
        <f>'Net Gen'!I2341</f>
        <v>0</v>
      </c>
      <c r="F2341" s="304">
        <f>'Net Gen'!K2341</f>
        <v>0</v>
      </c>
      <c r="G2341" s="304">
        <f>'Net Gen'!N2341</f>
        <v>0</v>
      </c>
      <c r="H2341" s="304">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3">
        <f>'Net Gen'!C2342</f>
        <v>44659.458333333336</v>
      </c>
      <c r="C2342" s="304" t="str">
        <f>'Net Gen'!P2342</f>
        <v>OFFLINE</v>
      </c>
      <c r="D2342" s="304">
        <f>'Net Gen'!E2342</f>
        <v>0</v>
      </c>
      <c r="E2342" s="304">
        <f>'Net Gen'!I2342</f>
        <v>0</v>
      </c>
      <c r="F2342" s="304">
        <f>'Net Gen'!K2342</f>
        <v>0</v>
      </c>
      <c r="G2342" s="304">
        <f>'Net Gen'!N2342</f>
        <v>0</v>
      </c>
      <c r="H2342" s="304">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3">
        <f>'Net Gen'!C2343</f>
        <v>44659.5</v>
      </c>
      <c r="C2343" s="304" t="str">
        <f>'Net Gen'!P2343</f>
        <v>OFFLINE</v>
      </c>
      <c r="D2343" s="304">
        <f>'Net Gen'!E2343</f>
        <v>0</v>
      </c>
      <c r="E2343" s="304">
        <f>'Net Gen'!I2343</f>
        <v>0</v>
      </c>
      <c r="F2343" s="304">
        <f>'Net Gen'!K2343</f>
        <v>0</v>
      </c>
      <c r="G2343" s="304">
        <f>'Net Gen'!N2343</f>
        <v>0</v>
      </c>
      <c r="H2343" s="304">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3">
        <f>'Net Gen'!C2344</f>
        <v>44659.541666666664</v>
      </c>
      <c r="C2344" s="304" t="str">
        <f>'Net Gen'!P2344</f>
        <v>OFFLINE</v>
      </c>
      <c r="D2344" s="304">
        <f>'Net Gen'!E2344</f>
        <v>0</v>
      </c>
      <c r="E2344" s="304">
        <f>'Net Gen'!I2344</f>
        <v>0</v>
      </c>
      <c r="F2344" s="304">
        <f>'Net Gen'!K2344</f>
        <v>0</v>
      </c>
      <c r="G2344" s="304">
        <f>'Net Gen'!N2344</f>
        <v>0</v>
      </c>
      <c r="H2344" s="304">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3">
        <f>'Net Gen'!C2345</f>
        <v>44659.583333333336</v>
      </c>
      <c r="C2345" s="304" t="str">
        <f>'Net Gen'!P2345</f>
        <v>OFFLINE</v>
      </c>
      <c r="D2345" s="304">
        <f>'Net Gen'!E2345</f>
        <v>0</v>
      </c>
      <c r="E2345" s="304">
        <f>'Net Gen'!I2345</f>
        <v>0</v>
      </c>
      <c r="F2345" s="304">
        <f>'Net Gen'!K2345</f>
        <v>0</v>
      </c>
      <c r="G2345" s="304">
        <f>'Net Gen'!N2345</f>
        <v>0</v>
      </c>
      <c r="H2345" s="304">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3">
        <f>'Net Gen'!C2346</f>
        <v>44659.625</v>
      </c>
      <c r="C2346" s="304" t="str">
        <f>'Net Gen'!P2346</f>
        <v>OFFLINE</v>
      </c>
      <c r="D2346" s="304">
        <f>'Net Gen'!E2346</f>
        <v>0</v>
      </c>
      <c r="E2346" s="304">
        <f>'Net Gen'!I2346</f>
        <v>0</v>
      </c>
      <c r="F2346" s="304">
        <f>'Net Gen'!K2346</f>
        <v>0</v>
      </c>
      <c r="G2346" s="304">
        <f>'Net Gen'!N2346</f>
        <v>0</v>
      </c>
      <c r="H2346" s="304">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3">
        <f>'Net Gen'!C2347</f>
        <v>44659.666666666664</v>
      </c>
      <c r="C2347" s="304" t="str">
        <f>'Net Gen'!P2347</f>
        <v>OFFLINE</v>
      </c>
      <c r="D2347" s="304">
        <f>'Net Gen'!E2347</f>
        <v>0</v>
      </c>
      <c r="E2347" s="304">
        <f>'Net Gen'!I2347</f>
        <v>0</v>
      </c>
      <c r="F2347" s="304">
        <f>'Net Gen'!K2347</f>
        <v>0</v>
      </c>
      <c r="G2347" s="304">
        <f>'Net Gen'!N2347</f>
        <v>0</v>
      </c>
      <c r="H2347" s="304">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3">
        <f>'Net Gen'!C2348</f>
        <v>44659.708333333336</v>
      </c>
      <c r="C2348" s="304" t="str">
        <f>'Net Gen'!P2348</f>
        <v>OFFLINE</v>
      </c>
      <c r="D2348" s="304">
        <f>'Net Gen'!E2348</f>
        <v>0</v>
      </c>
      <c r="E2348" s="304">
        <f>'Net Gen'!I2348</f>
        <v>0</v>
      </c>
      <c r="F2348" s="304">
        <f>'Net Gen'!K2348</f>
        <v>0</v>
      </c>
      <c r="G2348" s="304">
        <f>'Net Gen'!N2348</f>
        <v>0</v>
      </c>
      <c r="H2348" s="304">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3">
        <f>'Net Gen'!C2349</f>
        <v>44659.75</v>
      </c>
      <c r="C2349" s="304" t="str">
        <f>'Net Gen'!P2349</f>
        <v>OFFLINE</v>
      </c>
      <c r="D2349" s="304">
        <f>'Net Gen'!E2349</f>
        <v>0</v>
      </c>
      <c r="E2349" s="304">
        <f>'Net Gen'!I2349</f>
        <v>0</v>
      </c>
      <c r="F2349" s="304">
        <f>'Net Gen'!K2349</f>
        <v>0</v>
      </c>
      <c r="G2349" s="304">
        <f>'Net Gen'!N2349</f>
        <v>0</v>
      </c>
      <c r="H2349" s="304">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3">
        <f>'Net Gen'!C2350</f>
        <v>44659.791666666664</v>
      </c>
      <c r="C2350" s="304" t="str">
        <f>'Net Gen'!P2350</f>
        <v>OFFLINE</v>
      </c>
      <c r="D2350" s="304">
        <f>'Net Gen'!E2350</f>
        <v>0</v>
      </c>
      <c r="E2350" s="304">
        <f>'Net Gen'!I2350</f>
        <v>0</v>
      </c>
      <c r="F2350" s="304">
        <f>'Net Gen'!K2350</f>
        <v>0</v>
      </c>
      <c r="G2350" s="304">
        <f>'Net Gen'!N2350</f>
        <v>0</v>
      </c>
      <c r="H2350" s="304">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3">
        <f>'Net Gen'!C2351</f>
        <v>44659.833333333336</v>
      </c>
      <c r="C2351" s="304" t="str">
        <f>'Net Gen'!P2351</f>
        <v>OFFLINE</v>
      </c>
      <c r="D2351" s="304">
        <f>'Net Gen'!E2351</f>
        <v>0</v>
      </c>
      <c r="E2351" s="304">
        <f>'Net Gen'!I2351</f>
        <v>0</v>
      </c>
      <c r="F2351" s="304">
        <f>'Net Gen'!K2351</f>
        <v>0</v>
      </c>
      <c r="G2351" s="304">
        <f>'Net Gen'!N2351</f>
        <v>0</v>
      </c>
      <c r="H2351" s="304">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3">
        <f>'Net Gen'!C2352</f>
        <v>44659.875</v>
      </c>
      <c r="C2352" s="304" t="str">
        <f>'Net Gen'!P2352</f>
        <v>OFFLINE</v>
      </c>
      <c r="D2352" s="304">
        <f>'Net Gen'!E2352</f>
        <v>0</v>
      </c>
      <c r="E2352" s="304">
        <f>'Net Gen'!I2352</f>
        <v>0</v>
      </c>
      <c r="F2352" s="304">
        <f>'Net Gen'!K2352</f>
        <v>0</v>
      </c>
      <c r="G2352" s="304">
        <f>'Net Gen'!N2352</f>
        <v>0</v>
      </c>
      <c r="H2352" s="304">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3">
        <f>'Net Gen'!C2353</f>
        <v>44659.916666666664</v>
      </c>
      <c r="C2353" s="304" t="str">
        <f>'Net Gen'!P2353</f>
        <v>OFFLINE</v>
      </c>
      <c r="D2353" s="304">
        <f>'Net Gen'!E2353</f>
        <v>0</v>
      </c>
      <c r="E2353" s="304">
        <f>'Net Gen'!I2353</f>
        <v>0</v>
      </c>
      <c r="F2353" s="304">
        <f>'Net Gen'!K2353</f>
        <v>0</v>
      </c>
      <c r="G2353" s="304">
        <f>'Net Gen'!N2353</f>
        <v>0</v>
      </c>
      <c r="H2353" s="304">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3">
        <f>'Net Gen'!C2354</f>
        <v>44659.958333333336</v>
      </c>
      <c r="C2354" s="304" t="str">
        <f>'Net Gen'!P2354</f>
        <v>OFFLINE</v>
      </c>
      <c r="D2354" s="304">
        <f>'Net Gen'!E2354</f>
        <v>0</v>
      </c>
      <c r="E2354" s="304">
        <f>'Net Gen'!I2354</f>
        <v>0</v>
      </c>
      <c r="F2354" s="304">
        <f>'Net Gen'!K2354</f>
        <v>0</v>
      </c>
      <c r="G2354" s="304">
        <f>'Net Gen'!N2354</f>
        <v>0</v>
      </c>
      <c r="H2354" s="304">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3">
        <f>'Net Gen'!C2355</f>
        <v>44660</v>
      </c>
      <c r="C2355" s="304" t="str">
        <f>'Net Gen'!P2355</f>
        <v>OFFLINE</v>
      </c>
      <c r="D2355" s="304">
        <f>'Net Gen'!E2355</f>
        <v>0</v>
      </c>
      <c r="E2355" s="304">
        <f>'Net Gen'!I2355</f>
        <v>0</v>
      </c>
      <c r="F2355" s="304">
        <f>'Net Gen'!K2355</f>
        <v>0</v>
      </c>
      <c r="G2355" s="304">
        <f>'Net Gen'!N2355</f>
        <v>0</v>
      </c>
      <c r="H2355" s="304">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3">
        <f>'Net Gen'!C2356</f>
        <v>44660.041666666664</v>
      </c>
      <c r="C2356" s="304" t="str">
        <f>'Net Gen'!P2356</f>
        <v>OFFLINE</v>
      </c>
      <c r="D2356" s="304">
        <f>'Net Gen'!E2356</f>
        <v>0</v>
      </c>
      <c r="E2356" s="304">
        <f>'Net Gen'!I2356</f>
        <v>0</v>
      </c>
      <c r="F2356" s="304">
        <f>'Net Gen'!K2356</f>
        <v>0</v>
      </c>
      <c r="G2356" s="304">
        <f>'Net Gen'!N2356</f>
        <v>0</v>
      </c>
      <c r="H2356" s="304">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3">
        <f>'Net Gen'!C2357</f>
        <v>44660.083333333336</v>
      </c>
      <c r="C2357" s="304" t="str">
        <f>'Net Gen'!P2357</f>
        <v>OFFLINE</v>
      </c>
      <c r="D2357" s="304">
        <f>'Net Gen'!E2357</f>
        <v>0</v>
      </c>
      <c r="E2357" s="304">
        <f>'Net Gen'!I2357</f>
        <v>0</v>
      </c>
      <c r="F2357" s="304">
        <f>'Net Gen'!K2357</f>
        <v>0</v>
      </c>
      <c r="G2357" s="304">
        <f>'Net Gen'!N2357</f>
        <v>0</v>
      </c>
      <c r="H2357" s="304">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3">
        <f>'Net Gen'!C2358</f>
        <v>44660.125</v>
      </c>
      <c r="C2358" s="304" t="str">
        <f>'Net Gen'!P2358</f>
        <v>OFFLINE</v>
      </c>
      <c r="D2358" s="304">
        <f>'Net Gen'!E2358</f>
        <v>0</v>
      </c>
      <c r="E2358" s="304">
        <f>'Net Gen'!I2358</f>
        <v>0</v>
      </c>
      <c r="F2358" s="304">
        <f>'Net Gen'!K2358</f>
        <v>0</v>
      </c>
      <c r="G2358" s="304">
        <f>'Net Gen'!N2358</f>
        <v>0</v>
      </c>
      <c r="H2358" s="304">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3">
        <f>'Net Gen'!C2359</f>
        <v>44660.166666666664</v>
      </c>
      <c r="C2359" s="304" t="str">
        <f>'Net Gen'!P2359</f>
        <v>OFFLINE</v>
      </c>
      <c r="D2359" s="304">
        <f>'Net Gen'!E2359</f>
        <v>0</v>
      </c>
      <c r="E2359" s="304">
        <f>'Net Gen'!I2359</f>
        <v>0</v>
      </c>
      <c r="F2359" s="304">
        <f>'Net Gen'!K2359</f>
        <v>0</v>
      </c>
      <c r="G2359" s="304">
        <f>'Net Gen'!N2359</f>
        <v>0</v>
      </c>
      <c r="H2359" s="304">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3">
        <f>'Net Gen'!C2360</f>
        <v>44660.208333333336</v>
      </c>
      <c r="C2360" s="304" t="str">
        <f>'Net Gen'!P2360</f>
        <v>OFFLINE</v>
      </c>
      <c r="D2360" s="304">
        <f>'Net Gen'!E2360</f>
        <v>0</v>
      </c>
      <c r="E2360" s="304">
        <f>'Net Gen'!I2360</f>
        <v>0</v>
      </c>
      <c r="F2360" s="304">
        <f>'Net Gen'!K2360</f>
        <v>0</v>
      </c>
      <c r="G2360" s="304">
        <f>'Net Gen'!N2360</f>
        <v>0</v>
      </c>
      <c r="H2360" s="304">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3">
        <f>'Net Gen'!C2361</f>
        <v>44660.25</v>
      </c>
      <c r="C2361" s="304" t="str">
        <f>'Net Gen'!P2361</f>
        <v>OFFLINE</v>
      </c>
      <c r="D2361" s="304">
        <f>'Net Gen'!E2361</f>
        <v>0</v>
      </c>
      <c r="E2361" s="304">
        <f>'Net Gen'!I2361</f>
        <v>0</v>
      </c>
      <c r="F2361" s="304">
        <f>'Net Gen'!K2361</f>
        <v>0</v>
      </c>
      <c r="G2361" s="304">
        <f>'Net Gen'!N2361</f>
        <v>0</v>
      </c>
      <c r="H2361" s="304">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3">
        <f>'Net Gen'!C2362</f>
        <v>44660.291666666664</v>
      </c>
      <c r="C2362" s="304" t="str">
        <f>'Net Gen'!P2362</f>
        <v>OFFLINE</v>
      </c>
      <c r="D2362" s="304">
        <f>'Net Gen'!E2362</f>
        <v>0</v>
      </c>
      <c r="E2362" s="304">
        <f>'Net Gen'!I2362</f>
        <v>0</v>
      </c>
      <c r="F2362" s="304">
        <f>'Net Gen'!K2362</f>
        <v>0</v>
      </c>
      <c r="G2362" s="304">
        <f>'Net Gen'!N2362</f>
        <v>0</v>
      </c>
      <c r="H2362" s="304">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3">
        <f>'Net Gen'!C2363</f>
        <v>44660.333333333336</v>
      </c>
      <c r="C2363" s="304" t="str">
        <f>'Net Gen'!P2363</f>
        <v>OFFLINE</v>
      </c>
      <c r="D2363" s="304">
        <f>'Net Gen'!E2363</f>
        <v>0</v>
      </c>
      <c r="E2363" s="304">
        <f>'Net Gen'!I2363</f>
        <v>0</v>
      </c>
      <c r="F2363" s="304">
        <f>'Net Gen'!K2363</f>
        <v>0</v>
      </c>
      <c r="G2363" s="304">
        <f>'Net Gen'!N2363</f>
        <v>0</v>
      </c>
      <c r="H2363" s="304">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3">
        <f>'Net Gen'!C2364</f>
        <v>44660.375</v>
      </c>
      <c r="C2364" s="304" t="str">
        <f>'Net Gen'!P2364</f>
        <v>OFFLINE</v>
      </c>
      <c r="D2364" s="304">
        <f>'Net Gen'!E2364</f>
        <v>0</v>
      </c>
      <c r="E2364" s="304">
        <f>'Net Gen'!I2364</f>
        <v>0</v>
      </c>
      <c r="F2364" s="304">
        <f>'Net Gen'!K2364</f>
        <v>0</v>
      </c>
      <c r="G2364" s="304">
        <f>'Net Gen'!N2364</f>
        <v>0</v>
      </c>
      <c r="H2364" s="304">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3">
        <f>'Net Gen'!C2365</f>
        <v>44660.416666666664</v>
      </c>
      <c r="C2365" s="304" t="str">
        <f>'Net Gen'!P2365</f>
        <v>OFFLINE</v>
      </c>
      <c r="D2365" s="304">
        <f>'Net Gen'!E2365</f>
        <v>0</v>
      </c>
      <c r="E2365" s="304">
        <f>'Net Gen'!I2365</f>
        <v>0</v>
      </c>
      <c r="F2365" s="304">
        <f>'Net Gen'!K2365</f>
        <v>0</v>
      </c>
      <c r="G2365" s="304">
        <f>'Net Gen'!N2365</f>
        <v>0</v>
      </c>
      <c r="H2365" s="304">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3">
        <f>'Net Gen'!C2366</f>
        <v>44660.458333333336</v>
      </c>
      <c r="C2366" s="304" t="str">
        <f>'Net Gen'!P2366</f>
        <v>OFFLINE</v>
      </c>
      <c r="D2366" s="304">
        <f>'Net Gen'!E2366</f>
        <v>0</v>
      </c>
      <c r="E2366" s="304">
        <f>'Net Gen'!I2366</f>
        <v>0</v>
      </c>
      <c r="F2366" s="304">
        <f>'Net Gen'!K2366</f>
        <v>0</v>
      </c>
      <c r="G2366" s="304">
        <f>'Net Gen'!N2366</f>
        <v>0</v>
      </c>
      <c r="H2366" s="304">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3">
        <f>'Net Gen'!C2367</f>
        <v>44660.5</v>
      </c>
      <c r="C2367" s="304" t="str">
        <f>'Net Gen'!P2367</f>
        <v>OFFLINE</v>
      </c>
      <c r="D2367" s="304">
        <f>'Net Gen'!E2367</f>
        <v>0</v>
      </c>
      <c r="E2367" s="304">
        <f>'Net Gen'!I2367</f>
        <v>0</v>
      </c>
      <c r="F2367" s="304">
        <f>'Net Gen'!K2367</f>
        <v>0</v>
      </c>
      <c r="G2367" s="304">
        <f>'Net Gen'!N2367</f>
        <v>0</v>
      </c>
      <c r="H2367" s="304">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3">
        <f>'Net Gen'!C2368</f>
        <v>44660.541666666664</v>
      </c>
      <c r="C2368" s="304" t="str">
        <f>'Net Gen'!P2368</f>
        <v>OFFLINE</v>
      </c>
      <c r="D2368" s="304">
        <f>'Net Gen'!E2368</f>
        <v>0</v>
      </c>
      <c r="E2368" s="304">
        <f>'Net Gen'!I2368</f>
        <v>0</v>
      </c>
      <c r="F2368" s="304">
        <f>'Net Gen'!K2368</f>
        <v>0</v>
      </c>
      <c r="G2368" s="304">
        <f>'Net Gen'!N2368</f>
        <v>0</v>
      </c>
      <c r="H2368" s="304">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3">
        <f>'Net Gen'!C2369</f>
        <v>44660.583333333336</v>
      </c>
      <c r="C2369" s="304" t="str">
        <f>'Net Gen'!P2369</f>
        <v>OFFLINE</v>
      </c>
      <c r="D2369" s="304">
        <f>'Net Gen'!E2369</f>
        <v>0</v>
      </c>
      <c r="E2369" s="304">
        <f>'Net Gen'!I2369</f>
        <v>0</v>
      </c>
      <c r="F2369" s="304">
        <f>'Net Gen'!K2369</f>
        <v>0</v>
      </c>
      <c r="G2369" s="304">
        <f>'Net Gen'!N2369</f>
        <v>0</v>
      </c>
      <c r="H2369" s="304">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3">
        <f>'Net Gen'!C2370</f>
        <v>44660.625</v>
      </c>
      <c r="C2370" s="304" t="str">
        <f>'Net Gen'!P2370</f>
        <v>OFFLINE</v>
      </c>
      <c r="D2370" s="304">
        <f>'Net Gen'!E2370</f>
        <v>0</v>
      </c>
      <c r="E2370" s="304">
        <f>'Net Gen'!I2370</f>
        <v>0</v>
      </c>
      <c r="F2370" s="304">
        <f>'Net Gen'!K2370</f>
        <v>0</v>
      </c>
      <c r="G2370" s="304">
        <f>'Net Gen'!N2370</f>
        <v>0</v>
      </c>
      <c r="H2370" s="304">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3">
        <f>'Net Gen'!C2371</f>
        <v>44660.666666666664</v>
      </c>
      <c r="C2371" s="304" t="str">
        <f>'Net Gen'!P2371</f>
        <v>OFFLINE</v>
      </c>
      <c r="D2371" s="304">
        <f>'Net Gen'!E2371</f>
        <v>0</v>
      </c>
      <c r="E2371" s="304">
        <f>'Net Gen'!I2371</f>
        <v>0</v>
      </c>
      <c r="F2371" s="304">
        <f>'Net Gen'!K2371</f>
        <v>0</v>
      </c>
      <c r="G2371" s="304">
        <f>'Net Gen'!N2371</f>
        <v>0</v>
      </c>
      <c r="H2371" s="304">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3">
        <f>'Net Gen'!C2372</f>
        <v>44660.708333333336</v>
      </c>
      <c r="C2372" s="304" t="str">
        <f>'Net Gen'!P2372</f>
        <v>OFFLINE</v>
      </c>
      <c r="D2372" s="304">
        <f>'Net Gen'!E2372</f>
        <v>0</v>
      </c>
      <c r="E2372" s="304">
        <f>'Net Gen'!I2372</f>
        <v>0</v>
      </c>
      <c r="F2372" s="304">
        <f>'Net Gen'!K2372</f>
        <v>0</v>
      </c>
      <c r="G2372" s="304">
        <f>'Net Gen'!N2372</f>
        <v>0</v>
      </c>
      <c r="H2372" s="304">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3">
        <f>'Net Gen'!C2373</f>
        <v>44660.75</v>
      </c>
      <c r="C2373" s="304" t="str">
        <f>'Net Gen'!P2373</f>
        <v>OFFLINE</v>
      </c>
      <c r="D2373" s="304">
        <f>'Net Gen'!E2373</f>
        <v>0</v>
      </c>
      <c r="E2373" s="304">
        <f>'Net Gen'!I2373</f>
        <v>0</v>
      </c>
      <c r="F2373" s="304">
        <f>'Net Gen'!K2373</f>
        <v>0</v>
      </c>
      <c r="G2373" s="304">
        <f>'Net Gen'!N2373</f>
        <v>0</v>
      </c>
      <c r="H2373" s="304">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3">
        <f>'Net Gen'!C2374</f>
        <v>44660.791666666664</v>
      </c>
      <c r="C2374" s="304" t="str">
        <f>'Net Gen'!P2374</f>
        <v>OFFLINE</v>
      </c>
      <c r="D2374" s="304">
        <f>'Net Gen'!E2374</f>
        <v>0</v>
      </c>
      <c r="E2374" s="304">
        <f>'Net Gen'!I2374</f>
        <v>0</v>
      </c>
      <c r="F2374" s="304">
        <f>'Net Gen'!K2374</f>
        <v>0</v>
      </c>
      <c r="G2374" s="304">
        <f>'Net Gen'!N2374</f>
        <v>0</v>
      </c>
      <c r="H2374" s="304">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3">
        <f>'Net Gen'!C2375</f>
        <v>44660.833333333336</v>
      </c>
      <c r="C2375" s="304" t="str">
        <f>'Net Gen'!P2375</f>
        <v>OFFLINE</v>
      </c>
      <c r="D2375" s="304">
        <f>'Net Gen'!E2375</f>
        <v>0</v>
      </c>
      <c r="E2375" s="304">
        <f>'Net Gen'!I2375</f>
        <v>0</v>
      </c>
      <c r="F2375" s="304">
        <f>'Net Gen'!K2375</f>
        <v>0</v>
      </c>
      <c r="G2375" s="304">
        <f>'Net Gen'!N2375</f>
        <v>0</v>
      </c>
      <c r="H2375" s="304">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3">
        <f>'Net Gen'!C2376</f>
        <v>44660.875</v>
      </c>
      <c r="C2376" s="304" t="str">
        <f>'Net Gen'!P2376</f>
        <v>OFFLINE</v>
      </c>
      <c r="D2376" s="304">
        <f>'Net Gen'!E2376</f>
        <v>0</v>
      </c>
      <c r="E2376" s="304">
        <f>'Net Gen'!I2376</f>
        <v>0</v>
      </c>
      <c r="F2376" s="304">
        <f>'Net Gen'!K2376</f>
        <v>0</v>
      </c>
      <c r="G2376" s="304">
        <f>'Net Gen'!N2376</f>
        <v>0</v>
      </c>
      <c r="H2376" s="304">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3">
        <f>'Net Gen'!C2377</f>
        <v>44660.916666666664</v>
      </c>
      <c r="C2377" s="304" t="str">
        <f>'Net Gen'!P2377</f>
        <v>OFFLINE</v>
      </c>
      <c r="D2377" s="304">
        <f>'Net Gen'!E2377</f>
        <v>0</v>
      </c>
      <c r="E2377" s="304">
        <f>'Net Gen'!I2377</f>
        <v>0</v>
      </c>
      <c r="F2377" s="304">
        <f>'Net Gen'!K2377</f>
        <v>0</v>
      </c>
      <c r="G2377" s="304">
        <f>'Net Gen'!N2377</f>
        <v>0</v>
      </c>
      <c r="H2377" s="304">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3">
        <f>'Net Gen'!C2378</f>
        <v>44660.958333333336</v>
      </c>
      <c r="C2378" s="304" t="str">
        <f>'Net Gen'!P2378</f>
        <v>OFFLINE</v>
      </c>
      <c r="D2378" s="304">
        <f>'Net Gen'!E2378</f>
        <v>0</v>
      </c>
      <c r="E2378" s="304">
        <f>'Net Gen'!I2378</f>
        <v>0</v>
      </c>
      <c r="F2378" s="304">
        <f>'Net Gen'!K2378</f>
        <v>0</v>
      </c>
      <c r="G2378" s="304">
        <f>'Net Gen'!N2378</f>
        <v>0</v>
      </c>
      <c r="H2378" s="304">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3">
        <f>'Net Gen'!C2379</f>
        <v>44661</v>
      </c>
      <c r="C2379" s="304" t="str">
        <f>'Net Gen'!P2379</f>
        <v>OFFLINE</v>
      </c>
      <c r="D2379" s="304">
        <f>'Net Gen'!E2379</f>
        <v>0</v>
      </c>
      <c r="E2379" s="304">
        <f>'Net Gen'!I2379</f>
        <v>0</v>
      </c>
      <c r="F2379" s="304">
        <f>'Net Gen'!K2379</f>
        <v>0</v>
      </c>
      <c r="G2379" s="304">
        <f>'Net Gen'!N2379</f>
        <v>0</v>
      </c>
      <c r="H2379" s="304">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3">
        <f>'Net Gen'!C2380</f>
        <v>44661.041666666664</v>
      </c>
      <c r="C2380" s="304" t="str">
        <f>'Net Gen'!P2380</f>
        <v>OFFLINE</v>
      </c>
      <c r="D2380" s="304">
        <f>'Net Gen'!E2380</f>
        <v>0</v>
      </c>
      <c r="E2380" s="304">
        <f>'Net Gen'!I2380</f>
        <v>0</v>
      </c>
      <c r="F2380" s="304">
        <f>'Net Gen'!K2380</f>
        <v>0</v>
      </c>
      <c r="G2380" s="304">
        <f>'Net Gen'!N2380</f>
        <v>0</v>
      </c>
      <c r="H2380" s="304">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3">
        <f>'Net Gen'!C2381</f>
        <v>44661.083333333336</v>
      </c>
      <c r="C2381" s="304" t="str">
        <f>'Net Gen'!P2381</f>
        <v>OFFLINE</v>
      </c>
      <c r="D2381" s="304">
        <f>'Net Gen'!E2381</f>
        <v>0</v>
      </c>
      <c r="E2381" s="304">
        <f>'Net Gen'!I2381</f>
        <v>0</v>
      </c>
      <c r="F2381" s="304">
        <f>'Net Gen'!K2381</f>
        <v>0</v>
      </c>
      <c r="G2381" s="304">
        <f>'Net Gen'!N2381</f>
        <v>0</v>
      </c>
      <c r="H2381" s="304">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3">
        <f>'Net Gen'!C2382</f>
        <v>44661.125</v>
      </c>
      <c r="C2382" s="304" t="str">
        <f>'Net Gen'!P2382</f>
        <v>OFFLINE</v>
      </c>
      <c r="D2382" s="304">
        <f>'Net Gen'!E2382</f>
        <v>0</v>
      </c>
      <c r="E2382" s="304">
        <f>'Net Gen'!I2382</f>
        <v>0</v>
      </c>
      <c r="F2382" s="304">
        <f>'Net Gen'!K2382</f>
        <v>0</v>
      </c>
      <c r="G2382" s="304">
        <f>'Net Gen'!N2382</f>
        <v>0</v>
      </c>
      <c r="H2382" s="304">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3">
        <f>'Net Gen'!C2383</f>
        <v>44661.166666666664</v>
      </c>
      <c r="C2383" s="304" t="str">
        <f>'Net Gen'!P2383</f>
        <v>OFFLINE</v>
      </c>
      <c r="D2383" s="304">
        <f>'Net Gen'!E2383</f>
        <v>0</v>
      </c>
      <c r="E2383" s="304">
        <f>'Net Gen'!I2383</f>
        <v>0</v>
      </c>
      <c r="F2383" s="304">
        <f>'Net Gen'!K2383</f>
        <v>0</v>
      </c>
      <c r="G2383" s="304">
        <f>'Net Gen'!N2383</f>
        <v>0</v>
      </c>
      <c r="H2383" s="304">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3">
        <f>'Net Gen'!C2384</f>
        <v>44661.208333333336</v>
      </c>
      <c r="C2384" s="304" t="str">
        <f>'Net Gen'!P2384</f>
        <v>OFFLINE</v>
      </c>
      <c r="D2384" s="304">
        <f>'Net Gen'!E2384</f>
        <v>0</v>
      </c>
      <c r="E2384" s="304">
        <f>'Net Gen'!I2384</f>
        <v>0</v>
      </c>
      <c r="F2384" s="304">
        <f>'Net Gen'!K2384</f>
        <v>0</v>
      </c>
      <c r="G2384" s="304">
        <f>'Net Gen'!N2384</f>
        <v>0</v>
      </c>
      <c r="H2384" s="304">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3">
        <f>'Net Gen'!C2385</f>
        <v>44661.25</v>
      </c>
      <c r="C2385" s="304" t="str">
        <f>'Net Gen'!P2385</f>
        <v>OFFLINE</v>
      </c>
      <c r="D2385" s="304">
        <f>'Net Gen'!E2385</f>
        <v>0</v>
      </c>
      <c r="E2385" s="304">
        <f>'Net Gen'!I2385</f>
        <v>0</v>
      </c>
      <c r="F2385" s="304">
        <f>'Net Gen'!K2385</f>
        <v>0</v>
      </c>
      <c r="G2385" s="304">
        <f>'Net Gen'!N2385</f>
        <v>0</v>
      </c>
      <c r="H2385" s="304">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3">
        <f>'Net Gen'!C2386</f>
        <v>44661.291666666664</v>
      </c>
      <c r="C2386" s="304" t="str">
        <f>'Net Gen'!P2386</f>
        <v>OFFLINE</v>
      </c>
      <c r="D2386" s="304">
        <f>'Net Gen'!E2386</f>
        <v>0</v>
      </c>
      <c r="E2386" s="304">
        <f>'Net Gen'!I2386</f>
        <v>0</v>
      </c>
      <c r="F2386" s="304">
        <f>'Net Gen'!K2386</f>
        <v>0</v>
      </c>
      <c r="G2386" s="304">
        <f>'Net Gen'!N2386</f>
        <v>0</v>
      </c>
      <c r="H2386" s="304">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3">
        <f>'Net Gen'!C2387</f>
        <v>44661.333333333336</v>
      </c>
      <c r="C2387" s="304" t="str">
        <f>'Net Gen'!P2387</f>
        <v>OFFLINE</v>
      </c>
      <c r="D2387" s="304">
        <f>'Net Gen'!E2387</f>
        <v>0</v>
      </c>
      <c r="E2387" s="304">
        <f>'Net Gen'!I2387</f>
        <v>0</v>
      </c>
      <c r="F2387" s="304">
        <f>'Net Gen'!K2387</f>
        <v>0</v>
      </c>
      <c r="G2387" s="304">
        <f>'Net Gen'!N2387</f>
        <v>0</v>
      </c>
      <c r="H2387" s="304">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3">
        <f>'Net Gen'!C2388</f>
        <v>44661.375</v>
      </c>
      <c r="C2388" s="304" t="str">
        <f>'Net Gen'!P2388</f>
        <v>OFFLINE</v>
      </c>
      <c r="D2388" s="304">
        <f>'Net Gen'!E2388</f>
        <v>0</v>
      </c>
      <c r="E2388" s="304">
        <f>'Net Gen'!I2388</f>
        <v>0</v>
      </c>
      <c r="F2388" s="304">
        <f>'Net Gen'!K2388</f>
        <v>0</v>
      </c>
      <c r="G2388" s="304">
        <f>'Net Gen'!N2388</f>
        <v>0</v>
      </c>
      <c r="H2388" s="304">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3">
        <f>'Net Gen'!C2389</f>
        <v>44661.416666666664</v>
      </c>
      <c r="C2389" s="304" t="str">
        <f>'Net Gen'!P2389</f>
        <v>OFFLINE</v>
      </c>
      <c r="D2389" s="304">
        <f>'Net Gen'!E2389</f>
        <v>0</v>
      </c>
      <c r="E2389" s="304">
        <f>'Net Gen'!I2389</f>
        <v>0</v>
      </c>
      <c r="F2389" s="304">
        <f>'Net Gen'!K2389</f>
        <v>0</v>
      </c>
      <c r="G2389" s="304">
        <f>'Net Gen'!N2389</f>
        <v>0</v>
      </c>
      <c r="H2389" s="304">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3">
        <f>'Net Gen'!C2390</f>
        <v>44661.458333333336</v>
      </c>
      <c r="C2390" s="304" t="str">
        <f>'Net Gen'!P2390</f>
        <v>OFFLINE</v>
      </c>
      <c r="D2390" s="304">
        <f>'Net Gen'!E2390</f>
        <v>0</v>
      </c>
      <c r="E2390" s="304">
        <f>'Net Gen'!I2390</f>
        <v>0</v>
      </c>
      <c r="F2390" s="304">
        <f>'Net Gen'!K2390</f>
        <v>0</v>
      </c>
      <c r="G2390" s="304">
        <f>'Net Gen'!N2390</f>
        <v>0</v>
      </c>
      <c r="H2390" s="304">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3">
        <f>'Net Gen'!C2391</f>
        <v>44661.5</v>
      </c>
      <c r="C2391" s="304" t="str">
        <f>'Net Gen'!P2391</f>
        <v>OFFLINE</v>
      </c>
      <c r="D2391" s="304">
        <f>'Net Gen'!E2391</f>
        <v>0</v>
      </c>
      <c r="E2391" s="304">
        <f>'Net Gen'!I2391</f>
        <v>0</v>
      </c>
      <c r="F2391" s="304">
        <f>'Net Gen'!K2391</f>
        <v>0</v>
      </c>
      <c r="G2391" s="304">
        <f>'Net Gen'!N2391</f>
        <v>0</v>
      </c>
      <c r="H2391" s="304">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3">
        <f>'Net Gen'!C2392</f>
        <v>44661.541666666664</v>
      </c>
      <c r="C2392" s="304" t="str">
        <f>'Net Gen'!P2392</f>
        <v>OFFLINE</v>
      </c>
      <c r="D2392" s="304">
        <f>'Net Gen'!E2392</f>
        <v>0</v>
      </c>
      <c r="E2392" s="304">
        <f>'Net Gen'!I2392</f>
        <v>0</v>
      </c>
      <c r="F2392" s="304">
        <f>'Net Gen'!K2392</f>
        <v>0</v>
      </c>
      <c r="G2392" s="304">
        <f>'Net Gen'!N2392</f>
        <v>0</v>
      </c>
      <c r="H2392" s="304">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3">
        <f>'Net Gen'!C2393</f>
        <v>44661.583333333336</v>
      </c>
      <c r="C2393" s="304" t="str">
        <f>'Net Gen'!P2393</f>
        <v>OFFLINE</v>
      </c>
      <c r="D2393" s="304">
        <f>'Net Gen'!E2393</f>
        <v>0</v>
      </c>
      <c r="E2393" s="304">
        <f>'Net Gen'!I2393</f>
        <v>0</v>
      </c>
      <c r="F2393" s="304">
        <f>'Net Gen'!K2393</f>
        <v>0</v>
      </c>
      <c r="G2393" s="304">
        <f>'Net Gen'!N2393</f>
        <v>0</v>
      </c>
      <c r="H2393" s="304">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3">
        <f>'Net Gen'!C2394</f>
        <v>44661.625</v>
      </c>
      <c r="C2394" s="304" t="str">
        <f>'Net Gen'!P2394</f>
        <v>OFFLINE</v>
      </c>
      <c r="D2394" s="304">
        <f>'Net Gen'!E2394</f>
        <v>0</v>
      </c>
      <c r="E2394" s="304">
        <f>'Net Gen'!I2394</f>
        <v>0</v>
      </c>
      <c r="F2394" s="304">
        <f>'Net Gen'!K2394</f>
        <v>0</v>
      </c>
      <c r="G2394" s="304">
        <f>'Net Gen'!N2394</f>
        <v>0</v>
      </c>
      <c r="H2394" s="304">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3">
        <f>'Net Gen'!C2395</f>
        <v>44661.666666666664</v>
      </c>
      <c r="C2395" s="304" t="str">
        <f>'Net Gen'!P2395</f>
        <v>OFFLINE</v>
      </c>
      <c r="D2395" s="304">
        <f>'Net Gen'!E2395</f>
        <v>0</v>
      </c>
      <c r="E2395" s="304">
        <f>'Net Gen'!I2395</f>
        <v>0</v>
      </c>
      <c r="F2395" s="304">
        <f>'Net Gen'!K2395</f>
        <v>0</v>
      </c>
      <c r="G2395" s="304">
        <f>'Net Gen'!N2395</f>
        <v>0</v>
      </c>
      <c r="H2395" s="304">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3">
        <f>'Net Gen'!C2396</f>
        <v>44661.708333333336</v>
      </c>
      <c r="C2396" s="304" t="str">
        <f>'Net Gen'!P2396</f>
        <v>OFFLINE</v>
      </c>
      <c r="D2396" s="304">
        <f>'Net Gen'!E2396</f>
        <v>0</v>
      </c>
      <c r="E2396" s="304">
        <f>'Net Gen'!I2396</f>
        <v>0</v>
      </c>
      <c r="F2396" s="304">
        <f>'Net Gen'!K2396</f>
        <v>0</v>
      </c>
      <c r="G2396" s="304">
        <f>'Net Gen'!N2396</f>
        <v>0</v>
      </c>
      <c r="H2396" s="304">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3">
        <f>'Net Gen'!C2397</f>
        <v>44661.75</v>
      </c>
      <c r="C2397" s="304" t="str">
        <f>'Net Gen'!P2397</f>
        <v>OFFLINE</v>
      </c>
      <c r="D2397" s="304">
        <f>'Net Gen'!E2397</f>
        <v>0</v>
      </c>
      <c r="E2397" s="304">
        <f>'Net Gen'!I2397</f>
        <v>0</v>
      </c>
      <c r="F2397" s="304">
        <f>'Net Gen'!K2397</f>
        <v>0</v>
      </c>
      <c r="G2397" s="304">
        <f>'Net Gen'!N2397</f>
        <v>0</v>
      </c>
      <c r="H2397" s="304">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3">
        <f>'Net Gen'!C2398</f>
        <v>44661.791666666664</v>
      </c>
      <c r="C2398" s="304" t="str">
        <f>'Net Gen'!P2398</f>
        <v>OFFLINE</v>
      </c>
      <c r="D2398" s="304">
        <f>'Net Gen'!E2398</f>
        <v>0</v>
      </c>
      <c r="E2398" s="304">
        <f>'Net Gen'!I2398</f>
        <v>0</v>
      </c>
      <c r="F2398" s="304">
        <f>'Net Gen'!K2398</f>
        <v>0</v>
      </c>
      <c r="G2398" s="304">
        <f>'Net Gen'!N2398</f>
        <v>0</v>
      </c>
      <c r="H2398" s="304">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3">
        <f>'Net Gen'!C2399</f>
        <v>44661.833333333336</v>
      </c>
      <c r="C2399" s="304" t="str">
        <f>'Net Gen'!P2399</f>
        <v>OFFLINE</v>
      </c>
      <c r="D2399" s="304">
        <f>'Net Gen'!E2399</f>
        <v>0</v>
      </c>
      <c r="E2399" s="304">
        <f>'Net Gen'!I2399</f>
        <v>0</v>
      </c>
      <c r="F2399" s="304">
        <f>'Net Gen'!K2399</f>
        <v>0</v>
      </c>
      <c r="G2399" s="304">
        <f>'Net Gen'!N2399</f>
        <v>0</v>
      </c>
      <c r="H2399" s="304">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3">
        <f>'Net Gen'!C2400</f>
        <v>44661.875</v>
      </c>
      <c r="C2400" s="304" t="str">
        <f>'Net Gen'!P2400</f>
        <v>OFFLINE</v>
      </c>
      <c r="D2400" s="304">
        <f>'Net Gen'!E2400</f>
        <v>0</v>
      </c>
      <c r="E2400" s="304">
        <f>'Net Gen'!I2400</f>
        <v>0</v>
      </c>
      <c r="F2400" s="304">
        <f>'Net Gen'!K2400</f>
        <v>0</v>
      </c>
      <c r="G2400" s="304">
        <f>'Net Gen'!N2400</f>
        <v>0</v>
      </c>
      <c r="H2400" s="304">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3">
        <f>'Net Gen'!C2401</f>
        <v>44661.916666666664</v>
      </c>
      <c r="C2401" s="304" t="str">
        <f>'Net Gen'!P2401</f>
        <v>OFFLINE</v>
      </c>
      <c r="D2401" s="304">
        <f>'Net Gen'!E2401</f>
        <v>0</v>
      </c>
      <c r="E2401" s="304">
        <f>'Net Gen'!I2401</f>
        <v>0</v>
      </c>
      <c r="F2401" s="304">
        <f>'Net Gen'!K2401</f>
        <v>0</v>
      </c>
      <c r="G2401" s="304">
        <f>'Net Gen'!N2401</f>
        <v>0</v>
      </c>
      <c r="H2401" s="304">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3">
        <f>'Net Gen'!C2402</f>
        <v>44661.958333333336</v>
      </c>
      <c r="C2402" s="304" t="str">
        <f>'Net Gen'!P2402</f>
        <v>OFFLINE</v>
      </c>
      <c r="D2402" s="304">
        <f>'Net Gen'!E2402</f>
        <v>0</v>
      </c>
      <c r="E2402" s="304">
        <f>'Net Gen'!I2402</f>
        <v>0</v>
      </c>
      <c r="F2402" s="304">
        <f>'Net Gen'!K2402</f>
        <v>0</v>
      </c>
      <c r="G2402" s="304">
        <f>'Net Gen'!N2402</f>
        <v>0</v>
      </c>
      <c r="H2402" s="304">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3">
        <f>'Net Gen'!C2403</f>
        <v>44662</v>
      </c>
      <c r="C2403" s="304" t="str">
        <f>'Net Gen'!P2403</f>
        <v>OFFLINE</v>
      </c>
      <c r="D2403" s="304">
        <f>'Net Gen'!E2403</f>
        <v>0</v>
      </c>
      <c r="E2403" s="304">
        <f>'Net Gen'!I2403</f>
        <v>0</v>
      </c>
      <c r="F2403" s="304">
        <f>'Net Gen'!K2403</f>
        <v>0</v>
      </c>
      <c r="G2403" s="304">
        <f>'Net Gen'!N2403</f>
        <v>0</v>
      </c>
      <c r="H2403" s="304">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3">
        <f>'Net Gen'!C2404</f>
        <v>44662.041666666664</v>
      </c>
      <c r="C2404" s="304" t="str">
        <f>'Net Gen'!P2404</f>
        <v>OFFLINE</v>
      </c>
      <c r="D2404" s="304">
        <f>'Net Gen'!E2404</f>
        <v>0</v>
      </c>
      <c r="E2404" s="304">
        <f>'Net Gen'!I2404</f>
        <v>0</v>
      </c>
      <c r="F2404" s="304">
        <f>'Net Gen'!K2404</f>
        <v>0</v>
      </c>
      <c r="G2404" s="304">
        <f>'Net Gen'!N2404</f>
        <v>0</v>
      </c>
      <c r="H2404" s="304">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3">
        <f>'Net Gen'!C2405</f>
        <v>44662.083333333336</v>
      </c>
      <c r="C2405" s="304" t="str">
        <f>'Net Gen'!P2405</f>
        <v>OFFLINE</v>
      </c>
      <c r="D2405" s="304">
        <f>'Net Gen'!E2405</f>
        <v>0</v>
      </c>
      <c r="E2405" s="304">
        <f>'Net Gen'!I2405</f>
        <v>0</v>
      </c>
      <c r="F2405" s="304">
        <f>'Net Gen'!K2405</f>
        <v>0</v>
      </c>
      <c r="G2405" s="304">
        <f>'Net Gen'!N2405</f>
        <v>0</v>
      </c>
      <c r="H2405" s="304">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3">
        <f>'Net Gen'!C2406</f>
        <v>44662.125</v>
      </c>
      <c r="C2406" s="304" t="str">
        <f>'Net Gen'!P2406</f>
        <v>OFFLINE</v>
      </c>
      <c r="D2406" s="304">
        <f>'Net Gen'!E2406</f>
        <v>0</v>
      </c>
      <c r="E2406" s="304">
        <f>'Net Gen'!I2406</f>
        <v>0</v>
      </c>
      <c r="F2406" s="304">
        <f>'Net Gen'!K2406</f>
        <v>0</v>
      </c>
      <c r="G2406" s="304">
        <f>'Net Gen'!N2406</f>
        <v>0</v>
      </c>
      <c r="H2406" s="304">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3">
        <f>'Net Gen'!C2407</f>
        <v>44662.166666666664</v>
      </c>
      <c r="C2407" s="304" t="str">
        <f>'Net Gen'!P2407</f>
        <v>OFFLINE</v>
      </c>
      <c r="D2407" s="304">
        <f>'Net Gen'!E2407</f>
        <v>0</v>
      </c>
      <c r="E2407" s="304">
        <f>'Net Gen'!I2407</f>
        <v>0</v>
      </c>
      <c r="F2407" s="304">
        <f>'Net Gen'!K2407</f>
        <v>0</v>
      </c>
      <c r="G2407" s="304">
        <f>'Net Gen'!N2407</f>
        <v>0</v>
      </c>
      <c r="H2407" s="304">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3">
        <f>'Net Gen'!C2408</f>
        <v>44662.208333333336</v>
      </c>
      <c r="C2408" s="304" t="str">
        <f>'Net Gen'!P2408</f>
        <v>OFFLINE</v>
      </c>
      <c r="D2408" s="304">
        <f>'Net Gen'!E2408</f>
        <v>0</v>
      </c>
      <c r="E2408" s="304">
        <f>'Net Gen'!I2408</f>
        <v>0</v>
      </c>
      <c r="F2408" s="304">
        <f>'Net Gen'!K2408</f>
        <v>0</v>
      </c>
      <c r="G2408" s="304">
        <f>'Net Gen'!N2408</f>
        <v>0</v>
      </c>
      <c r="H2408" s="304">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3">
        <f>'Net Gen'!C2409</f>
        <v>44662.25</v>
      </c>
      <c r="C2409" s="304" t="str">
        <f>'Net Gen'!P2409</f>
        <v>OFFLINE</v>
      </c>
      <c r="D2409" s="304">
        <f>'Net Gen'!E2409</f>
        <v>0</v>
      </c>
      <c r="E2409" s="304">
        <f>'Net Gen'!I2409</f>
        <v>0</v>
      </c>
      <c r="F2409" s="304">
        <f>'Net Gen'!K2409</f>
        <v>0</v>
      </c>
      <c r="G2409" s="304">
        <f>'Net Gen'!N2409</f>
        <v>0</v>
      </c>
      <c r="H2409" s="304">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3">
        <f>'Net Gen'!C2410</f>
        <v>44662.291666666664</v>
      </c>
      <c r="C2410" s="304" t="str">
        <f>'Net Gen'!P2410</f>
        <v>OFFLINE</v>
      </c>
      <c r="D2410" s="304">
        <f>'Net Gen'!E2410</f>
        <v>0</v>
      </c>
      <c r="E2410" s="304">
        <f>'Net Gen'!I2410</f>
        <v>0</v>
      </c>
      <c r="F2410" s="304">
        <f>'Net Gen'!K2410</f>
        <v>0</v>
      </c>
      <c r="G2410" s="304">
        <f>'Net Gen'!N2410</f>
        <v>0</v>
      </c>
      <c r="H2410" s="304">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3">
        <f>'Net Gen'!C2411</f>
        <v>44662.333333333336</v>
      </c>
      <c r="C2411" s="304" t="str">
        <f>'Net Gen'!P2411</f>
        <v>OFFLINE</v>
      </c>
      <c r="D2411" s="304">
        <f>'Net Gen'!E2411</f>
        <v>0</v>
      </c>
      <c r="E2411" s="304">
        <f>'Net Gen'!I2411</f>
        <v>0</v>
      </c>
      <c r="F2411" s="304">
        <f>'Net Gen'!K2411</f>
        <v>0</v>
      </c>
      <c r="G2411" s="304">
        <f>'Net Gen'!N2411</f>
        <v>0</v>
      </c>
      <c r="H2411" s="304">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3">
        <f>'Net Gen'!C2412</f>
        <v>44662.375</v>
      </c>
      <c r="C2412" s="304" t="str">
        <f>'Net Gen'!P2412</f>
        <v>OFFLINE</v>
      </c>
      <c r="D2412" s="304">
        <f>'Net Gen'!E2412</f>
        <v>0</v>
      </c>
      <c r="E2412" s="304">
        <f>'Net Gen'!I2412</f>
        <v>0</v>
      </c>
      <c r="F2412" s="304">
        <f>'Net Gen'!K2412</f>
        <v>0</v>
      </c>
      <c r="G2412" s="304">
        <f>'Net Gen'!N2412</f>
        <v>0</v>
      </c>
      <c r="H2412" s="304">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3">
        <f>'Net Gen'!C2413</f>
        <v>44662.416666666664</v>
      </c>
      <c r="C2413" s="304" t="str">
        <f>'Net Gen'!P2413</f>
        <v>OFFLINE</v>
      </c>
      <c r="D2413" s="304">
        <f>'Net Gen'!E2413</f>
        <v>0</v>
      </c>
      <c r="E2413" s="304">
        <f>'Net Gen'!I2413</f>
        <v>0</v>
      </c>
      <c r="F2413" s="304">
        <f>'Net Gen'!K2413</f>
        <v>0</v>
      </c>
      <c r="G2413" s="304">
        <f>'Net Gen'!N2413</f>
        <v>0</v>
      </c>
      <c r="H2413" s="304">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3">
        <f>'Net Gen'!C2414</f>
        <v>44662.458333333336</v>
      </c>
      <c r="C2414" s="304" t="str">
        <f>'Net Gen'!P2414</f>
        <v>OFFLINE</v>
      </c>
      <c r="D2414" s="304">
        <f>'Net Gen'!E2414</f>
        <v>0</v>
      </c>
      <c r="E2414" s="304">
        <f>'Net Gen'!I2414</f>
        <v>0</v>
      </c>
      <c r="F2414" s="304">
        <f>'Net Gen'!K2414</f>
        <v>0</v>
      </c>
      <c r="G2414" s="304">
        <f>'Net Gen'!N2414</f>
        <v>0</v>
      </c>
      <c r="H2414" s="304">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3">
        <f>'Net Gen'!C2415</f>
        <v>44662.5</v>
      </c>
      <c r="C2415" s="304" t="str">
        <f>'Net Gen'!P2415</f>
        <v>OFFLINE</v>
      </c>
      <c r="D2415" s="304">
        <f>'Net Gen'!E2415</f>
        <v>0</v>
      </c>
      <c r="E2415" s="304">
        <f>'Net Gen'!I2415</f>
        <v>0</v>
      </c>
      <c r="F2415" s="304">
        <f>'Net Gen'!K2415</f>
        <v>0</v>
      </c>
      <c r="G2415" s="304">
        <f>'Net Gen'!N2415</f>
        <v>0</v>
      </c>
      <c r="H2415" s="304">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3">
        <f>'Net Gen'!C2416</f>
        <v>44662.541666666664</v>
      </c>
      <c r="C2416" s="304" t="str">
        <f>'Net Gen'!P2416</f>
        <v>OFFLINE</v>
      </c>
      <c r="D2416" s="304">
        <f>'Net Gen'!E2416</f>
        <v>0</v>
      </c>
      <c r="E2416" s="304">
        <f>'Net Gen'!I2416</f>
        <v>0</v>
      </c>
      <c r="F2416" s="304">
        <f>'Net Gen'!K2416</f>
        <v>0</v>
      </c>
      <c r="G2416" s="304">
        <f>'Net Gen'!N2416</f>
        <v>0</v>
      </c>
      <c r="H2416" s="304">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3">
        <f>'Net Gen'!C2417</f>
        <v>44662.583333333336</v>
      </c>
      <c r="C2417" s="304" t="str">
        <f>'Net Gen'!P2417</f>
        <v>OFFLINE</v>
      </c>
      <c r="D2417" s="304">
        <f>'Net Gen'!E2417</f>
        <v>0</v>
      </c>
      <c r="E2417" s="304">
        <f>'Net Gen'!I2417</f>
        <v>0</v>
      </c>
      <c r="F2417" s="304">
        <f>'Net Gen'!K2417</f>
        <v>0</v>
      </c>
      <c r="G2417" s="304">
        <f>'Net Gen'!N2417</f>
        <v>0</v>
      </c>
      <c r="H2417" s="304">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3">
        <f>'Net Gen'!C2418</f>
        <v>44662.625</v>
      </c>
      <c r="C2418" s="304" t="str">
        <f>'Net Gen'!P2418</f>
        <v>OFFLINE</v>
      </c>
      <c r="D2418" s="304">
        <f>'Net Gen'!E2418</f>
        <v>0</v>
      </c>
      <c r="E2418" s="304">
        <f>'Net Gen'!I2418</f>
        <v>0</v>
      </c>
      <c r="F2418" s="304">
        <f>'Net Gen'!K2418</f>
        <v>0</v>
      </c>
      <c r="G2418" s="304">
        <f>'Net Gen'!N2418</f>
        <v>0</v>
      </c>
      <c r="H2418" s="304">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3">
        <f>'Net Gen'!C2419</f>
        <v>44662.666666666664</v>
      </c>
      <c r="C2419" s="304" t="str">
        <f>'Net Gen'!P2419</f>
        <v>OFFLINE</v>
      </c>
      <c r="D2419" s="304">
        <f>'Net Gen'!E2419</f>
        <v>0</v>
      </c>
      <c r="E2419" s="304">
        <f>'Net Gen'!I2419</f>
        <v>0</v>
      </c>
      <c r="F2419" s="304">
        <f>'Net Gen'!K2419</f>
        <v>0</v>
      </c>
      <c r="G2419" s="304">
        <f>'Net Gen'!N2419</f>
        <v>0</v>
      </c>
      <c r="H2419" s="304">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3">
        <f>'Net Gen'!C2420</f>
        <v>44662.708333333336</v>
      </c>
      <c r="C2420" s="304" t="str">
        <f>'Net Gen'!P2420</f>
        <v>OFFLINE</v>
      </c>
      <c r="D2420" s="304">
        <f>'Net Gen'!E2420</f>
        <v>0</v>
      </c>
      <c r="E2420" s="304">
        <f>'Net Gen'!I2420</f>
        <v>0</v>
      </c>
      <c r="F2420" s="304">
        <f>'Net Gen'!K2420</f>
        <v>0</v>
      </c>
      <c r="G2420" s="304">
        <f>'Net Gen'!N2420</f>
        <v>0</v>
      </c>
      <c r="H2420" s="304">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3">
        <f>'Net Gen'!C2421</f>
        <v>44662.75</v>
      </c>
      <c r="C2421" s="304" t="str">
        <f>'Net Gen'!P2421</f>
        <v>OFFLINE</v>
      </c>
      <c r="D2421" s="304">
        <f>'Net Gen'!E2421</f>
        <v>0</v>
      </c>
      <c r="E2421" s="304">
        <f>'Net Gen'!I2421</f>
        <v>0</v>
      </c>
      <c r="F2421" s="304">
        <f>'Net Gen'!K2421</f>
        <v>0</v>
      </c>
      <c r="G2421" s="304">
        <f>'Net Gen'!N2421</f>
        <v>0</v>
      </c>
      <c r="H2421" s="304">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3">
        <f>'Net Gen'!C2422</f>
        <v>44662.791666666664</v>
      </c>
      <c r="C2422" s="304" t="str">
        <f>'Net Gen'!P2422</f>
        <v>OFFLINE</v>
      </c>
      <c r="D2422" s="304">
        <f>'Net Gen'!E2422</f>
        <v>0</v>
      </c>
      <c r="E2422" s="304">
        <f>'Net Gen'!I2422</f>
        <v>0</v>
      </c>
      <c r="F2422" s="304">
        <f>'Net Gen'!K2422</f>
        <v>0</v>
      </c>
      <c r="G2422" s="304">
        <f>'Net Gen'!N2422</f>
        <v>0</v>
      </c>
      <c r="H2422" s="304">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3">
        <f>'Net Gen'!C2423</f>
        <v>44662.833333333336</v>
      </c>
      <c r="C2423" s="304" t="str">
        <f>'Net Gen'!P2423</f>
        <v>OFFLINE</v>
      </c>
      <c r="D2423" s="304">
        <f>'Net Gen'!E2423</f>
        <v>0</v>
      </c>
      <c r="E2423" s="304">
        <f>'Net Gen'!I2423</f>
        <v>0</v>
      </c>
      <c r="F2423" s="304">
        <f>'Net Gen'!K2423</f>
        <v>0</v>
      </c>
      <c r="G2423" s="304">
        <f>'Net Gen'!N2423</f>
        <v>0</v>
      </c>
      <c r="H2423" s="304">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3">
        <f>'Net Gen'!C2424</f>
        <v>44662.875</v>
      </c>
      <c r="C2424" s="304" t="str">
        <f>'Net Gen'!P2424</f>
        <v>OFFLINE</v>
      </c>
      <c r="D2424" s="304">
        <f>'Net Gen'!E2424</f>
        <v>0</v>
      </c>
      <c r="E2424" s="304">
        <f>'Net Gen'!I2424</f>
        <v>0</v>
      </c>
      <c r="F2424" s="304">
        <f>'Net Gen'!K2424</f>
        <v>0</v>
      </c>
      <c r="G2424" s="304">
        <f>'Net Gen'!N2424</f>
        <v>0</v>
      </c>
      <c r="H2424" s="304">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3">
        <f>'Net Gen'!C2425</f>
        <v>44662.916666666664</v>
      </c>
      <c r="C2425" s="304" t="str">
        <f>'Net Gen'!P2425</f>
        <v>OFFLINE</v>
      </c>
      <c r="D2425" s="304">
        <f>'Net Gen'!E2425</f>
        <v>0</v>
      </c>
      <c r="E2425" s="304">
        <f>'Net Gen'!I2425</f>
        <v>0</v>
      </c>
      <c r="F2425" s="304">
        <f>'Net Gen'!K2425</f>
        <v>0</v>
      </c>
      <c r="G2425" s="304">
        <f>'Net Gen'!N2425</f>
        <v>0</v>
      </c>
      <c r="H2425" s="304">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3">
        <f>'Net Gen'!C2426</f>
        <v>44662.958333333336</v>
      </c>
      <c r="C2426" s="304" t="str">
        <f>'Net Gen'!P2426</f>
        <v>OFFLINE</v>
      </c>
      <c r="D2426" s="304">
        <f>'Net Gen'!E2426</f>
        <v>0</v>
      </c>
      <c r="E2426" s="304">
        <f>'Net Gen'!I2426</f>
        <v>0</v>
      </c>
      <c r="F2426" s="304">
        <f>'Net Gen'!K2426</f>
        <v>0</v>
      </c>
      <c r="G2426" s="304">
        <f>'Net Gen'!N2426</f>
        <v>0</v>
      </c>
      <c r="H2426" s="304">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3">
        <f>'Net Gen'!C2427</f>
        <v>44663</v>
      </c>
      <c r="C2427" s="304" t="str">
        <f>'Net Gen'!P2427</f>
        <v>OFFLINE</v>
      </c>
      <c r="D2427" s="304">
        <f>'Net Gen'!E2427</f>
        <v>0</v>
      </c>
      <c r="E2427" s="304">
        <f>'Net Gen'!I2427</f>
        <v>0</v>
      </c>
      <c r="F2427" s="304">
        <f>'Net Gen'!K2427</f>
        <v>0</v>
      </c>
      <c r="G2427" s="304">
        <f>'Net Gen'!N2427</f>
        <v>0</v>
      </c>
      <c r="H2427" s="304">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3">
        <f>'Net Gen'!C2428</f>
        <v>44663.041666666664</v>
      </c>
      <c r="C2428" s="304" t="str">
        <f>'Net Gen'!P2428</f>
        <v>OFFLINE</v>
      </c>
      <c r="D2428" s="304">
        <f>'Net Gen'!E2428</f>
        <v>0</v>
      </c>
      <c r="E2428" s="304">
        <f>'Net Gen'!I2428</f>
        <v>0</v>
      </c>
      <c r="F2428" s="304">
        <f>'Net Gen'!K2428</f>
        <v>0</v>
      </c>
      <c r="G2428" s="304">
        <f>'Net Gen'!N2428</f>
        <v>0</v>
      </c>
      <c r="H2428" s="304">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3">
        <f>'Net Gen'!C2429</f>
        <v>44663.083333333336</v>
      </c>
      <c r="C2429" s="304" t="str">
        <f>'Net Gen'!P2429</f>
        <v>OFFLINE</v>
      </c>
      <c r="D2429" s="304">
        <f>'Net Gen'!E2429</f>
        <v>0</v>
      </c>
      <c r="E2429" s="304">
        <f>'Net Gen'!I2429</f>
        <v>0</v>
      </c>
      <c r="F2429" s="304">
        <f>'Net Gen'!K2429</f>
        <v>0</v>
      </c>
      <c r="G2429" s="304">
        <f>'Net Gen'!N2429</f>
        <v>0</v>
      </c>
      <c r="H2429" s="304">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3">
        <f>'Net Gen'!C2430</f>
        <v>44663.125</v>
      </c>
      <c r="C2430" s="304" t="str">
        <f>'Net Gen'!P2430</f>
        <v>OFFLINE</v>
      </c>
      <c r="D2430" s="304">
        <f>'Net Gen'!E2430</f>
        <v>0</v>
      </c>
      <c r="E2430" s="304">
        <f>'Net Gen'!I2430</f>
        <v>0</v>
      </c>
      <c r="F2430" s="304">
        <f>'Net Gen'!K2430</f>
        <v>0</v>
      </c>
      <c r="G2430" s="304">
        <f>'Net Gen'!N2430</f>
        <v>0</v>
      </c>
      <c r="H2430" s="304">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3">
        <f>'Net Gen'!C2431</f>
        <v>44663.166666666664</v>
      </c>
      <c r="C2431" s="304" t="str">
        <f>'Net Gen'!P2431</f>
        <v>OFFLINE</v>
      </c>
      <c r="D2431" s="304">
        <f>'Net Gen'!E2431</f>
        <v>0</v>
      </c>
      <c r="E2431" s="304">
        <f>'Net Gen'!I2431</f>
        <v>0</v>
      </c>
      <c r="F2431" s="304">
        <f>'Net Gen'!K2431</f>
        <v>0</v>
      </c>
      <c r="G2431" s="304">
        <f>'Net Gen'!N2431</f>
        <v>0</v>
      </c>
      <c r="H2431" s="304">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3">
        <f>'Net Gen'!C2432</f>
        <v>44663.208333333336</v>
      </c>
      <c r="C2432" s="304" t="str">
        <f>'Net Gen'!P2432</f>
        <v>OFFLINE</v>
      </c>
      <c r="D2432" s="304">
        <f>'Net Gen'!E2432</f>
        <v>0</v>
      </c>
      <c r="E2432" s="304">
        <f>'Net Gen'!I2432</f>
        <v>0</v>
      </c>
      <c r="F2432" s="304">
        <f>'Net Gen'!K2432</f>
        <v>0</v>
      </c>
      <c r="G2432" s="304">
        <f>'Net Gen'!N2432</f>
        <v>0</v>
      </c>
      <c r="H2432" s="304">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3">
        <f>'Net Gen'!C2433</f>
        <v>44663.25</v>
      </c>
      <c r="C2433" s="304" t="str">
        <f>'Net Gen'!P2433</f>
        <v>OFFLINE</v>
      </c>
      <c r="D2433" s="304">
        <f>'Net Gen'!E2433</f>
        <v>0</v>
      </c>
      <c r="E2433" s="304">
        <f>'Net Gen'!I2433</f>
        <v>0</v>
      </c>
      <c r="F2433" s="304">
        <f>'Net Gen'!K2433</f>
        <v>0</v>
      </c>
      <c r="G2433" s="304">
        <f>'Net Gen'!N2433</f>
        <v>0</v>
      </c>
      <c r="H2433" s="304">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3">
        <f>'Net Gen'!C2434</f>
        <v>44663.291666666664</v>
      </c>
      <c r="C2434" s="304" t="str">
        <f>'Net Gen'!P2434</f>
        <v>OFFLINE</v>
      </c>
      <c r="D2434" s="304">
        <f>'Net Gen'!E2434</f>
        <v>0</v>
      </c>
      <c r="E2434" s="304">
        <f>'Net Gen'!I2434</f>
        <v>0</v>
      </c>
      <c r="F2434" s="304">
        <f>'Net Gen'!K2434</f>
        <v>0</v>
      </c>
      <c r="G2434" s="304">
        <f>'Net Gen'!N2434</f>
        <v>0</v>
      </c>
      <c r="H2434" s="304">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3">
        <f>'Net Gen'!C2435</f>
        <v>44663.333333333336</v>
      </c>
      <c r="C2435" s="304" t="str">
        <f>'Net Gen'!P2435</f>
        <v>OFFLINE</v>
      </c>
      <c r="D2435" s="304">
        <f>'Net Gen'!E2435</f>
        <v>0</v>
      </c>
      <c r="E2435" s="304">
        <f>'Net Gen'!I2435</f>
        <v>0</v>
      </c>
      <c r="F2435" s="304">
        <f>'Net Gen'!K2435</f>
        <v>0</v>
      </c>
      <c r="G2435" s="304">
        <f>'Net Gen'!N2435</f>
        <v>0</v>
      </c>
      <c r="H2435" s="304">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3">
        <f>'Net Gen'!C2436</f>
        <v>44663.375</v>
      </c>
      <c r="C2436" s="304" t="str">
        <f>'Net Gen'!P2436</f>
        <v>OFFLINE</v>
      </c>
      <c r="D2436" s="304">
        <f>'Net Gen'!E2436</f>
        <v>0</v>
      </c>
      <c r="E2436" s="304">
        <f>'Net Gen'!I2436</f>
        <v>0</v>
      </c>
      <c r="F2436" s="304">
        <f>'Net Gen'!K2436</f>
        <v>0</v>
      </c>
      <c r="G2436" s="304">
        <f>'Net Gen'!N2436</f>
        <v>0</v>
      </c>
      <c r="H2436" s="304">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3">
        <f>'Net Gen'!C2437</f>
        <v>44663.416666666664</v>
      </c>
      <c r="C2437" s="304" t="str">
        <f>'Net Gen'!P2437</f>
        <v>OFFLINE</v>
      </c>
      <c r="D2437" s="304">
        <f>'Net Gen'!E2437</f>
        <v>0</v>
      </c>
      <c r="E2437" s="304">
        <f>'Net Gen'!I2437</f>
        <v>0</v>
      </c>
      <c r="F2437" s="304">
        <f>'Net Gen'!K2437</f>
        <v>0</v>
      </c>
      <c r="G2437" s="304">
        <f>'Net Gen'!N2437</f>
        <v>0</v>
      </c>
      <c r="H2437" s="304">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3">
        <f>'Net Gen'!C2438</f>
        <v>44663.458333333336</v>
      </c>
      <c r="C2438" s="304" t="str">
        <f>'Net Gen'!P2438</f>
        <v>OFFLINE</v>
      </c>
      <c r="D2438" s="304">
        <f>'Net Gen'!E2438</f>
        <v>0</v>
      </c>
      <c r="E2438" s="304">
        <f>'Net Gen'!I2438</f>
        <v>0</v>
      </c>
      <c r="F2438" s="304">
        <f>'Net Gen'!K2438</f>
        <v>0</v>
      </c>
      <c r="G2438" s="304">
        <f>'Net Gen'!N2438</f>
        <v>0</v>
      </c>
      <c r="H2438" s="304">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3">
        <f>'Net Gen'!C2439</f>
        <v>44663.5</v>
      </c>
      <c r="C2439" s="304" t="str">
        <f>'Net Gen'!P2439</f>
        <v>OFFLINE</v>
      </c>
      <c r="D2439" s="304">
        <f>'Net Gen'!E2439</f>
        <v>0</v>
      </c>
      <c r="E2439" s="304">
        <f>'Net Gen'!I2439</f>
        <v>0</v>
      </c>
      <c r="F2439" s="304">
        <f>'Net Gen'!K2439</f>
        <v>0</v>
      </c>
      <c r="G2439" s="304">
        <f>'Net Gen'!N2439</f>
        <v>0</v>
      </c>
      <c r="H2439" s="304">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3">
        <f>'Net Gen'!C2440</f>
        <v>44663.541666666664</v>
      </c>
      <c r="C2440" s="304" t="str">
        <f>'Net Gen'!P2440</f>
        <v>OFFLINE</v>
      </c>
      <c r="D2440" s="304">
        <f>'Net Gen'!E2440</f>
        <v>0</v>
      </c>
      <c r="E2440" s="304">
        <f>'Net Gen'!I2440</f>
        <v>0</v>
      </c>
      <c r="F2440" s="304">
        <f>'Net Gen'!K2440</f>
        <v>0</v>
      </c>
      <c r="G2440" s="304">
        <f>'Net Gen'!N2440</f>
        <v>0</v>
      </c>
      <c r="H2440" s="304">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3">
        <f>'Net Gen'!C2441</f>
        <v>44663.583333333336</v>
      </c>
      <c r="C2441" s="304" t="str">
        <f>'Net Gen'!P2441</f>
        <v>OFFLINE</v>
      </c>
      <c r="D2441" s="304">
        <f>'Net Gen'!E2441</f>
        <v>0</v>
      </c>
      <c r="E2441" s="304">
        <f>'Net Gen'!I2441</f>
        <v>0</v>
      </c>
      <c r="F2441" s="304">
        <f>'Net Gen'!K2441</f>
        <v>0</v>
      </c>
      <c r="G2441" s="304">
        <f>'Net Gen'!N2441</f>
        <v>0</v>
      </c>
      <c r="H2441" s="304">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3">
        <f>'Net Gen'!C2442</f>
        <v>44663.625</v>
      </c>
      <c r="C2442" s="304" t="str">
        <f>'Net Gen'!P2442</f>
        <v>OFFLINE</v>
      </c>
      <c r="D2442" s="304">
        <f>'Net Gen'!E2442</f>
        <v>0</v>
      </c>
      <c r="E2442" s="304">
        <f>'Net Gen'!I2442</f>
        <v>0</v>
      </c>
      <c r="F2442" s="304">
        <f>'Net Gen'!K2442</f>
        <v>0</v>
      </c>
      <c r="G2442" s="304">
        <f>'Net Gen'!N2442</f>
        <v>0</v>
      </c>
      <c r="H2442" s="304">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3">
        <f>'Net Gen'!C2443</f>
        <v>44663.666666666664</v>
      </c>
      <c r="C2443" s="304" t="str">
        <f>'Net Gen'!P2443</f>
        <v>OFFLINE</v>
      </c>
      <c r="D2443" s="304">
        <f>'Net Gen'!E2443</f>
        <v>0</v>
      </c>
      <c r="E2443" s="304">
        <f>'Net Gen'!I2443</f>
        <v>0</v>
      </c>
      <c r="F2443" s="304">
        <f>'Net Gen'!K2443</f>
        <v>0</v>
      </c>
      <c r="G2443" s="304">
        <f>'Net Gen'!N2443</f>
        <v>0</v>
      </c>
      <c r="H2443" s="304">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3">
        <f>'Net Gen'!C2444</f>
        <v>44663.708333333336</v>
      </c>
      <c r="C2444" s="304" t="str">
        <f>'Net Gen'!P2444</f>
        <v>OFFLINE</v>
      </c>
      <c r="D2444" s="304">
        <f>'Net Gen'!E2444</f>
        <v>0</v>
      </c>
      <c r="E2444" s="304">
        <f>'Net Gen'!I2444</f>
        <v>0</v>
      </c>
      <c r="F2444" s="304">
        <f>'Net Gen'!K2444</f>
        <v>0</v>
      </c>
      <c r="G2444" s="304">
        <f>'Net Gen'!N2444</f>
        <v>0</v>
      </c>
      <c r="H2444" s="304">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3">
        <f>'Net Gen'!C2445</f>
        <v>44663.75</v>
      </c>
      <c r="C2445" s="304" t="str">
        <f>'Net Gen'!P2445</f>
        <v>OFFLINE</v>
      </c>
      <c r="D2445" s="304">
        <f>'Net Gen'!E2445</f>
        <v>0</v>
      </c>
      <c r="E2445" s="304">
        <f>'Net Gen'!I2445</f>
        <v>0</v>
      </c>
      <c r="F2445" s="304">
        <f>'Net Gen'!K2445</f>
        <v>0</v>
      </c>
      <c r="G2445" s="304">
        <f>'Net Gen'!N2445</f>
        <v>0</v>
      </c>
      <c r="H2445" s="304">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3">
        <f>'Net Gen'!C2446</f>
        <v>44663.791666666664</v>
      </c>
      <c r="C2446" s="304" t="str">
        <f>'Net Gen'!P2446</f>
        <v>OFFLINE</v>
      </c>
      <c r="D2446" s="304">
        <f>'Net Gen'!E2446</f>
        <v>0</v>
      </c>
      <c r="E2446" s="304">
        <f>'Net Gen'!I2446</f>
        <v>0</v>
      </c>
      <c r="F2446" s="304">
        <f>'Net Gen'!K2446</f>
        <v>0</v>
      </c>
      <c r="G2446" s="304">
        <f>'Net Gen'!N2446</f>
        <v>0</v>
      </c>
      <c r="H2446" s="304">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3">
        <f>'Net Gen'!C2447</f>
        <v>44663.833333333336</v>
      </c>
      <c r="C2447" s="304" t="str">
        <f>'Net Gen'!P2447</f>
        <v>OFFLINE</v>
      </c>
      <c r="D2447" s="304">
        <f>'Net Gen'!E2447</f>
        <v>0</v>
      </c>
      <c r="E2447" s="304">
        <f>'Net Gen'!I2447</f>
        <v>0</v>
      </c>
      <c r="F2447" s="304">
        <f>'Net Gen'!K2447</f>
        <v>0</v>
      </c>
      <c r="G2447" s="304">
        <f>'Net Gen'!N2447</f>
        <v>0</v>
      </c>
      <c r="H2447" s="304">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3">
        <f>'Net Gen'!C2448</f>
        <v>44663.875</v>
      </c>
      <c r="C2448" s="304" t="str">
        <f>'Net Gen'!P2448</f>
        <v>OFFLINE</v>
      </c>
      <c r="D2448" s="304">
        <f>'Net Gen'!E2448</f>
        <v>0</v>
      </c>
      <c r="E2448" s="304">
        <f>'Net Gen'!I2448</f>
        <v>0</v>
      </c>
      <c r="F2448" s="304">
        <f>'Net Gen'!K2448</f>
        <v>0</v>
      </c>
      <c r="G2448" s="304">
        <f>'Net Gen'!N2448</f>
        <v>0</v>
      </c>
      <c r="H2448" s="304">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3">
        <f>'Net Gen'!C2449</f>
        <v>44663.916666666664</v>
      </c>
      <c r="C2449" s="304" t="str">
        <f>'Net Gen'!P2449</f>
        <v>OFFLINE</v>
      </c>
      <c r="D2449" s="304">
        <f>'Net Gen'!E2449</f>
        <v>0</v>
      </c>
      <c r="E2449" s="304">
        <f>'Net Gen'!I2449</f>
        <v>0</v>
      </c>
      <c r="F2449" s="304">
        <f>'Net Gen'!K2449</f>
        <v>0</v>
      </c>
      <c r="G2449" s="304">
        <f>'Net Gen'!N2449</f>
        <v>0</v>
      </c>
      <c r="H2449" s="304">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3">
        <f>'Net Gen'!C2450</f>
        <v>44663.958333333336</v>
      </c>
      <c r="C2450" s="304" t="str">
        <f>'Net Gen'!P2450</f>
        <v>OFFLINE</v>
      </c>
      <c r="D2450" s="304">
        <f>'Net Gen'!E2450</f>
        <v>0</v>
      </c>
      <c r="E2450" s="304">
        <f>'Net Gen'!I2450</f>
        <v>0</v>
      </c>
      <c r="F2450" s="304">
        <f>'Net Gen'!K2450</f>
        <v>0</v>
      </c>
      <c r="G2450" s="304">
        <f>'Net Gen'!N2450</f>
        <v>0</v>
      </c>
      <c r="H2450" s="304">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3">
        <f>'Net Gen'!C2451</f>
        <v>44664</v>
      </c>
      <c r="C2451" s="304" t="str">
        <f>'Net Gen'!P2451</f>
        <v>OFFLINE</v>
      </c>
      <c r="D2451" s="304">
        <f>'Net Gen'!E2451</f>
        <v>0</v>
      </c>
      <c r="E2451" s="304">
        <f>'Net Gen'!I2451</f>
        <v>0</v>
      </c>
      <c r="F2451" s="304">
        <f>'Net Gen'!K2451</f>
        <v>0</v>
      </c>
      <c r="G2451" s="304">
        <f>'Net Gen'!N2451</f>
        <v>0</v>
      </c>
      <c r="H2451" s="304">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3">
        <f>'Net Gen'!C2452</f>
        <v>44664.041666666664</v>
      </c>
      <c r="C2452" s="304" t="str">
        <f>'Net Gen'!P2452</f>
        <v>OFFLINE</v>
      </c>
      <c r="D2452" s="304">
        <f>'Net Gen'!E2452</f>
        <v>0</v>
      </c>
      <c r="E2452" s="304">
        <f>'Net Gen'!I2452</f>
        <v>0</v>
      </c>
      <c r="F2452" s="304">
        <f>'Net Gen'!K2452</f>
        <v>0</v>
      </c>
      <c r="G2452" s="304">
        <f>'Net Gen'!N2452</f>
        <v>0</v>
      </c>
      <c r="H2452" s="304">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3">
        <f>'Net Gen'!C2453</f>
        <v>44664.083333333336</v>
      </c>
      <c r="C2453" s="304" t="str">
        <f>'Net Gen'!P2453</f>
        <v>OFFLINE</v>
      </c>
      <c r="D2453" s="304">
        <f>'Net Gen'!E2453</f>
        <v>0</v>
      </c>
      <c r="E2453" s="304">
        <f>'Net Gen'!I2453</f>
        <v>0</v>
      </c>
      <c r="F2453" s="304">
        <f>'Net Gen'!K2453</f>
        <v>0</v>
      </c>
      <c r="G2453" s="304">
        <f>'Net Gen'!N2453</f>
        <v>0</v>
      </c>
      <c r="H2453" s="304">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3">
        <f>'Net Gen'!C2454</f>
        <v>44664.125</v>
      </c>
      <c r="C2454" s="304" t="str">
        <f>'Net Gen'!P2454</f>
        <v>OFFLINE</v>
      </c>
      <c r="D2454" s="304">
        <f>'Net Gen'!E2454</f>
        <v>0</v>
      </c>
      <c r="E2454" s="304">
        <f>'Net Gen'!I2454</f>
        <v>0</v>
      </c>
      <c r="F2454" s="304">
        <f>'Net Gen'!K2454</f>
        <v>0</v>
      </c>
      <c r="G2454" s="304">
        <f>'Net Gen'!N2454</f>
        <v>0</v>
      </c>
      <c r="H2454" s="304">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3">
        <f>'Net Gen'!C2455</f>
        <v>44664.166666666664</v>
      </c>
      <c r="C2455" s="304" t="str">
        <f>'Net Gen'!P2455</f>
        <v>OFFLINE</v>
      </c>
      <c r="D2455" s="304">
        <f>'Net Gen'!E2455</f>
        <v>0</v>
      </c>
      <c r="E2455" s="304">
        <f>'Net Gen'!I2455</f>
        <v>0</v>
      </c>
      <c r="F2455" s="304">
        <f>'Net Gen'!K2455</f>
        <v>0</v>
      </c>
      <c r="G2455" s="304">
        <f>'Net Gen'!N2455</f>
        <v>0</v>
      </c>
      <c r="H2455" s="304">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3">
        <f>'Net Gen'!C2456</f>
        <v>44664.208333333336</v>
      </c>
      <c r="C2456" s="304" t="str">
        <f>'Net Gen'!P2456</f>
        <v>OFFLINE</v>
      </c>
      <c r="D2456" s="304">
        <f>'Net Gen'!E2456</f>
        <v>0</v>
      </c>
      <c r="E2456" s="304">
        <f>'Net Gen'!I2456</f>
        <v>0</v>
      </c>
      <c r="F2456" s="304">
        <f>'Net Gen'!K2456</f>
        <v>0</v>
      </c>
      <c r="G2456" s="304">
        <f>'Net Gen'!N2456</f>
        <v>0</v>
      </c>
      <c r="H2456" s="304">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3">
        <f>'Net Gen'!C2457</f>
        <v>44664.25</v>
      </c>
      <c r="C2457" s="304" t="str">
        <f>'Net Gen'!P2457</f>
        <v>OFFLINE</v>
      </c>
      <c r="D2457" s="304">
        <f>'Net Gen'!E2457</f>
        <v>0</v>
      </c>
      <c r="E2457" s="304">
        <f>'Net Gen'!I2457</f>
        <v>0</v>
      </c>
      <c r="F2457" s="304">
        <f>'Net Gen'!K2457</f>
        <v>0</v>
      </c>
      <c r="G2457" s="304">
        <f>'Net Gen'!N2457</f>
        <v>0</v>
      </c>
      <c r="H2457" s="304">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3">
        <f>'Net Gen'!C2458</f>
        <v>44664.291666666664</v>
      </c>
      <c r="C2458" s="304" t="str">
        <f>'Net Gen'!P2458</f>
        <v>OFFLINE</v>
      </c>
      <c r="D2458" s="304">
        <f>'Net Gen'!E2458</f>
        <v>0</v>
      </c>
      <c r="E2458" s="304">
        <f>'Net Gen'!I2458</f>
        <v>0</v>
      </c>
      <c r="F2458" s="304">
        <f>'Net Gen'!K2458</f>
        <v>0</v>
      </c>
      <c r="G2458" s="304">
        <f>'Net Gen'!N2458</f>
        <v>0</v>
      </c>
      <c r="H2458" s="304">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3">
        <f>'Net Gen'!C2459</f>
        <v>44664.333333333336</v>
      </c>
      <c r="C2459" s="304" t="str">
        <f>'Net Gen'!P2459</f>
        <v>OFFLINE</v>
      </c>
      <c r="D2459" s="304">
        <f>'Net Gen'!E2459</f>
        <v>0</v>
      </c>
      <c r="E2459" s="304">
        <f>'Net Gen'!I2459</f>
        <v>0</v>
      </c>
      <c r="F2459" s="304">
        <f>'Net Gen'!K2459</f>
        <v>0</v>
      </c>
      <c r="G2459" s="304">
        <f>'Net Gen'!N2459</f>
        <v>0</v>
      </c>
      <c r="H2459" s="304">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3">
        <f>'Net Gen'!C2460</f>
        <v>44664.375</v>
      </c>
      <c r="C2460" s="304" t="str">
        <f>'Net Gen'!P2460</f>
        <v>OFFLINE</v>
      </c>
      <c r="D2460" s="304">
        <f>'Net Gen'!E2460</f>
        <v>0</v>
      </c>
      <c r="E2460" s="304">
        <f>'Net Gen'!I2460</f>
        <v>0</v>
      </c>
      <c r="F2460" s="304">
        <f>'Net Gen'!K2460</f>
        <v>0</v>
      </c>
      <c r="G2460" s="304">
        <f>'Net Gen'!N2460</f>
        <v>0</v>
      </c>
      <c r="H2460" s="304">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3">
        <f>'Net Gen'!C2461</f>
        <v>44664.416666666664</v>
      </c>
      <c r="C2461" s="304" t="str">
        <f>'Net Gen'!P2461</f>
        <v>OFFLINE</v>
      </c>
      <c r="D2461" s="304">
        <f>'Net Gen'!E2461</f>
        <v>0</v>
      </c>
      <c r="E2461" s="304">
        <f>'Net Gen'!I2461</f>
        <v>0</v>
      </c>
      <c r="F2461" s="304">
        <f>'Net Gen'!K2461</f>
        <v>0</v>
      </c>
      <c r="G2461" s="304">
        <f>'Net Gen'!N2461</f>
        <v>0</v>
      </c>
      <c r="H2461" s="304">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3">
        <f>'Net Gen'!C2462</f>
        <v>44664.458333333336</v>
      </c>
      <c r="C2462" s="304" t="str">
        <f>'Net Gen'!P2462</f>
        <v>OFFLINE</v>
      </c>
      <c r="D2462" s="304">
        <f>'Net Gen'!E2462</f>
        <v>0</v>
      </c>
      <c r="E2462" s="304">
        <f>'Net Gen'!I2462</f>
        <v>0</v>
      </c>
      <c r="F2462" s="304">
        <f>'Net Gen'!K2462</f>
        <v>0</v>
      </c>
      <c r="G2462" s="304">
        <f>'Net Gen'!N2462</f>
        <v>0</v>
      </c>
      <c r="H2462" s="304">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3">
        <f>'Net Gen'!C2463</f>
        <v>44664.5</v>
      </c>
      <c r="C2463" s="304" t="str">
        <f>'Net Gen'!P2463</f>
        <v>OFFLINE</v>
      </c>
      <c r="D2463" s="304">
        <f>'Net Gen'!E2463</f>
        <v>0</v>
      </c>
      <c r="E2463" s="304">
        <f>'Net Gen'!I2463</f>
        <v>0</v>
      </c>
      <c r="F2463" s="304">
        <f>'Net Gen'!K2463</f>
        <v>0</v>
      </c>
      <c r="G2463" s="304">
        <f>'Net Gen'!N2463</f>
        <v>0</v>
      </c>
      <c r="H2463" s="304">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3">
        <f>'Net Gen'!C2464</f>
        <v>44664.541666666664</v>
      </c>
      <c r="C2464" s="304" t="str">
        <f>'Net Gen'!P2464</f>
        <v>OFFLINE</v>
      </c>
      <c r="D2464" s="304">
        <f>'Net Gen'!E2464</f>
        <v>0</v>
      </c>
      <c r="E2464" s="304">
        <f>'Net Gen'!I2464</f>
        <v>0</v>
      </c>
      <c r="F2464" s="304">
        <f>'Net Gen'!K2464</f>
        <v>0</v>
      </c>
      <c r="G2464" s="304">
        <f>'Net Gen'!N2464</f>
        <v>0</v>
      </c>
      <c r="H2464" s="304">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3">
        <f>'Net Gen'!C2465</f>
        <v>44664.583333333336</v>
      </c>
      <c r="C2465" s="304" t="str">
        <f>'Net Gen'!P2465</f>
        <v>OFFLINE</v>
      </c>
      <c r="D2465" s="304">
        <f>'Net Gen'!E2465</f>
        <v>0</v>
      </c>
      <c r="E2465" s="304">
        <f>'Net Gen'!I2465</f>
        <v>0</v>
      </c>
      <c r="F2465" s="304">
        <f>'Net Gen'!K2465</f>
        <v>0</v>
      </c>
      <c r="G2465" s="304">
        <f>'Net Gen'!N2465</f>
        <v>0</v>
      </c>
      <c r="H2465" s="304">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3">
        <f>'Net Gen'!C2466</f>
        <v>44664.625</v>
      </c>
      <c r="C2466" s="304" t="str">
        <f>'Net Gen'!P2466</f>
        <v>OFFLINE</v>
      </c>
      <c r="D2466" s="304">
        <f>'Net Gen'!E2466</f>
        <v>0</v>
      </c>
      <c r="E2466" s="304">
        <f>'Net Gen'!I2466</f>
        <v>0</v>
      </c>
      <c r="F2466" s="304">
        <f>'Net Gen'!K2466</f>
        <v>0</v>
      </c>
      <c r="G2466" s="304">
        <f>'Net Gen'!N2466</f>
        <v>0</v>
      </c>
      <c r="H2466" s="304">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3">
        <f>'Net Gen'!C2467</f>
        <v>44664.666666666664</v>
      </c>
      <c r="C2467" s="304" t="str">
        <f>'Net Gen'!P2467</f>
        <v>OFFLINE</v>
      </c>
      <c r="D2467" s="304">
        <f>'Net Gen'!E2467</f>
        <v>0</v>
      </c>
      <c r="E2467" s="304">
        <f>'Net Gen'!I2467</f>
        <v>0</v>
      </c>
      <c r="F2467" s="304">
        <f>'Net Gen'!K2467</f>
        <v>0</v>
      </c>
      <c r="G2467" s="304">
        <f>'Net Gen'!N2467</f>
        <v>0</v>
      </c>
      <c r="H2467" s="304">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3">
        <f>'Net Gen'!C2468</f>
        <v>44664.708333333336</v>
      </c>
      <c r="C2468" s="304" t="str">
        <f>'Net Gen'!P2468</f>
        <v>OFFLINE</v>
      </c>
      <c r="D2468" s="304">
        <f>'Net Gen'!E2468</f>
        <v>0</v>
      </c>
      <c r="E2468" s="304">
        <f>'Net Gen'!I2468</f>
        <v>0</v>
      </c>
      <c r="F2468" s="304">
        <f>'Net Gen'!K2468</f>
        <v>0</v>
      </c>
      <c r="G2468" s="304">
        <f>'Net Gen'!N2468</f>
        <v>0</v>
      </c>
      <c r="H2468" s="304">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3">
        <f>'Net Gen'!C2469</f>
        <v>44664.75</v>
      </c>
      <c r="C2469" s="304" t="str">
        <f>'Net Gen'!P2469</f>
        <v>OFFLINE</v>
      </c>
      <c r="D2469" s="304">
        <f>'Net Gen'!E2469</f>
        <v>0</v>
      </c>
      <c r="E2469" s="304">
        <f>'Net Gen'!I2469</f>
        <v>0</v>
      </c>
      <c r="F2469" s="304">
        <f>'Net Gen'!K2469</f>
        <v>0</v>
      </c>
      <c r="G2469" s="304">
        <f>'Net Gen'!N2469</f>
        <v>0</v>
      </c>
      <c r="H2469" s="304">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3">
        <f>'Net Gen'!C2470</f>
        <v>44664.791666666664</v>
      </c>
      <c r="C2470" s="304" t="str">
        <f>'Net Gen'!P2470</f>
        <v>OFFLINE</v>
      </c>
      <c r="D2470" s="304">
        <f>'Net Gen'!E2470</f>
        <v>0</v>
      </c>
      <c r="E2470" s="304">
        <f>'Net Gen'!I2470</f>
        <v>0</v>
      </c>
      <c r="F2470" s="304">
        <f>'Net Gen'!K2470</f>
        <v>0</v>
      </c>
      <c r="G2470" s="304">
        <f>'Net Gen'!N2470</f>
        <v>0</v>
      </c>
      <c r="H2470" s="304">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3">
        <f>'Net Gen'!C2471</f>
        <v>44664.833333333336</v>
      </c>
      <c r="C2471" s="304" t="str">
        <f>'Net Gen'!P2471</f>
        <v>OFFLINE</v>
      </c>
      <c r="D2471" s="304">
        <f>'Net Gen'!E2471</f>
        <v>0</v>
      </c>
      <c r="E2471" s="304">
        <f>'Net Gen'!I2471</f>
        <v>0</v>
      </c>
      <c r="F2471" s="304">
        <f>'Net Gen'!K2471</f>
        <v>0</v>
      </c>
      <c r="G2471" s="304">
        <f>'Net Gen'!N2471</f>
        <v>0</v>
      </c>
      <c r="H2471" s="304">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3">
        <f>'Net Gen'!C2472</f>
        <v>44664.875</v>
      </c>
      <c r="C2472" s="304" t="str">
        <f>'Net Gen'!P2472</f>
        <v>OFFLINE</v>
      </c>
      <c r="D2472" s="304">
        <f>'Net Gen'!E2472</f>
        <v>0</v>
      </c>
      <c r="E2472" s="304">
        <f>'Net Gen'!I2472</f>
        <v>0</v>
      </c>
      <c r="F2472" s="304">
        <f>'Net Gen'!K2472</f>
        <v>0</v>
      </c>
      <c r="G2472" s="304">
        <f>'Net Gen'!N2472</f>
        <v>0</v>
      </c>
      <c r="H2472" s="304">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3">
        <f>'Net Gen'!C2473</f>
        <v>44664.916666666664</v>
      </c>
      <c r="C2473" s="304" t="str">
        <f>'Net Gen'!P2473</f>
        <v>OFFLINE</v>
      </c>
      <c r="D2473" s="304">
        <f>'Net Gen'!E2473</f>
        <v>0</v>
      </c>
      <c r="E2473" s="304">
        <f>'Net Gen'!I2473</f>
        <v>0</v>
      </c>
      <c r="F2473" s="304">
        <f>'Net Gen'!K2473</f>
        <v>0</v>
      </c>
      <c r="G2473" s="304">
        <f>'Net Gen'!N2473</f>
        <v>0</v>
      </c>
      <c r="H2473" s="304">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3">
        <f>'Net Gen'!C2474</f>
        <v>44664.958333333336</v>
      </c>
      <c r="C2474" s="304" t="str">
        <f>'Net Gen'!P2474</f>
        <v>OFFLINE</v>
      </c>
      <c r="D2474" s="304">
        <f>'Net Gen'!E2474</f>
        <v>0</v>
      </c>
      <c r="E2474" s="304">
        <f>'Net Gen'!I2474</f>
        <v>0</v>
      </c>
      <c r="F2474" s="304">
        <f>'Net Gen'!K2474</f>
        <v>0</v>
      </c>
      <c r="G2474" s="304">
        <f>'Net Gen'!N2474</f>
        <v>0</v>
      </c>
      <c r="H2474" s="304">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3">
        <f>'Net Gen'!C2475</f>
        <v>44665</v>
      </c>
      <c r="C2475" s="304" t="str">
        <f>'Net Gen'!P2475</f>
        <v>OFFLINE</v>
      </c>
      <c r="D2475" s="304">
        <f>'Net Gen'!E2475</f>
        <v>0</v>
      </c>
      <c r="E2475" s="304">
        <f>'Net Gen'!I2475</f>
        <v>0</v>
      </c>
      <c r="F2475" s="304">
        <f>'Net Gen'!K2475</f>
        <v>0</v>
      </c>
      <c r="G2475" s="304">
        <f>'Net Gen'!N2475</f>
        <v>0</v>
      </c>
      <c r="H2475" s="304">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3">
        <f>'Net Gen'!C2476</f>
        <v>44665.041666666664</v>
      </c>
      <c r="C2476" s="304" t="str">
        <f>'Net Gen'!P2476</f>
        <v>OFFLINE</v>
      </c>
      <c r="D2476" s="304">
        <f>'Net Gen'!E2476</f>
        <v>0</v>
      </c>
      <c r="E2476" s="304">
        <f>'Net Gen'!I2476</f>
        <v>0</v>
      </c>
      <c r="F2476" s="304">
        <f>'Net Gen'!K2476</f>
        <v>0</v>
      </c>
      <c r="G2476" s="304">
        <f>'Net Gen'!N2476</f>
        <v>0</v>
      </c>
      <c r="H2476" s="304">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3">
        <f>'Net Gen'!C2477</f>
        <v>44665.083333333336</v>
      </c>
      <c r="C2477" s="304" t="str">
        <f>'Net Gen'!P2477</f>
        <v>OFFLINE</v>
      </c>
      <c r="D2477" s="304">
        <f>'Net Gen'!E2477</f>
        <v>0</v>
      </c>
      <c r="E2477" s="304">
        <f>'Net Gen'!I2477</f>
        <v>0</v>
      </c>
      <c r="F2477" s="304">
        <f>'Net Gen'!K2477</f>
        <v>0</v>
      </c>
      <c r="G2477" s="304">
        <f>'Net Gen'!N2477</f>
        <v>0</v>
      </c>
      <c r="H2477" s="304">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3">
        <f>'Net Gen'!C2478</f>
        <v>44665.125</v>
      </c>
      <c r="C2478" s="304" t="str">
        <f>'Net Gen'!P2478</f>
        <v>OFFLINE</v>
      </c>
      <c r="D2478" s="304">
        <f>'Net Gen'!E2478</f>
        <v>0</v>
      </c>
      <c r="E2478" s="304">
        <f>'Net Gen'!I2478</f>
        <v>0</v>
      </c>
      <c r="F2478" s="304">
        <f>'Net Gen'!K2478</f>
        <v>0</v>
      </c>
      <c r="G2478" s="304">
        <f>'Net Gen'!N2478</f>
        <v>0</v>
      </c>
      <c r="H2478" s="304">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3">
        <f>'Net Gen'!C2479</f>
        <v>44665.166666666664</v>
      </c>
      <c r="C2479" s="304" t="str">
        <f>'Net Gen'!P2479</f>
        <v>OFFLINE</v>
      </c>
      <c r="D2479" s="304">
        <f>'Net Gen'!E2479</f>
        <v>0</v>
      </c>
      <c r="E2479" s="304">
        <f>'Net Gen'!I2479</f>
        <v>0</v>
      </c>
      <c r="F2479" s="304">
        <f>'Net Gen'!K2479</f>
        <v>0</v>
      </c>
      <c r="G2479" s="304">
        <f>'Net Gen'!N2479</f>
        <v>0</v>
      </c>
      <c r="H2479" s="304">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3">
        <f>'Net Gen'!C2480</f>
        <v>44665.208333333336</v>
      </c>
      <c r="C2480" s="304" t="str">
        <f>'Net Gen'!P2480</f>
        <v>OFFLINE</v>
      </c>
      <c r="D2480" s="304">
        <f>'Net Gen'!E2480</f>
        <v>0</v>
      </c>
      <c r="E2480" s="304">
        <f>'Net Gen'!I2480</f>
        <v>0</v>
      </c>
      <c r="F2480" s="304">
        <f>'Net Gen'!K2480</f>
        <v>0</v>
      </c>
      <c r="G2480" s="304">
        <f>'Net Gen'!N2480</f>
        <v>0</v>
      </c>
      <c r="H2480" s="304">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3">
        <f>'Net Gen'!C2481</f>
        <v>44665.25</v>
      </c>
      <c r="C2481" s="304" t="str">
        <f>'Net Gen'!P2481</f>
        <v>OFFLINE</v>
      </c>
      <c r="D2481" s="304">
        <f>'Net Gen'!E2481</f>
        <v>0</v>
      </c>
      <c r="E2481" s="304">
        <f>'Net Gen'!I2481</f>
        <v>0</v>
      </c>
      <c r="F2481" s="304">
        <f>'Net Gen'!K2481</f>
        <v>0</v>
      </c>
      <c r="G2481" s="304">
        <f>'Net Gen'!N2481</f>
        <v>0</v>
      </c>
      <c r="H2481" s="304">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3">
        <f>'Net Gen'!C2482</f>
        <v>44665.291666666664</v>
      </c>
      <c r="C2482" s="304" t="str">
        <f>'Net Gen'!P2482</f>
        <v>OFFLINE</v>
      </c>
      <c r="D2482" s="304">
        <f>'Net Gen'!E2482</f>
        <v>0</v>
      </c>
      <c r="E2482" s="304">
        <f>'Net Gen'!I2482</f>
        <v>0</v>
      </c>
      <c r="F2482" s="304">
        <f>'Net Gen'!K2482</f>
        <v>0</v>
      </c>
      <c r="G2482" s="304">
        <f>'Net Gen'!N2482</f>
        <v>0</v>
      </c>
      <c r="H2482" s="304">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3">
        <f>'Net Gen'!C2483</f>
        <v>44665.333333333336</v>
      </c>
      <c r="C2483" s="304" t="str">
        <f>'Net Gen'!P2483</f>
        <v>OFFLINE</v>
      </c>
      <c r="D2483" s="304">
        <f>'Net Gen'!E2483</f>
        <v>0</v>
      </c>
      <c r="E2483" s="304">
        <f>'Net Gen'!I2483</f>
        <v>0</v>
      </c>
      <c r="F2483" s="304">
        <f>'Net Gen'!K2483</f>
        <v>0</v>
      </c>
      <c r="G2483" s="304">
        <f>'Net Gen'!N2483</f>
        <v>0</v>
      </c>
      <c r="H2483" s="304">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3">
        <f>'Net Gen'!C2484</f>
        <v>44665.375</v>
      </c>
      <c r="C2484" s="304" t="str">
        <f>'Net Gen'!P2484</f>
        <v>OFFLINE</v>
      </c>
      <c r="D2484" s="304">
        <f>'Net Gen'!E2484</f>
        <v>0</v>
      </c>
      <c r="E2484" s="304">
        <f>'Net Gen'!I2484</f>
        <v>0</v>
      </c>
      <c r="F2484" s="304">
        <f>'Net Gen'!K2484</f>
        <v>0</v>
      </c>
      <c r="G2484" s="304">
        <f>'Net Gen'!N2484</f>
        <v>0</v>
      </c>
      <c r="H2484" s="304">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3">
        <f>'Net Gen'!C2485</f>
        <v>44665.416666666664</v>
      </c>
      <c r="C2485" s="304" t="str">
        <f>'Net Gen'!P2485</f>
        <v>OFFLINE</v>
      </c>
      <c r="D2485" s="304">
        <f>'Net Gen'!E2485</f>
        <v>0</v>
      </c>
      <c r="E2485" s="304">
        <f>'Net Gen'!I2485</f>
        <v>0</v>
      </c>
      <c r="F2485" s="304">
        <f>'Net Gen'!K2485</f>
        <v>0</v>
      </c>
      <c r="G2485" s="304">
        <f>'Net Gen'!N2485</f>
        <v>0</v>
      </c>
      <c r="H2485" s="304">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3">
        <f>'Net Gen'!C2486</f>
        <v>44665.458333333336</v>
      </c>
      <c r="C2486" s="304" t="str">
        <f>'Net Gen'!P2486</f>
        <v>OFFLINE</v>
      </c>
      <c r="D2486" s="304">
        <f>'Net Gen'!E2486</f>
        <v>0</v>
      </c>
      <c r="E2486" s="304">
        <f>'Net Gen'!I2486</f>
        <v>0</v>
      </c>
      <c r="F2486" s="304">
        <f>'Net Gen'!K2486</f>
        <v>0</v>
      </c>
      <c r="G2486" s="304">
        <f>'Net Gen'!N2486</f>
        <v>0</v>
      </c>
      <c r="H2486" s="304">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3">
        <f>'Net Gen'!C2487</f>
        <v>44665.5</v>
      </c>
      <c r="C2487" s="304" t="str">
        <f>'Net Gen'!P2487</f>
        <v>OFFLINE</v>
      </c>
      <c r="D2487" s="304">
        <f>'Net Gen'!E2487</f>
        <v>0</v>
      </c>
      <c r="E2487" s="304">
        <f>'Net Gen'!I2487</f>
        <v>0</v>
      </c>
      <c r="F2487" s="304">
        <f>'Net Gen'!K2487</f>
        <v>0</v>
      </c>
      <c r="G2487" s="304">
        <f>'Net Gen'!N2487</f>
        <v>0</v>
      </c>
      <c r="H2487" s="304">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3">
        <f>'Net Gen'!C2488</f>
        <v>44665.541666666664</v>
      </c>
      <c r="C2488" s="304" t="str">
        <f>'Net Gen'!P2488</f>
        <v>OFFLINE</v>
      </c>
      <c r="D2488" s="304">
        <f>'Net Gen'!E2488</f>
        <v>0</v>
      </c>
      <c r="E2488" s="304">
        <f>'Net Gen'!I2488</f>
        <v>0</v>
      </c>
      <c r="F2488" s="304">
        <f>'Net Gen'!K2488</f>
        <v>0</v>
      </c>
      <c r="G2488" s="304">
        <f>'Net Gen'!N2488</f>
        <v>0</v>
      </c>
      <c r="H2488" s="304">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3">
        <f>'Net Gen'!C2489</f>
        <v>44665.583333333336</v>
      </c>
      <c r="C2489" s="304" t="str">
        <f>'Net Gen'!P2489</f>
        <v>OFFLINE</v>
      </c>
      <c r="D2489" s="304">
        <f>'Net Gen'!E2489</f>
        <v>0</v>
      </c>
      <c r="E2489" s="304">
        <f>'Net Gen'!I2489</f>
        <v>0</v>
      </c>
      <c r="F2489" s="304">
        <f>'Net Gen'!K2489</f>
        <v>0</v>
      </c>
      <c r="G2489" s="304">
        <f>'Net Gen'!N2489</f>
        <v>0</v>
      </c>
      <c r="H2489" s="304">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3">
        <f>'Net Gen'!C2490</f>
        <v>44665.625</v>
      </c>
      <c r="C2490" s="304" t="str">
        <f>'Net Gen'!P2490</f>
        <v>OFFLINE</v>
      </c>
      <c r="D2490" s="304">
        <f>'Net Gen'!E2490</f>
        <v>0</v>
      </c>
      <c r="E2490" s="304">
        <f>'Net Gen'!I2490</f>
        <v>0</v>
      </c>
      <c r="F2490" s="304">
        <f>'Net Gen'!K2490</f>
        <v>0</v>
      </c>
      <c r="G2490" s="304">
        <f>'Net Gen'!N2490</f>
        <v>0</v>
      </c>
      <c r="H2490" s="304">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3">
        <f>'Net Gen'!C2491</f>
        <v>44665.666666666664</v>
      </c>
      <c r="C2491" s="304" t="str">
        <f>'Net Gen'!P2491</f>
        <v>OFFLINE</v>
      </c>
      <c r="D2491" s="304">
        <f>'Net Gen'!E2491</f>
        <v>0</v>
      </c>
      <c r="E2491" s="304">
        <f>'Net Gen'!I2491</f>
        <v>0</v>
      </c>
      <c r="F2491" s="304">
        <f>'Net Gen'!K2491</f>
        <v>0</v>
      </c>
      <c r="G2491" s="304">
        <f>'Net Gen'!N2491</f>
        <v>0</v>
      </c>
      <c r="H2491" s="304">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3">
        <f>'Net Gen'!C2492</f>
        <v>44665.708333333336</v>
      </c>
      <c r="C2492" s="304" t="str">
        <f>'Net Gen'!P2492</f>
        <v>OFFLINE</v>
      </c>
      <c r="D2492" s="304">
        <f>'Net Gen'!E2492</f>
        <v>0</v>
      </c>
      <c r="E2492" s="304">
        <f>'Net Gen'!I2492</f>
        <v>0</v>
      </c>
      <c r="F2492" s="304">
        <f>'Net Gen'!K2492</f>
        <v>0</v>
      </c>
      <c r="G2492" s="304">
        <f>'Net Gen'!N2492</f>
        <v>0</v>
      </c>
      <c r="H2492" s="304">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3">
        <f>'Net Gen'!C2493</f>
        <v>44665.75</v>
      </c>
      <c r="C2493" s="304" t="str">
        <f>'Net Gen'!P2493</f>
        <v>OFFLINE</v>
      </c>
      <c r="D2493" s="304">
        <f>'Net Gen'!E2493</f>
        <v>0</v>
      </c>
      <c r="E2493" s="304">
        <f>'Net Gen'!I2493</f>
        <v>0</v>
      </c>
      <c r="F2493" s="304">
        <f>'Net Gen'!K2493</f>
        <v>0</v>
      </c>
      <c r="G2493" s="304">
        <f>'Net Gen'!N2493</f>
        <v>0</v>
      </c>
      <c r="H2493" s="304">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3">
        <f>'Net Gen'!C2494</f>
        <v>44665.791666666664</v>
      </c>
      <c r="C2494" s="304" t="str">
        <f>'Net Gen'!P2494</f>
        <v>OFFLINE</v>
      </c>
      <c r="D2494" s="304">
        <f>'Net Gen'!E2494</f>
        <v>0</v>
      </c>
      <c r="E2494" s="304">
        <f>'Net Gen'!I2494</f>
        <v>0</v>
      </c>
      <c r="F2494" s="304">
        <f>'Net Gen'!K2494</f>
        <v>0</v>
      </c>
      <c r="G2494" s="304">
        <f>'Net Gen'!N2494</f>
        <v>0</v>
      </c>
      <c r="H2494" s="304">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3">
        <f>'Net Gen'!C2495</f>
        <v>44665.833333333336</v>
      </c>
      <c r="C2495" s="304" t="str">
        <f>'Net Gen'!P2495</f>
        <v>OFFLINE</v>
      </c>
      <c r="D2495" s="304">
        <f>'Net Gen'!E2495</f>
        <v>0</v>
      </c>
      <c r="E2495" s="304">
        <f>'Net Gen'!I2495</f>
        <v>0</v>
      </c>
      <c r="F2495" s="304">
        <f>'Net Gen'!K2495</f>
        <v>0</v>
      </c>
      <c r="G2495" s="304">
        <f>'Net Gen'!N2495</f>
        <v>0</v>
      </c>
      <c r="H2495" s="304">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3">
        <f>'Net Gen'!C2496</f>
        <v>44665.875</v>
      </c>
      <c r="C2496" s="304" t="str">
        <f>'Net Gen'!P2496</f>
        <v>OFFLINE</v>
      </c>
      <c r="D2496" s="304">
        <f>'Net Gen'!E2496</f>
        <v>0</v>
      </c>
      <c r="E2496" s="304">
        <f>'Net Gen'!I2496</f>
        <v>0</v>
      </c>
      <c r="F2496" s="304">
        <f>'Net Gen'!K2496</f>
        <v>0</v>
      </c>
      <c r="G2496" s="304">
        <f>'Net Gen'!N2496</f>
        <v>0</v>
      </c>
      <c r="H2496" s="304">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3">
        <f>'Net Gen'!C2497</f>
        <v>44665.916666666664</v>
      </c>
      <c r="C2497" s="304" t="str">
        <f>'Net Gen'!P2497</f>
        <v>OFFLINE</v>
      </c>
      <c r="D2497" s="304">
        <f>'Net Gen'!E2497</f>
        <v>0</v>
      </c>
      <c r="E2497" s="304">
        <f>'Net Gen'!I2497</f>
        <v>0</v>
      </c>
      <c r="F2497" s="304">
        <f>'Net Gen'!K2497</f>
        <v>0</v>
      </c>
      <c r="G2497" s="304">
        <f>'Net Gen'!N2497</f>
        <v>0</v>
      </c>
      <c r="H2497" s="304">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3">
        <f>'Net Gen'!C2498</f>
        <v>44665.958333333336</v>
      </c>
      <c r="C2498" s="304" t="str">
        <f>'Net Gen'!P2498</f>
        <v>OFFLINE</v>
      </c>
      <c r="D2498" s="304">
        <f>'Net Gen'!E2498</f>
        <v>0</v>
      </c>
      <c r="E2498" s="304">
        <f>'Net Gen'!I2498</f>
        <v>0</v>
      </c>
      <c r="F2498" s="304">
        <f>'Net Gen'!K2498</f>
        <v>0</v>
      </c>
      <c r="G2498" s="304">
        <f>'Net Gen'!N2498</f>
        <v>0</v>
      </c>
      <c r="H2498" s="304">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3">
        <f>'Net Gen'!C2499</f>
        <v>44666</v>
      </c>
      <c r="C2499" s="304" t="str">
        <f>'Net Gen'!P2499</f>
        <v>OFFLINE</v>
      </c>
      <c r="D2499" s="304">
        <f>'Net Gen'!E2499</f>
        <v>0</v>
      </c>
      <c r="E2499" s="304">
        <f>'Net Gen'!I2499</f>
        <v>0</v>
      </c>
      <c r="F2499" s="304">
        <f>'Net Gen'!K2499</f>
        <v>0</v>
      </c>
      <c r="G2499" s="304">
        <f>'Net Gen'!N2499</f>
        <v>0</v>
      </c>
      <c r="H2499" s="304">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3">
        <f>'Net Gen'!C2500</f>
        <v>44666.041666666664</v>
      </c>
      <c r="C2500" s="304" t="str">
        <f>'Net Gen'!P2500</f>
        <v>OFFLINE</v>
      </c>
      <c r="D2500" s="304">
        <f>'Net Gen'!E2500</f>
        <v>0</v>
      </c>
      <c r="E2500" s="304">
        <f>'Net Gen'!I2500</f>
        <v>0</v>
      </c>
      <c r="F2500" s="304">
        <f>'Net Gen'!K2500</f>
        <v>0</v>
      </c>
      <c r="G2500" s="304">
        <f>'Net Gen'!N2500</f>
        <v>0</v>
      </c>
      <c r="H2500" s="304">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3">
        <f>'Net Gen'!C2501</f>
        <v>44666.083333333336</v>
      </c>
      <c r="C2501" s="304" t="str">
        <f>'Net Gen'!P2501</f>
        <v>OFFLINE</v>
      </c>
      <c r="D2501" s="304">
        <f>'Net Gen'!E2501</f>
        <v>0</v>
      </c>
      <c r="E2501" s="304">
        <f>'Net Gen'!I2501</f>
        <v>0</v>
      </c>
      <c r="F2501" s="304">
        <f>'Net Gen'!K2501</f>
        <v>0</v>
      </c>
      <c r="G2501" s="304">
        <f>'Net Gen'!N2501</f>
        <v>0</v>
      </c>
      <c r="H2501" s="304">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3">
        <f>'Net Gen'!C2502</f>
        <v>44666.125</v>
      </c>
      <c r="C2502" s="304" t="str">
        <f>'Net Gen'!P2502</f>
        <v>OFFLINE</v>
      </c>
      <c r="D2502" s="304">
        <f>'Net Gen'!E2502</f>
        <v>0</v>
      </c>
      <c r="E2502" s="304">
        <f>'Net Gen'!I2502</f>
        <v>0</v>
      </c>
      <c r="F2502" s="304">
        <f>'Net Gen'!K2502</f>
        <v>0</v>
      </c>
      <c r="G2502" s="304">
        <f>'Net Gen'!N2502</f>
        <v>0</v>
      </c>
      <c r="H2502" s="304">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3">
        <f>'Net Gen'!C2503</f>
        <v>44666.166666666664</v>
      </c>
      <c r="C2503" s="304" t="str">
        <f>'Net Gen'!P2503</f>
        <v>OFFLINE</v>
      </c>
      <c r="D2503" s="304">
        <f>'Net Gen'!E2503</f>
        <v>0</v>
      </c>
      <c r="E2503" s="304">
        <f>'Net Gen'!I2503</f>
        <v>0</v>
      </c>
      <c r="F2503" s="304">
        <f>'Net Gen'!K2503</f>
        <v>0</v>
      </c>
      <c r="G2503" s="304">
        <f>'Net Gen'!N2503</f>
        <v>0</v>
      </c>
      <c r="H2503" s="304">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3">
        <f>'Net Gen'!C2504</f>
        <v>44666.208333333336</v>
      </c>
      <c r="C2504" s="304" t="str">
        <f>'Net Gen'!P2504</f>
        <v>OFFLINE</v>
      </c>
      <c r="D2504" s="304">
        <f>'Net Gen'!E2504</f>
        <v>0</v>
      </c>
      <c r="E2504" s="304">
        <f>'Net Gen'!I2504</f>
        <v>0</v>
      </c>
      <c r="F2504" s="304">
        <f>'Net Gen'!K2504</f>
        <v>0</v>
      </c>
      <c r="G2504" s="304">
        <f>'Net Gen'!N2504</f>
        <v>0</v>
      </c>
      <c r="H2504" s="304">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3">
        <f>'Net Gen'!C2505</f>
        <v>44666.25</v>
      </c>
      <c r="C2505" s="304" t="str">
        <f>'Net Gen'!P2505</f>
        <v>OFFLINE</v>
      </c>
      <c r="D2505" s="304">
        <f>'Net Gen'!E2505</f>
        <v>0</v>
      </c>
      <c r="E2505" s="304">
        <f>'Net Gen'!I2505</f>
        <v>0</v>
      </c>
      <c r="F2505" s="304">
        <f>'Net Gen'!K2505</f>
        <v>0</v>
      </c>
      <c r="G2505" s="304">
        <f>'Net Gen'!N2505</f>
        <v>0</v>
      </c>
      <c r="H2505" s="304">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3">
        <f>'Net Gen'!C2506</f>
        <v>44666.291666666664</v>
      </c>
      <c r="C2506" s="304" t="str">
        <f>'Net Gen'!P2506</f>
        <v>OFFLINE</v>
      </c>
      <c r="D2506" s="304">
        <f>'Net Gen'!E2506</f>
        <v>0</v>
      </c>
      <c r="E2506" s="304">
        <f>'Net Gen'!I2506</f>
        <v>0</v>
      </c>
      <c r="F2506" s="304">
        <f>'Net Gen'!K2506</f>
        <v>0</v>
      </c>
      <c r="G2506" s="304">
        <f>'Net Gen'!N2506</f>
        <v>0</v>
      </c>
      <c r="H2506" s="304">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3">
        <f>'Net Gen'!C2507</f>
        <v>44666.333333333336</v>
      </c>
      <c r="C2507" s="304" t="str">
        <f>'Net Gen'!P2507</f>
        <v>OFFLINE</v>
      </c>
      <c r="D2507" s="304">
        <f>'Net Gen'!E2507</f>
        <v>0</v>
      </c>
      <c r="E2507" s="304">
        <f>'Net Gen'!I2507</f>
        <v>0</v>
      </c>
      <c r="F2507" s="304">
        <f>'Net Gen'!K2507</f>
        <v>0</v>
      </c>
      <c r="G2507" s="304">
        <f>'Net Gen'!N2507</f>
        <v>0</v>
      </c>
      <c r="H2507" s="304">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3">
        <f>'Net Gen'!C2508</f>
        <v>44666.375</v>
      </c>
      <c r="C2508" s="304" t="str">
        <f>'Net Gen'!P2508</f>
        <v>OFFLINE</v>
      </c>
      <c r="D2508" s="304">
        <f>'Net Gen'!E2508</f>
        <v>0</v>
      </c>
      <c r="E2508" s="304">
        <f>'Net Gen'!I2508</f>
        <v>0</v>
      </c>
      <c r="F2508" s="304">
        <f>'Net Gen'!K2508</f>
        <v>0</v>
      </c>
      <c r="G2508" s="304">
        <f>'Net Gen'!N2508</f>
        <v>0</v>
      </c>
      <c r="H2508" s="304">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3">
        <f>'Net Gen'!C2509</f>
        <v>44666.416666666664</v>
      </c>
      <c r="C2509" s="304" t="str">
        <f>'Net Gen'!P2509</f>
        <v>OFFLINE</v>
      </c>
      <c r="D2509" s="304">
        <f>'Net Gen'!E2509</f>
        <v>0</v>
      </c>
      <c r="E2509" s="304">
        <f>'Net Gen'!I2509</f>
        <v>0</v>
      </c>
      <c r="F2509" s="304">
        <f>'Net Gen'!K2509</f>
        <v>0</v>
      </c>
      <c r="G2509" s="304">
        <f>'Net Gen'!N2509</f>
        <v>0</v>
      </c>
      <c r="H2509" s="304">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3">
        <f>'Net Gen'!C2510</f>
        <v>44666.458333333336</v>
      </c>
      <c r="C2510" s="304" t="str">
        <f>'Net Gen'!P2510</f>
        <v>OFFLINE</v>
      </c>
      <c r="D2510" s="304">
        <f>'Net Gen'!E2510</f>
        <v>0</v>
      </c>
      <c r="E2510" s="304">
        <f>'Net Gen'!I2510</f>
        <v>0</v>
      </c>
      <c r="F2510" s="304">
        <f>'Net Gen'!K2510</f>
        <v>0</v>
      </c>
      <c r="G2510" s="304">
        <f>'Net Gen'!N2510</f>
        <v>0</v>
      </c>
      <c r="H2510" s="304">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3">
        <f>'Net Gen'!C2511</f>
        <v>44666.5</v>
      </c>
      <c r="C2511" s="304" t="str">
        <f>'Net Gen'!P2511</f>
        <v>OFFLINE</v>
      </c>
      <c r="D2511" s="304">
        <f>'Net Gen'!E2511</f>
        <v>0</v>
      </c>
      <c r="E2511" s="304">
        <f>'Net Gen'!I2511</f>
        <v>0</v>
      </c>
      <c r="F2511" s="304">
        <f>'Net Gen'!K2511</f>
        <v>0</v>
      </c>
      <c r="G2511" s="304">
        <f>'Net Gen'!N2511</f>
        <v>0</v>
      </c>
      <c r="H2511" s="304">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3">
        <f>'Net Gen'!C2512</f>
        <v>44666.541666666664</v>
      </c>
      <c r="C2512" s="304" t="str">
        <f>'Net Gen'!P2512</f>
        <v>OFFLINE</v>
      </c>
      <c r="D2512" s="304">
        <f>'Net Gen'!E2512</f>
        <v>0</v>
      </c>
      <c r="E2512" s="304">
        <f>'Net Gen'!I2512</f>
        <v>0</v>
      </c>
      <c r="F2512" s="304">
        <f>'Net Gen'!K2512</f>
        <v>0</v>
      </c>
      <c r="G2512" s="304">
        <f>'Net Gen'!N2512</f>
        <v>0</v>
      </c>
      <c r="H2512" s="304">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3">
        <f>'Net Gen'!C2513</f>
        <v>44666.583333333336</v>
      </c>
      <c r="C2513" s="304" t="str">
        <f>'Net Gen'!P2513</f>
        <v>OFFLINE</v>
      </c>
      <c r="D2513" s="304">
        <f>'Net Gen'!E2513</f>
        <v>0</v>
      </c>
      <c r="E2513" s="304">
        <f>'Net Gen'!I2513</f>
        <v>0</v>
      </c>
      <c r="F2513" s="304">
        <f>'Net Gen'!K2513</f>
        <v>0</v>
      </c>
      <c r="G2513" s="304">
        <f>'Net Gen'!N2513</f>
        <v>0</v>
      </c>
      <c r="H2513" s="304">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3">
        <f>'Net Gen'!C2514</f>
        <v>44666.625</v>
      </c>
      <c r="C2514" s="304" t="str">
        <f>'Net Gen'!P2514</f>
        <v>OFFLINE</v>
      </c>
      <c r="D2514" s="304">
        <f>'Net Gen'!E2514</f>
        <v>0</v>
      </c>
      <c r="E2514" s="304">
        <f>'Net Gen'!I2514</f>
        <v>0</v>
      </c>
      <c r="F2514" s="304">
        <f>'Net Gen'!K2514</f>
        <v>0</v>
      </c>
      <c r="G2514" s="304">
        <f>'Net Gen'!N2514</f>
        <v>0</v>
      </c>
      <c r="H2514" s="304">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3">
        <f>'Net Gen'!C2515</f>
        <v>44666.666666666664</v>
      </c>
      <c r="C2515" s="304" t="str">
        <f>'Net Gen'!P2515</f>
        <v>OFFLINE</v>
      </c>
      <c r="D2515" s="304">
        <f>'Net Gen'!E2515</f>
        <v>0</v>
      </c>
      <c r="E2515" s="304">
        <f>'Net Gen'!I2515</f>
        <v>0</v>
      </c>
      <c r="F2515" s="304">
        <f>'Net Gen'!K2515</f>
        <v>0</v>
      </c>
      <c r="G2515" s="304">
        <f>'Net Gen'!N2515</f>
        <v>0</v>
      </c>
      <c r="H2515" s="304">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3">
        <f>'Net Gen'!C2516</f>
        <v>44666.708333333336</v>
      </c>
      <c r="C2516" s="304" t="str">
        <f>'Net Gen'!P2516</f>
        <v>OFFLINE</v>
      </c>
      <c r="D2516" s="304">
        <f>'Net Gen'!E2516</f>
        <v>0</v>
      </c>
      <c r="E2516" s="304">
        <f>'Net Gen'!I2516</f>
        <v>0</v>
      </c>
      <c r="F2516" s="304">
        <f>'Net Gen'!K2516</f>
        <v>0</v>
      </c>
      <c r="G2516" s="304">
        <f>'Net Gen'!N2516</f>
        <v>0</v>
      </c>
      <c r="H2516" s="304">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3">
        <f>'Net Gen'!C2517</f>
        <v>44666.75</v>
      </c>
      <c r="C2517" s="304" t="str">
        <f>'Net Gen'!P2517</f>
        <v>OFFLINE</v>
      </c>
      <c r="D2517" s="304">
        <f>'Net Gen'!E2517</f>
        <v>0</v>
      </c>
      <c r="E2517" s="304">
        <f>'Net Gen'!I2517</f>
        <v>0</v>
      </c>
      <c r="F2517" s="304">
        <f>'Net Gen'!K2517</f>
        <v>0</v>
      </c>
      <c r="G2517" s="304">
        <f>'Net Gen'!N2517</f>
        <v>0</v>
      </c>
      <c r="H2517" s="304">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3">
        <f>'Net Gen'!C2518</f>
        <v>44666.791666666664</v>
      </c>
      <c r="C2518" s="304" t="str">
        <f>'Net Gen'!P2518</f>
        <v>OFFLINE</v>
      </c>
      <c r="D2518" s="304">
        <f>'Net Gen'!E2518</f>
        <v>0</v>
      </c>
      <c r="E2518" s="304">
        <f>'Net Gen'!I2518</f>
        <v>0</v>
      </c>
      <c r="F2518" s="304">
        <f>'Net Gen'!K2518</f>
        <v>0</v>
      </c>
      <c r="G2518" s="304">
        <f>'Net Gen'!N2518</f>
        <v>0</v>
      </c>
      <c r="H2518" s="304">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3">
        <f>'Net Gen'!C2519</f>
        <v>44666.833333333336</v>
      </c>
      <c r="C2519" s="304" t="str">
        <f>'Net Gen'!P2519</f>
        <v>OFFLINE</v>
      </c>
      <c r="D2519" s="304">
        <f>'Net Gen'!E2519</f>
        <v>0</v>
      </c>
      <c r="E2519" s="304">
        <f>'Net Gen'!I2519</f>
        <v>0</v>
      </c>
      <c r="F2519" s="304">
        <f>'Net Gen'!K2519</f>
        <v>0</v>
      </c>
      <c r="G2519" s="304">
        <f>'Net Gen'!N2519</f>
        <v>0</v>
      </c>
      <c r="H2519" s="304">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3">
        <f>'Net Gen'!C2520</f>
        <v>44666.875</v>
      </c>
      <c r="C2520" s="304" t="str">
        <f>'Net Gen'!P2520</f>
        <v>OFFLINE</v>
      </c>
      <c r="D2520" s="304">
        <f>'Net Gen'!E2520</f>
        <v>0</v>
      </c>
      <c r="E2520" s="304">
        <f>'Net Gen'!I2520</f>
        <v>0</v>
      </c>
      <c r="F2520" s="304">
        <f>'Net Gen'!K2520</f>
        <v>0</v>
      </c>
      <c r="G2520" s="304">
        <f>'Net Gen'!N2520</f>
        <v>0</v>
      </c>
      <c r="H2520" s="304">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3">
        <f>'Net Gen'!C2521</f>
        <v>44666.916666666664</v>
      </c>
      <c r="C2521" s="304" t="str">
        <f>'Net Gen'!P2521</f>
        <v>OFFLINE</v>
      </c>
      <c r="D2521" s="304">
        <f>'Net Gen'!E2521</f>
        <v>0</v>
      </c>
      <c r="E2521" s="304">
        <f>'Net Gen'!I2521</f>
        <v>0</v>
      </c>
      <c r="F2521" s="304">
        <f>'Net Gen'!K2521</f>
        <v>0</v>
      </c>
      <c r="G2521" s="304">
        <f>'Net Gen'!N2521</f>
        <v>0</v>
      </c>
      <c r="H2521" s="304">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3">
        <f>'Net Gen'!C2522</f>
        <v>44666.958333333336</v>
      </c>
      <c r="C2522" s="304" t="str">
        <f>'Net Gen'!P2522</f>
        <v>OFFLINE</v>
      </c>
      <c r="D2522" s="304">
        <f>'Net Gen'!E2522</f>
        <v>0</v>
      </c>
      <c r="E2522" s="304">
        <f>'Net Gen'!I2522</f>
        <v>0</v>
      </c>
      <c r="F2522" s="304">
        <f>'Net Gen'!K2522</f>
        <v>0</v>
      </c>
      <c r="G2522" s="304">
        <f>'Net Gen'!N2522</f>
        <v>0</v>
      </c>
      <c r="H2522" s="304">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3">
        <f>'Net Gen'!C2523</f>
        <v>44667</v>
      </c>
      <c r="C2523" s="304" t="str">
        <f>'Net Gen'!P2523</f>
        <v>OFFLINE</v>
      </c>
      <c r="D2523" s="304">
        <f>'Net Gen'!E2523</f>
        <v>0</v>
      </c>
      <c r="E2523" s="304">
        <f>'Net Gen'!I2523</f>
        <v>0</v>
      </c>
      <c r="F2523" s="304">
        <f>'Net Gen'!K2523</f>
        <v>0</v>
      </c>
      <c r="G2523" s="304">
        <f>'Net Gen'!N2523</f>
        <v>0</v>
      </c>
      <c r="H2523" s="304">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3">
        <f>'Net Gen'!C2524</f>
        <v>44667.041666666664</v>
      </c>
      <c r="C2524" s="304" t="str">
        <f>'Net Gen'!P2524</f>
        <v>OFFLINE</v>
      </c>
      <c r="D2524" s="304">
        <f>'Net Gen'!E2524</f>
        <v>0</v>
      </c>
      <c r="E2524" s="304">
        <f>'Net Gen'!I2524</f>
        <v>0</v>
      </c>
      <c r="F2524" s="304">
        <f>'Net Gen'!K2524</f>
        <v>0</v>
      </c>
      <c r="G2524" s="304">
        <f>'Net Gen'!N2524</f>
        <v>0</v>
      </c>
      <c r="H2524" s="304">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3">
        <f>'Net Gen'!C2525</f>
        <v>44667.083333333336</v>
      </c>
      <c r="C2525" s="304" t="str">
        <f>'Net Gen'!P2525</f>
        <v>OFFLINE</v>
      </c>
      <c r="D2525" s="304">
        <f>'Net Gen'!E2525</f>
        <v>0</v>
      </c>
      <c r="E2525" s="304">
        <f>'Net Gen'!I2525</f>
        <v>0</v>
      </c>
      <c r="F2525" s="304">
        <f>'Net Gen'!K2525</f>
        <v>0</v>
      </c>
      <c r="G2525" s="304">
        <f>'Net Gen'!N2525</f>
        <v>0</v>
      </c>
      <c r="H2525" s="304">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3">
        <f>'Net Gen'!C2526</f>
        <v>44667.125</v>
      </c>
      <c r="C2526" s="304" t="str">
        <f>'Net Gen'!P2526</f>
        <v>OFFLINE</v>
      </c>
      <c r="D2526" s="304">
        <f>'Net Gen'!E2526</f>
        <v>0</v>
      </c>
      <c r="E2526" s="304">
        <f>'Net Gen'!I2526</f>
        <v>0</v>
      </c>
      <c r="F2526" s="304">
        <f>'Net Gen'!K2526</f>
        <v>0</v>
      </c>
      <c r="G2526" s="304">
        <f>'Net Gen'!N2526</f>
        <v>0</v>
      </c>
      <c r="H2526" s="304">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3">
        <f>'Net Gen'!C2527</f>
        <v>44667.166666666664</v>
      </c>
      <c r="C2527" s="304" t="str">
        <f>'Net Gen'!P2527</f>
        <v>OFFLINE</v>
      </c>
      <c r="D2527" s="304">
        <f>'Net Gen'!E2527</f>
        <v>0</v>
      </c>
      <c r="E2527" s="304">
        <f>'Net Gen'!I2527</f>
        <v>0</v>
      </c>
      <c r="F2527" s="304">
        <f>'Net Gen'!K2527</f>
        <v>0</v>
      </c>
      <c r="G2527" s="304">
        <f>'Net Gen'!N2527</f>
        <v>0</v>
      </c>
      <c r="H2527" s="304">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3">
        <f>'Net Gen'!C2528</f>
        <v>44667.208333333336</v>
      </c>
      <c r="C2528" s="304" t="str">
        <f>'Net Gen'!P2528</f>
        <v>OFFLINE</v>
      </c>
      <c r="D2528" s="304">
        <f>'Net Gen'!E2528</f>
        <v>0</v>
      </c>
      <c r="E2528" s="304">
        <f>'Net Gen'!I2528</f>
        <v>0</v>
      </c>
      <c r="F2528" s="304">
        <f>'Net Gen'!K2528</f>
        <v>0</v>
      </c>
      <c r="G2528" s="304">
        <f>'Net Gen'!N2528</f>
        <v>0</v>
      </c>
      <c r="H2528" s="304">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3">
        <f>'Net Gen'!C2529</f>
        <v>44667.25</v>
      </c>
      <c r="C2529" s="304" t="str">
        <f>'Net Gen'!P2529</f>
        <v>OFFLINE</v>
      </c>
      <c r="D2529" s="304">
        <f>'Net Gen'!E2529</f>
        <v>0</v>
      </c>
      <c r="E2529" s="304">
        <f>'Net Gen'!I2529</f>
        <v>0</v>
      </c>
      <c r="F2529" s="304">
        <f>'Net Gen'!K2529</f>
        <v>0</v>
      </c>
      <c r="G2529" s="304">
        <f>'Net Gen'!N2529</f>
        <v>0</v>
      </c>
      <c r="H2529" s="304">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3">
        <f>'Net Gen'!C2530</f>
        <v>44667.291666666664</v>
      </c>
      <c r="C2530" s="304" t="str">
        <f>'Net Gen'!P2530</f>
        <v>OFFLINE</v>
      </c>
      <c r="D2530" s="304">
        <f>'Net Gen'!E2530</f>
        <v>0</v>
      </c>
      <c r="E2530" s="304">
        <f>'Net Gen'!I2530</f>
        <v>0</v>
      </c>
      <c r="F2530" s="304">
        <f>'Net Gen'!K2530</f>
        <v>0</v>
      </c>
      <c r="G2530" s="304">
        <f>'Net Gen'!N2530</f>
        <v>0</v>
      </c>
      <c r="H2530" s="304">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3">
        <f>'Net Gen'!C2531</f>
        <v>44667.333333333336</v>
      </c>
      <c r="C2531" s="304" t="str">
        <f>'Net Gen'!P2531</f>
        <v>OFFLINE</v>
      </c>
      <c r="D2531" s="304">
        <f>'Net Gen'!E2531</f>
        <v>0</v>
      </c>
      <c r="E2531" s="304">
        <f>'Net Gen'!I2531</f>
        <v>0</v>
      </c>
      <c r="F2531" s="304">
        <f>'Net Gen'!K2531</f>
        <v>0</v>
      </c>
      <c r="G2531" s="304">
        <f>'Net Gen'!N2531</f>
        <v>0</v>
      </c>
      <c r="H2531" s="304">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3">
        <f>'Net Gen'!C2532</f>
        <v>44667.375</v>
      </c>
      <c r="C2532" s="304" t="str">
        <f>'Net Gen'!P2532</f>
        <v>OFFLINE</v>
      </c>
      <c r="D2532" s="304">
        <f>'Net Gen'!E2532</f>
        <v>0</v>
      </c>
      <c r="E2532" s="304">
        <f>'Net Gen'!I2532</f>
        <v>0</v>
      </c>
      <c r="F2532" s="304">
        <f>'Net Gen'!K2532</f>
        <v>0</v>
      </c>
      <c r="G2532" s="304">
        <f>'Net Gen'!N2532</f>
        <v>0</v>
      </c>
      <c r="H2532" s="304">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3">
        <f>'Net Gen'!C2533</f>
        <v>44667.416666666664</v>
      </c>
      <c r="C2533" s="304" t="str">
        <f>'Net Gen'!P2533</f>
        <v>OFFLINE</v>
      </c>
      <c r="D2533" s="304">
        <f>'Net Gen'!E2533</f>
        <v>0</v>
      </c>
      <c r="E2533" s="304">
        <f>'Net Gen'!I2533</f>
        <v>0</v>
      </c>
      <c r="F2533" s="304">
        <f>'Net Gen'!K2533</f>
        <v>0</v>
      </c>
      <c r="G2533" s="304">
        <f>'Net Gen'!N2533</f>
        <v>0</v>
      </c>
      <c r="H2533" s="304">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3">
        <f>'Net Gen'!C2534</f>
        <v>44667.458333333336</v>
      </c>
      <c r="C2534" s="304" t="str">
        <f>'Net Gen'!P2534</f>
        <v>OFFLINE</v>
      </c>
      <c r="D2534" s="304">
        <f>'Net Gen'!E2534</f>
        <v>0</v>
      </c>
      <c r="E2534" s="304">
        <f>'Net Gen'!I2534</f>
        <v>0</v>
      </c>
      <c r="F2534" s="304">
        <f>'Net Gen'!K2534</f>
        <v>0</v>
      </c>
      <c r="G2534" s="304">
        <f>'Net Gen'!N2534</f>
        <v>0</v>
      </c>
      <c r="H2534" s="304">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3">
        <f>'Net Gen'!C2535</f>
        <v>44667.5</v>
      </c>
      <c r="C2535" s="304" t="str">
        <f>'Net Gen'!P2535</f>
        <v>OFFLINE</v>
      </c>
      <c r="D2535" s="304">
        <f>'Net Gen'!E2535</f>
        <v>0</v>
      </c>
      <c r="E2535" s="304">
        <f>'Net Gen'!I2535</f>
        <v>0</v>
      </c>
      <c r="F2535" s="304">
        <f>'Net Gen'!K2535</f>
        <v>0</v>
      </c>
      <c r="G2535" s="304">
        <f>'Net Gen'!N2535</f>
        <v>0</v>
      </c>
      <c r="H2535" s="304">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3">
        <f>'Net Gen'!C2536</f>
        <v>44667.541666666664</v>
      </c>
      <c r="C2536" s="304" t="str">
        <f>'Net Gen'!P2536</f>
        <v>OFFLINE</v>
      </c>
      <c r="D2536" s="304">
        <f>'Net Gen'!E2536</f>
        <v>0</v>
      </c>
      <c r="E2536" s="304">
        <f>'Net Gen'!I2536</f>
        <v>0</v>
      </c>
      <c r="F2536" s="304">
        <f>'Net Gen'!K2536</f>
        <v>0</v>
      </c>
      <c r="G2536" s="304">
        <f>'Net Gen'!N2536</f>
        <v>0</v>
      </c>
      <c r="H2536" s="304">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3">
        <f>'Net Gen'!C2537</f>
        <v>44667.583333333336</v>
      </c>
      <c r="C2537" s="304" t="str">
        <f>'Net Gen'!P2537</f>
        <v>OFFLINE</v>
      </c>
      <c r="D2537" s="304">
        <f>'Net Gen'!E2537</f>
        <v>0</v>
      </c>
      <c r="E2537" s="304">
        <f>'Net Gen'!I2537</f>
        <v>0</v>
      </c>
      <c r="F2537" s="304">
        <f>'Net Gen'!K2537</f>
        <v>0</v>
      </c>
      <c r="G2537" s="304">
        <f>'Net Gen'!N2537</f>
        <v>0</v>
      </c>
      <c r="H2537" s="304">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3">
        <f>'Net Gen'!C2538</f>
        <v>44667.625</v>
      </c>
      <c r="C2538" s="304" t="str">
        <f>'Net Gen'!P2538</f>
        <v>OFFLINE</v>
      </c>
      <c r="D2538" s="304">
        <f>'Net Gen'!E2538</f>
        <v>0</v>
      </c>
      <c r="E2538" s="304">
        <f>'Net Gen'!I2538</f>
        <v>0</v>
      </c>
      <c r="F2538" s="304">
        <f>'Net Gen'!K2538</f>
        <v>0</v>
      </c>
      <c r="G2538" s="304">
        <f>'Net Gen'!N2538</f>
        <v>0</v>
      </c>
      <c r="H2538" s="304">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3">
        <f>'Net Gen'!C2539</f>
        <v>44667.666666666664</v>
      </c>
      <c r="C2539" s="304" t="str">
        <f>'Net Gen'!P2539</f>
        <v>OFFLINE</v>
      </c>
      <c r="D2539" s="304">
        <f>'Net Gen'!E2539</f>
        <v>0</v>
      </c>
      <c r="E2539" s="304">
        <f>'Net Gen'!I2539</f>
        <v>0</v>
      </c>
      <c r="F2539" s="304">
        <f>'Net Gen'!K2539</f>
        <v>0</v>
      </c>
      <c r="G2539" s="304">
        <f>'Net Gen'!N2539</f>
        <v>0</v>
      </c>
      <c r="H2539" s="304">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3">
        <f>'Net Gen'!C2540</f>
        <v>44667.708333333336</v>
      </c>
      <c r="C2540" s="304" t="str">
        <f>'Net Gen'!P2540</f>
        <v>OFFLINE</v>
      </c>
      <c r="D2540" s="304">
        <f>'Net Gen'!E2540</f>
        <v>0</v>
      </c>
      <c r="E2540" s="304">
        <f>'Net Gen'!I2540</f>
        <v>0</v>
      </c>
      <c r="F2540" s="304">
        <f>'Net Gen'!K2540</f>
        <v>0</v>
      </c>
      <c r="G2540" s="304">
        <f>'Net Gen'!N2540</f>
        <v>0</v>
      </c>
      <c r="H2540" s="304">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3">
        <f>'Net Gen'!C2541</f>
        <v>44667.75</v>
      </c>
      <c r="C2541" s="304" t="str">
        <f>'Net Gen'!P2541</f>
        <v>OFFLINE</v>
      </c>
      <c r="D2541" s="304">
        <f>'Net Gen'!E2541</f>
        <v>0</v>
      </c>
      <c r="E2541" s="304">
        <f>'Net Gen'!I2541</f>
        <v>0</v>
      </c>
      <c r="F2541" s="304">
        <f>'Net Gen'!K2541</f>
        <v>0</v>
      </c>
      <c r="G2541" s="304">
        <f>'Net Gen'!N2541</f>
        <v>0</v>
      </c>
      <c r="H2541" s="304">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3">
        <f>'Net Gen'!C2542</f>
        <v>44667.791666666664</v>
      </c>
      <c r="C2542" s="304" t="str">
        <f>'Net Gen'!P2542</f>
        <v>OFFLINE</v>
      </c>
      <c r="D2542" s="304">
        <f>'Net Gen'!E2542</f>
        <v>0</v>
      </c>
      <c r="E2542" s="304">
        <f>'Net Gen'!I2542</f>
        <v>0</v>
      </c>
      <c r="F2542" s="304">
        <f>'Net Gen'!K2542</f>
        <v>0</v>
      </c>
      <c r="G2542" s="304">
        <f>'Net Gen'!N2542</f>
        <v>0</v>
      </c>
      <c r="H2542" s="304">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3">
        <f>'Net Gen'!C2543</f>
        <v>44667.833333333336</v>
      </c>
      <c r="C2543" s="304" t="str">
        <f>'Net Gen'!P2543</f>
        <v>OFFLINE</v>
      </c>
      <c r="D2543" s="304">
        <f>'Net Gen'!E2543</f>
        <v>0</v>
      </c>
      <c r="E2543" s="304">
        <f>'Net Gen'!I2543</f>
        <v>0</v>
      </c>
      <c r="F2543" s="304">
        <f>'Net Gen'!K2543</f>
        <v>0</v>
      </c>
      <c r="G2543" s="304">
        <f>'Net Gen'!N2543</f>
        <v>0</v>
      </c>
      <c r="H2543" s="304">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3">
        <f>'Net Gen'!C2544</f>
        <v>44667.875</v>
      </c>
      <c r="C2544" s="304" t="str">
        <f>'Net Gen'!P2544</f>
        <v>OFFLINE</v>
      </c>
      <c r="D2544" s="304">
        <f>'Net Gen'!E2544</f>
        <v>0</v>
      </c>
      <c r="E2544" s="304">
        <f>'Net Gen'!I2544</f>
        <v>0</v>
      </c>
      <c r="F2544" s="304">
        <f>'Net Gen'!K2544</f>
        <v>0</v>
      </c>
      <c r="G2544" s="304">
        <f>'Net Gen'!N2544</f>
        <v>0</v>
      </c>
      <c r="H2544" s="304">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3">
        <f>'Net Gen'!C2545</f>
        <v>44667.916666666664</v>
      </c>
      <c r="C2545" s="304" t="str">
        <f>'Net Gen'!P2545</f>
        <v>OFFLINE</v>
      </c>
      <c r="D2545" s="304">
        <f>'Net Gen'!E2545</f>
        <v>0</v>
      </c>
      <c r="E2545" s="304">
        <f>'Net Gen'!I2545</f>
        <v>0</v>
      </c>
      <c r="F2545" s="304">
        <f>'Net Gen'!K2545</f>
        <v>0</v>
      </c>
      <c r="G2545" s="304">
        <f>'Net Gen'!N2545</f>
        <v>0</v>
      </c>
      <c r="H2545" s="304">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3">
        <f>'Net Gen'!C2546</f>
        <v>44667.958333333336</v>
      </c>
      <c r="C2546" s="304" t="str">
        <f>'Net Gen'!P2546</f>
        <v>OFFLINE</v>
      </c>
      <c r="D2546" s="304">
        <f>'Net Gen'!E2546</f>
        <v>0</v>
      </c>
      <c r="E2546" s="304">
        <f>'Net Gen'!I2546</f>
        <v>0</v>
      </c>
      <c r="F2546" s="304">
        <f>'Net Gen'!K2546</f>
        <v>0</v>
      </c>
      <c r="G2546" s="304">
        <f>'Net Gen'!N2546</f>
        <v>0</v>
      </c>
      <c r="H2546" s="304">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3">
        <f>'Net Gen'!C2547</f>
        <v>44668</v>
      </c>
      <c r="C2547" s="304" t="str">
        <f>'Net Gen'!P2547</f>
        <v>OFFLINE</v>
      </c>
      <c r="D2547" s="304">
        <f>'Net Gen'!E2547</f>
        <v>0</v>
      </c>
      <c r="E2547" s="304">
        <f>'Net Gen'!I2547</f>
        <v>0</v>
      </c>
      <c r="F2547" s="304">
        <f>'Net Gen'!K2547</f>
        <v>0</v>
      </c>
      <c r="G2547" s="304">
        <f>'Net Gen'!N2547</f>
        <v>0</v>
      </c>
      <c r="H2547" s="304">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3">
        <f>'Net Gen'!C2548</f>
        <v>44668.041666666664</v>
      </c>
      <c r="C2548" s="304" t="str">
        <f>'Net Gen'!P2548</f>
        <v>OFFLINE</v>
      </c>
      <c r="D2548" s="304">
        <f>'Net Gen'!E2548</f>
        <v>0</v>
      </c>
      <c r="E2548" s="304">
        <f>'Net Gen'!I2548</f>
        <v>0</v>
      </c>
      <c r="F2548" s="304">
        <f>'Net Gen'!K2548</f>
        <v>0</v>
      </c>
      <c r="G2548" s="304">
        <f>'Net Gen'!N2548</f>
        <v>0</v>
      </c>
      <c r="H2548" s="304">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3">
        <f>'Net Gen'!C2549</f>
        <v>44668.083333333336</v>
      </c>
      <c r="C2549" s="304" t="str">
        <f>'Net Gen'!P2549</f>
        <v>OFFLINE</v>
      </c>
      <c r="D2549" s="304">
        <f>'Net Gen'!E2549</f>
        <v>0</v>
      </c>
      <c r="E2549" s="304">
        <f>'Net Gen'!I2549</f>
        <v>0</v>
      </c>
      <c r="F2549" s="304">
        <f>'Net Gen'!K2549</f>
        <v>0</v>
      </c>
      <c r="G2549" s="304">
        <f>'Net Gen'!N2549</f>
        <v>0</v>
      </c>
      <c r="H2549" s="304">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3">
        <f>'Net Gen'!C2550</f>
        <v>44668.125</v>
      </c>
      <c r="C2550" s="304" t="str">
        <f>'Net Gen'!P2550</f>
        <v>OFFLINE</v>
      </c>
      <c r="D2550" s="304">
        <f>'Net Gen'!E2550</f>
        <v>0</v>
      </c>
      <c r="E2550" s="304">
        <f>'Net Gen'!I2550</f>
        <v>0</v>
      </c>
      <c r="F2550" s="304">
        <f>'Net Gen'!K2550</f>
        <v>0</v>
      </c>
      <c r="G2550" s="304">
        <f>'Net Gen'!N2550</f>
        <v>0</v>
      </c>
      <c r="H2550" s="304">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3">
        <f>'Net Gen'!C2551</f>
        <v>44668.166666666664</v>
      </c>
      <c r="C2551" s="304" t="str">
        <f>'Net Gen'!P2551</f>
        <v>OFFLINE</v>
      </c>
      <c r="D2551" s="304">
        <f>'Net Gen'!E2551</f>
        <v>0</v>
      </c>
      <c r="E2551" s="304">
        <f>'Net Gen'!I2551</f>
        <v>0</v>
      </c>
      <c r="F2551" s="304">
        <f>'Net Gen'!K2551</f>
        <v>0</v>
      </c>
      <c r="G2551" s="304">
        <f>'Net Gen'!N2551</f>
        <v>0</v>
      </c>
      <c r="H2551" s="304">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3">
        <f>'Net Gen'!C2552</f>
        <v>44668.208333333336</v>
      </c>
      <c r="C2552" s="304" t="str">
        <f>'Net Gen'!P2552</f>
        <v>OFFLINE</v>
      </c>
      <c r="D2552" s="304">
        <f>'Net Gen'!E2552</f>
        <v>0</v>
      </c>
      <c r="E2552" s="304">
        <f>'Net Gen'!I2552</f>
        <v>0</v>
      </c>
      <c r="F2552" s="304">
        <f>'Net Gen'!K2552</f>
        <v>0</v>
      </c>
      <c r="G2552" s="304">
        <f>'Net Gen'!N2552</f>
        <v>0</v>
      </c>
      <c r="H2552" s="304">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3">
        <f>'Net Gen'!C2553</f>
        <v>44668.25</v>
      </c>
      <c r="C2553" s="304" t="str">
        <f>'Net Gen'!P2553</f>
        <v>OFFLINE</v>
      </c>
      <c r="D2553" s="304">
        <f>'Net Gen'!E2553</f>
        <v>0</v>
      </c>
      <c r="E2553" s="304">
        <f>'Net Gen'!I2553</f>
        <v>0</v>
      </c>
      <c r="F2553" s="304">
        <f>'Net Gen'!K2553</f>
        <v>0</v>
      </c>
      <c r="G2553" s="304">
        <f>'Net Gen'!N2553</f>
        <v>0</v>
      </c>
      <c r="H2553" s="304">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3">
        <f>'Net Gen'!C2554</f>
        <v>44668.291666666664</v>
      </c>
      <c r="C2554" s="304" t="str">
        <f>'Net Gen'!P2554</f>
        <v>OFFLINE</v>
      </c>
      <c r="D2554" s="304">
        <f>'Net Gen'!E2554</f>
        <v>0</v>
      </c>
      <c r="E2554" s="304">
        <f>'Net Gen'!I2554</f>
        <v>0</v>
      </c>
      <c r="F2554" s="304">
        <f>'Net Gen'!K2554</f>
        <v>0</v>
      </c>
      <c r="G2554" s="304">
        <f>'Net Gen'!N2554</f>
        <v>0</v>
      </c>
      <c r="H2554" s="304">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3">
        <f>'Net Gen'!C2555</f>
        <v>44668.333333333336</v>
      </c>
      <c r="C2555" s="304" t="str">
        <f>'Net Gen'!P2555</f>
        <v>OFFLINE</v>
      </c>
      <c r="D2555" s="304">
        <f>'Net Gen'!E2555</f>
        <v>0</v>
      </c>
      <c r="E2555" s="304">
        <f>'Net Gen'!I2555</f>
        <v>0</v>
      </c>
      <c r="F2555" s="304">
        <f>'Net Gen'!K2555</f>
        <v>0</v>
      </c>
      <c r="G2555" s="304">
        <f>'Net Gen'!N2555</f>
        <v>0</v>
      </c>
      <c r="H2555" s="304">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3">
        <f>'Net Gen'!C2556</f>
        <v>44668.375</v>
      </c>
      <c r="C2556" s="304" t="str">
        <f>'Net Gen'!P2556</f>
        <v>OFFLINE</v>
      </c>
      <c r="D2556" s="304">
        <f>'Net Gen'!E2556</f>
        <v>0</v>
      </c>
      <c r="E2556" s="304">
        <f>'Net Gen'!I2556</f>
        <v>0</v>
      </c>
      <c r="F2556" s="304">
        <f>'Net Gen'!K2556</f>
        <v>0</v>
      </c>
      <c r="G2556" s="304">
        <f>'Net Gen'!N2556</f>
        <v>0</v>
      </c>
      <c r="H2556" s="304">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3">
        <f>'Net Gen'!C2557</f>
        <v>44668.416666666664</v>
      </c>
      <c r="C2557" s="304" t="str">
        <f>'Net Gen'!P2557</f>
        <v>OFFLINE</v>
      </c>
      <c r="D2557" s="304">
        <f>'Net Gen'!E2557</f>
        <v>0</v>
      </c>
      <c r="E2557" s="304">
        <f>'Net Gen'!I2557</f>
        <v>0</v>
      </c>
      <c r="F2557" s="304">
        <f>'Net Gen'!K2557</f>
        <v>0</v>
      </c>
      <c r="G2557" s="304">
        <f>'Net Gen'!N2557</f>
        <v>0</v>
      </c>
      <c r="H2557" s="304">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3">
        <f>'Net Gen'!C2558</f>
        <v>44668.458333333336</v>
      </c>
      <c r="C2558" s="304" t="str">
        <f>'Net Gen'!P2558</f>
        <v>OFFLINE</v>
      </c>
      <c r="D2558" s="304">
        <f>'Net Gen'!E2558</f>
        <v>0</v>
      </c>
      <c r="E2558" s="304">
        <f>'Net Gen'!I2558</f>
        <v>0</v>
      </c>
      <c r="F2558" s="304">
        <f>'Net Gen'!K2558</f>
        <v>0</v>
      </c>
      <c r="G2558" s="304">
        <f>'Net Gen'!N2558</f>
        <v>0</v>
      </c>
      <c r="H2558" s="304">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3">
        <f>'Net Gen'!C2559</f>
        <v>44668.5</v>
      </c>
      <c r="C2559" s="304" t="str">
        <f>'Net Gen'!P2559</f>
        <v>OFFLINE</v>
      </c>
      <c r="D2559" s="304">
        <f>'Net Gen'!E2559</f>
        <v>0</v>
      </c>
      <c r="E2559" s="304">
        <f>'Net Gen'!I2559</f>
        <v>0</v>
      </c>
      <c r="F2559" s="304">
        <f>'Net Gen'!K2559</f>
        <v>0</v>
      </c>
      <c r="G2559" s="304">
        <f>'Net Gen'!N2559</f>
        <v>0</v>
      </c>
      <c r="H2559" s="304">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3">
        <f>'Net Gen'!C2560</f>
        <v>44668.541666666664</v>
      </c>
      <c r="C2560" s="304" t="str">
        <f>'Net Gen'!P2560</f>
        <v>OFFLINE</v>
      </c>
      <c r="D2560" s="304">
        <f>'Net Gen'!E2560</f>
        <v>0</v>
      </c>
      <c r="E2560" s="304">
        <f>'Net Gen'!I2560</f>
        <v>0</v>
      </c>
      <c r="F2560" s="304">
        <f>'Net Gen'!K2560</f>
        <v>0</v>
      </c>
      <c r="G2560" s="304">
        <f>'Net Gen'!N2560</f>
        <v>0</v>
      </c>
      <c r="H2560" s="304">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3">
        <f>'Net Gen'!C2561</f>
        <v>44668.583333333336</v>
      </c>
      <c r="C2561" s="304" t="str">
        <f>'Net Gen'!P2561</f>
        <v>OFFLINE</v>
      </c>
      <c r="D2561" s="304">
        <f>'Net Gen'!E2561</f>
        <v>0</v>
      </c>
      <c r="E2561" s="304">
        <f>'Net Gen'!I2561</f>
        <v>0</v>
      </c>
      <c r="F2561" s="304">
        <f>'Net Gen'!K2561</f>
        <v>0</v>
      </c>
      <c r="G2561" s="304">
        <f>'Net Gen'!N2561</f>
        <v>0</v>
      </c>
      <c r="H2561" s="304">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3">
        <f>'Net Gen'!C2562</f>
        <v>44668.625</v>
      </c>
      <c r="C2562" s="304" t="str">
        <f>'Net Gen'!P2562</f>
        <v>OFFLINE</v>
      </c>
      <c r="D2562" s="304">
        <f>'Net Gen'!E2562</f>
        <v>0</v>
      </c>
      <c r="E2562" s="304">
        <f>'Net Gen'!I2562</f>
        <v>0</v>
      </c>
      <c r="F2562" s="304">
        <f>'Net Gen'!K2562</f>
        <v>0</v>
      </c>
      <c r="G2562" s="304">
        <f>'Net Gen'!N2562</f>
        <v>0</v>
      </c>
      <c r="H2562" s="304">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3">
        <f>'Net Gen'!C2563</f>
        <v>44668.666666666664</v>
      </c>
      <c r="C2563" s="304" t="str">
        <f>'Net Gen'!P2563</f>
        <v>OFFLINE</v>
      </c>
      <c r="D2563" s="304">
        <f>'Net Gen'!E2563</f>
        <v>0</v>
      </c>
      <c r="E2563" s="304">
        <f>'Net Gen'!I2563</f>
        <v>0</v>
      </c>
      <c r="F2563" s="304">
        <f>'Net Gen'!K2563</f>
        <v>0</v>
      </c>
      <c r="G2563" s="304">
        <f>'Net Gen'!N2563</f>
        <v>0</v>
      </c>
      <c r="H2563" s="304">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3">
        <f>'Net Gen'!C2564</f>
        <v>44668.708333333336</v>
      </c>
      <c r="C2564" s="304" t="str">
        <f>'Net Gen'!P2564</f>
        <v>OFFLINE</v>
      </c>
      <c r="D2564" s="304">
        <f>'Net Gen'!E2564</f>
        <v>0</v>
      </c>
      <c r="E2564" s="304">
        <f>'Net Gen'!I2564</f>
        <v>0</v>
      </c>
      <c r="F2564" s="304">
        <f>'Net Gen'!K2564</f>
        <v>0</v>
      </c>
      <c r="G2564" s="304">
        <f>'Net Gen'!N2564</f>
        <v>0</v>
      </c>
      <c r="H2564" s="304">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3">
        <f>'Net Gen'!C2565</f>
        <v>44668.75</v>
      </c>
      <c r="C2565" s="304" t="str">
        <f>'Net Gen'!P2565</f>
        <v>OFFLINE</v>
      </c>
      <c r="D2565" s="304">
        <f>'Net Gen'!E2565</f>
        <v>0</v>
      </c>
      <c r="E2565" s="304">
        <f>'Net Gen'!I2565</f>
        <v>0</v>
      </c>
      <c r="F2565" s="304">
        <f>'Net Gen'!K2565</f>
        <v>0</v>
      </c>
      <c r="G2565" s="304">
        <f>'Net Gen'!N2565</f>
        <v>0</v>
      </c>
      <c r="H2565" s="304">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3">
        <f>'Net Gen'!C2566</f>
        <v>44668.791666666664</v>
      </c>
      <c r="C2566" s="304" t="str">
        <f>'Net Gen'!P2566</f>
        <v>OFFLINE</v>
      </c>
      <c r="D2566" s="304">
        <f>'Net Gen'!E2566</f>
        <v>0</v>
      </c>
      <c r="E2566" s="304">
        <f>'Net Gen'!I2566</f>
        <v>0</v>
      </c>
      <c r="F2566" s="304">
        <f>'Net Gen'!K2566</f>
        <v>0</v>
      </c>
      <c r="G2566" s="304">
        <f>'Net Gen'!N2566</f>
        <v>0</v>
      </c>
      <c r="H2566" s="304">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3">
        <f>'Net Gen'!C2567</f>
        <v>44668.833333333336</v>
      </c>
      <c r="C2567" s="304" t="str">
        <f>'Net Gen'!P2567</f>
        <v>OFFLINE</v>
      </c>
      <c r="D2567" s="304">
        <f>'Net Gen'!E2567</f>
        <v>0</v>
      </c>
      <c r="E2567" s="304">
        <f>'Net Gen'!I2567</f>
        <v>0</v>
      </c>
      <c r="F2567" s="304">
        <f>'Net Gen'!K2567</f>
        <v>0</v>
      </c>
      <c r="G2567" s="304">
        <f>'Net Gen'!N2567</f>
        <v>0</v>
      </c>
      <c r="H2567" s="304">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3">
        <f>'Net Gen'!C2568</f>
        <v>44668.875</v>
      </c>
      <c r="C2568" s="304" t="str">
        <f>'Net Gen'!P2568</f>
        <v>OFFLINE</v>
      </c>
      <c r="D2568" s="304">
        <f>'Net Gen'!E2568</f>
        <v>0</v>
      </c>
      <c r="E2568" s="304">
        <f>'Net Gen'!I2568</f>
        <v>0</v>
      </c>
      <c r="F2568" s="304">
        <f>'Net Gen'!K2568</f>
        <v>0</v>
      </c>
      <c r="G2568" s="304">
        <f>'Net Gen'!N2568</f>
        <v>0</v>
      </c>
      <c r="H2568" s="304">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3">
        <f>'Net Gen'!C2569</f>
        <v>44668.916666666664</v>
      </c>
      <c r="C2569" s="304" t="str">
        <f>'Net Gen'!P2569</f>
        <v>OFFLINE</v>
      </c>
      <c r="D2569" s="304">
        <f>'Net Gen'!E2569</f>
        <v>0</v>
      </c>
      <c r="E2569" s="304">
        <f>'Net Gen'!I2569</f>
        <v>0</v>
      </c>
      <c r="F2569" s="304">
        <f>'Net Gen'!K2569</f>
        <v>0</v>
      </c>
      <c r="G2569" s="304">
        <f>'Net Gen'!N2569</f>
        <v>0</v>
      </c>
      <c r="H2569" s="304">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3">
        <f>'Net Gen'!C2570</f>
        <v>44668.958333333336</v>
      </c>
      <c r="C2570" s="304" t="str">
        <f>'Net Gen'!P2570</f>
        <v>OFFLINE</v>
      </c>
      <c r="D2570" s="304">
        <f>'Net Gen'!E2570</f>
        <v>0</v>
      </c>
      <c r="E2570" s="304">
        <f>'Net Gen'!I2570</f>
        <v>0</v>
      </c>
      <c r="F2570" s="304">
        <f>'Net Gen'!K2570</f>
        <v>0</v>
      </c>
      <c r="G2570" s="304">
        <f>'Net Gen'!N2570</f>
        <v>0</v>
      </c>
      <c r="H2570" s="304">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3">
        <f>'Net Gen'!C2571</f>
        <v>44669</v>
      </c>
      <c r="C2571" s="304" t="str">
        <f>'Net Gen'!P2571</f>
        <v>OFFLINE</v>
      </c>
      <c r="D2571" s="304">
        <f>'Net Gen'!E2571</f>
        <v>0</v>
      </c>
      <c r="E2571" s="304">
        <f>'Net Gen'!I2571</f>
        <v>0</v>
      </c>
      <c r="F2571" s="304">
        <f>'Net Gen'!K2571</f>
        <v>0</v>
      </c>
      <c r="G2571" s="304">
        <f>'Net Gen'!N2571</f>
        <v>0</v>
      </c>
      <c r="H2571" s="304">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3">
        <f>'Net Gen'!C2572</f>
        <v>44669.041666666664</v>
      </c>
      <c r="C2572" s="304" t="str">
        <f>'Net Gen'!P2572</f>
        <v>OFFLINE</v>
      </c>
      <c r="D2572" s="304">
        <f>'Net Gen'!E2572</f>
        <v>0</v>
      </c>
      <c r="E2572" s="304">
        <f>'Net Gen'!I2572</f>
        <v>0</v>
      </c>
      <c r="F2572" s="304">
        <f>'Net Gen'!K2572</f>
        <v>0</v>
      </c>
      <c r="G2572" s="304">
        <f>'Net Gen'!N2572</f>
        <v>0</v>
      </c>
      <c r="H2572" s="304">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3">
        <f>'Net Gen'!C2573</f>
        <v>44669.083333333336</v>
      </c>
      <c r="C2573" s="304" t="str">
        <f>'Net Gen'!P2573</f>
        <v>OFFLINE</v>
      </c>
      <c r="D2573" s="304">
        <f>'Net Gen'!E2573</f>
        <v>0</v>
      </c>
      <c r="E2573" s="304">
        <f>'Net Gen'!I2573</f>
        <v>0</v>
      </c>
      <c r="F2573" s="304">
        <f>'Net Gen'!K2573</f>
        <v>0</v>
      </c>
      <c r="G2573" s="304">
        <f>'Net Gen'!N2573</f>
        <v>0</v>
      </c>
      <c r="H2573" s="304">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3">
        <f>'Net Gen'!C2574</f>
        <v>44669.125</v>
      </c>
      <c r="C2574" s="304" t="str">
        <f>'Net Gen'!P2574</f>
        <v>OFFLINE</v>
      </c>
      <c r="D2574" s="304">
        <f>'Net Gen'!E2574</f>
        <v>0</v>
      </c>
      <c r="E2574" s="304">
        <f>'Net Gen'!I2574</f>
        <v>0</v>
      </c>
      <c r="F2574" s="304">
        <f>'Net Gen'!K2574</f>
        <v>0</v>
      </c>
      <c r="G2574" s="304">
        <f>'Net Gen'!N2574</f>
        <v>0</v>
      </c>
      <c r="H2574" s="304">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3">
        <f>'Net Gen'!C2575</f>
        <v>44669.166666666664</v>
      </c>
      <c r="C2575" s="304" t="str">
        <f>'Net Gen'!P2575</f>
        <v>OFFLINE</v>
      </c>
      <c r="D2575" s="304">
        <f>'Net Gen'!E2575</f>
        <v>0</v>
      </c>
      <c r="E2575" s="304">
        <f>'Net Gen'!I2575</f>
        <v>0</v>
      </c>
      <c r="F2575" s="304">
        <f>'Net Gen'!K2575</f>
        <v>0</v>
      </c>
      <c r="G2575" s="304">
        <f>'Net Gen'!N2575</f>
        <v>0</v>
      </c>
      <c r="H2575" s="304">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3">
        <f>'Net Gen'!C2576</f>
        <v>44669.208333333336</v>
      </c>
      <c r="C2576" s="304" t="str">
        <f>'Net Gen'!P2576</f>
        <v>OFFLINE</v>
      </c>
      <c r="D2576" s="304">
        <f>'Net Gen'!E2576</f>
        <v>0</v>
      </c>
      <c r="E2576" s="304">
        <f>'Net Gen'!I2576</f>
        <v>0</v>
      </c>
      <c r="F2576" s="304">
        <f>'Net Gen'!K2576</f>
        <v>0</v>
      </c>
      <c r="G2576" s="304">
        <f>'Net Gen'!N2576</f>
        <v>0</v>
      </c>
      <c r="H2576" s="304">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3">
        <f>'Net Gen'!C2577</f>
        <v>44669.25</v>
      </c>
      <c r="C2577" s="304" t="str">
        <f>'Net Gen'!P2577</f>
        <v>OFFLINE</v>
      </c>
      <c r="D2577" s="304">
        <f>'Net Gen'!E2577</f>
        <v>0</v>
      </c>
      <c r="E2577" s="304">
        <f>'Net Gen'!I2577</f>
        <v>0</v>
      </c>
      <c r="F2577" s="304">
        <f>'Net Gen'!K2577</f>
        <v>0</v>
      </c>
      <c r="G2577" s="304">
        <f>'Net Gen'!N2577</f>
        <v>0</v>
      </c>
      <c r="H2577" s="304">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3">
        <f>'Net Gen'!C2578</f>
        <v>44669.291666666664</v>
      </c>
      <c r="C2578" s="304" t="str">
        <f>'Net Gen'!P2578</f>
        <v>OFFLINE</v>
      </c>
      <c r="D2578" s="304">
        <f>'Net Gen'!E2578</f>
        <v>0</v>
      </c>
      <c r="E2578" s="304">
        <f>'Net Gen'!I2578</f>
        <v>0</v>
      </c>
      <c r="F2578" s="304">
        <f>'Net Gen'!K2578</f>
        <v>0</v>
      </c>
      <c r="G2578" s="304">
        <f>'Net Gen'!N2578</f>
        <v>0</v>
      </c>
      <c r="H2578" s="304">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3">
        <f>'Net Gen'!C2579</f>
        <v>44669.333333333336</v>
      </c>
      <c r="C2579" s="304" t="str">
        <f>'Net Gen'!P2579</f>
        <v>OFFLINE</v>
      </c>
      <c r="D2579" s="304">
        <f>'Net Gen'!E2579</f>
        <v>0</v>
      </c>
      <c r="E2579" s="304">
        <f>'Net Gen'!I2579</f>
        <v>0</v>
      </c>
      <c r="F2579" s="304">
        <f>'Net Gen'!K2579</f>
        <v>0</v>
      </c>
      <c r="G2579" s="304">
        <f>'Net Gen'!N2579</f>
        <v>0</v>
      </c>
      <c r="H2579" s="304">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3">
        <f>'Net Gen'!C2580</f>
        <v>44669.375</v>
      </c>
      <c r="C2580" s="304" t="str">
        <f>'Net Gen'!P2580</f>
        <v>OFFLINE</v>
      </c>
      <c r="D2580" s="304">
        <f>'Net Gen'!E2580</f>
        <v>0</v>
      </c>
      <c r="E2580" s="304">
        <f>'Net Gen'!I2580</f>
        <v>0</v>
      </c>
      <c r="F2580" s="304">
        <f>'Net Gen'!K2580</f>
        <v>0</v>
      </c>
      <c r="G2580" s="304">
        <f>'Net Gen'!N2580</f>
        <v>0</v>
      </c>
      <c r="H2580" s="304">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3">
        <f>'Net Gen'!C2581</f>
        <v>44669.416666666664</v>
      </c>
      <c r="C2581" s="304" t="str">
        <f>'Net Gen'!P2581</f>
        <v>OFFLINE</v>
      </c>
      <c r="D2581" s="304">
        <f>'Net Gen'!E2581</f>
        <v>0</v>
      </c>
      <c r="E2581" s="304">
        <f>'Net Gen'!I2581</f>
        <v>0</v>
      </c>
      <c r="F2581" s="304">
        <f>'Net Gen'!K2581</f>
        <v>0</v>
      </c>
      <c r="G2581" s="304">
        <f>'Net Gen'!N2581</f>
        <v>0</v>
      </c>
      <c r="H2581" s="304">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3">
        <f>'Net Gen'!C2582</f>
        <v>44669.458333333336</v>
      </c>
      <c r="C2582" s="304" t="str">
        <f>'Net Gen'!P2582</f>
        <v>OFFLINE</v>
      </c>
      <c r="D2582" s="304">
        <f>'Net Gen'!E2582</f>
        <v>0</v>
      </c>
      <c r="E2582" s="304">
        <f>'Net Gen'!I2582</f>
        <v>0</v>
      </c>
      <c r="F2582" s="304">
        <f>'Net Gen'!K2582</f>
        <v>0</v>
      </c>
      <c r="G2582" s="304">
        <f>'Net Gen'!N2582</f>
        <v>0</v>
      </c>
      <c r="H2582" s="304">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3">
        <f>'Net Gen'!C2583</f>
        <v>44669.5</v>
      </c>
      <c r="C2583" s="304" t="str">
        <f>'Net Gen'!P2583</f>
        <v>OFFLINE</v>
      </c>
      <c r="D2583" s="304">
        <f>'Net Gen'!E2583</f>
        <v>0</v>
      </c>
      <c r="E2583" s="304">
        <f>'Net Gen'!I2583</f>
        <v>0</v>
      </c>
      <c r="F2583" s="304">
        <f>'Net Gen'!K2583</f>
        <v>0</v>
      </c>
      <c r="G2583" s="304">
        <f>'Net Gen'!N2583</f>
        <v>0</v>
      </c>
      <c r="H2583" s="304">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3">
        <f>'Net Gen'!C2584</f>
        <v>44669.541666666664</v>
      </c>
      <c r="C2584" s="304" t="str">
        <f>'Net Gen'!P2584</f>
        <v>OFFLINE</v>
      </c>
      <c r="D2584" s="304">
        <f>'Net Gen'!E2584</f>
        <v>0</v>
      </c>
      <c r="E2584" s="304">
        <f>'Net Gen'!I2584</f>
        <v>0</v>
      </c>
      <c r="F2584" s="304">
        <f>'Net Gen'!K2584</f>
        <v>0</v>
      </c>
      <c r="G2584" s="304">
        <f>'Net Gen'!N2584</f>
        <v>0</v>
      </c>
      <c r="H2584" s="304">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3">
        <f>'Net Gen'!C2585</f>
        <v>44669.583333333336</v>
      </c>
      <c r="C2585" s="304" t="str">
        <f>'Net Gen'!P2585</f>
        <v>OFFLINE</v>
      </c>
      <c r="D2585" s="304">
        <f>'Net Gen'!E2585</f>
        <v>0</v>
      </c>
      <c r="E2585" s="304">
        <f>'Net Gen'!I2585</f>
        <v>0</v>
      </c>
      <c r="F2585" s="304">
        <f>'Net Gen'!K2585</f>
        <v>0</v>
      </c>
      <c r="G2585" s="304">
        <f>'Net Gen'!N2585</f>
        <v>0</v>
      </c>
      <c r="H2585" s="304">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3">
        <f>'Net Gen'!C2586</f>
        <v>44669.625</v>
      </c>
      <c r="C2586" s="304" t="str">
        <f>'Net Gen'!P2586</f>
        <v>OFFLINE</v>
      </c>
      <c r="D2586" s="304">
        <f>'Net Gen'!E2586</f>
        <v>0</v>
      </c>
      <c r="E2586" s="304">
        <f>'Net Gen'!I2586</f>
        <v>0</v>
      </c>
      <c r="F2586" s="304">
        <f>'Net Gen'!K2586</f>
        <v>0</v>
      </c>
      <c r="G2586" s="304">
        <f>'Net Gen'!N2586</f>
        <v>0</v>
      </c>
      <c r="H2586" s="304">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3">
        <f>'Net Gen'!C2587</f>
        <v>44669.666666666664</v>
      </c>
      <c r="C2587" s="304" t="str">
        <f>'Net Gen'!P2587</f>
        <v>OFFLINE</v>
      </c>
      <c r="D2587" s="304">
        <f>'Net Gen'!E2587</f>
        <v>0</v>
      </c>
      <c r="E2587" s="304">
        <f>'Net Gen'!I2587</f>
        <v>0</v>
      </c>
      <c r="F2587" s="304">
        <f>'Net Gen'!K2587</f>
        <v>0</v>
      </c>
      <c r="G2587" s="304">
        <f>'Net Gen'!N2587</f>
        <v>0</v>
      </c>
      <c r="H2587" s="304">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3">
        <f>'Net Gen'!C2588</f>
        <v>44669.708333333336</v>
      </c>
      <c r="C2588" s="304" t="str">
        <f>'Net Gen'!P2588</f>
        <v>OFFLINE</v>
      </c>
      <c r="D2588" s="304">
        <f>'Net Gen'!E2588</f>
        <v>0</v>
      </c>
      <c r="E2588" s="304">
        <f>'Net Gen'!I2588</f>
        <v>0</v>
      </c>
      <c r="F2588" s="304">
        <f>'Net Gen'!K2588</f>
        <v>0</v>
      </c>
      <c r="G2588" s="304">
        <f>'Net Gen'!N2588</f>
        <v>0</v>
      </c>
      <c r="H2588" s="304">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3">
        <f>'Net Gen'!C2589</f>
        <v>44669.75</v>
      </c>
      <c r="C2589" s="304" t="str">
        <f>'Net Gen'!P2589</f>
        <v>OFFLINE</v>
      </c>
      <c r="D2589" s="304">
        <f>'Net Gen'!E2589</f>
        <v>0</v>
      </c>
      <c r="E2589" s="304">
        <f>'Net Gen'!I2589</f>
        <v>0</v>
      </c>
      <c r="F2589" s="304">
        <f>'Net Gen'!K2589</f>
        <v>0</v>
      </c>
      <c r="G2589" s="304">
        <f>'Net Gen'!N2589</f>
        <v>0</v>
      </c>
      <c r="H2589" s="304">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3">
        <f>'Net Gen'!C2590</f>
        <v>44669.791666666664</v>
      </c>
      <c r="C2590" s="304" t="str">
        <f>'Net Gen'!P2590</f>
        <v>OFFLINE</v>
      </c>
      <c r="D2590" s="304">
        <f>'Net Gen'!E2590</f>
        <v>0</v>
      </c>
      <c r="E2590" s="304">
        <f>'Net Gen'!I2590</f>
        <v>0</v>
      </c>
      <c r="F2590" s="304">
        <f>'Net Gen'!K2590</f>
        <v>0</v>
      </c>
      <c r="G2590" s="304">
        <f>'Net Gen'!N2590</f>
        <v>0</v>
      </c>
      <c r="H2590" s="304">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3">
        <f>'Net Gen'!C2591</f>
        <v>44669.833333333336</v>
      </c>
      <c r="C2591" s="304" t="str">
        <f>'Net Gen'!P2591</f>
        <v>OFFLINE</v>
      </c>
      <c r="D2591" s="304">
        <f>'Net Gen'!E2591</f>
        <v>0</v>
      </c>
      <c r="E2591" s="304">
        <f>'Net Gen'!I2591</f>
        <v>0</v>
      </c>
      <c r="F2591" s="304">
        <f>'Net Gen'!K2591</f>
        <v>0</v>
      </c>
      <c r="G2591" s="304">
        <f>'Net Gen'!N2591</f>
        <v>0</v>
      </c>
      <c r="H2591" s="304">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3">
        <f>'Net Gen'!C2592</f>
        <v>44669.875</v>
      </c>
      <c r="C2592" s="304" t="str">
        <f>'Net Gen'!P2592</f>
        <v>OFFLINE</v>
      </c>
      <c r="D2592" s="304">
        <f>'Net Gen'!E2592</f>
        <v>0</v>
      </c>
      <c r="E2592" s="304">
        <f>'Net Gen'!I2592</f>
        <v>0</v>
      </c>
      <c r="F2592" s="304">
        <f>'Net Gen'!K2592</f>
        <v>0</v>
      </c>
      <c r="G2592" s="304">
        <f>'Net Gen'!N2592</f>
        <v>0</v>
      </c>
      <c r="H2592" s="304">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3">
        <f>'Net Gen'!C2593</f>
        <v>44669.916666666664</v>
      </c>
      <c r="C2593" s="304" t="str">
        <f>'Net Gen'!P2593</f>
        <v>OFFLINE</v>
      </c>
      <c r="D2593" s="304">
        <f>'Net Gen'!E2593</f>
        <v>0</v>
      </c>
      <c r="E2593" s="304">
        <f>'Net Gen'!I2593</f>
        <v>0</v>
      </c>
      <c r="F2593" s="304">
        <f>'Net Gen'!K2593</f>
        <v>0</v>
      </c>
      <c r="G2593" s="304">
        <f>'Net Gen'!N2593</f>
        <v>0</v>
      </c>
      <c r="H2593" s="304">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3">
        <f>'Net Gen'!C2594</f>
        <v>44669.958333333336</v>
      </c>
      <c r="C2594" s="304" t="str">
        <f>'Net Gen'!P2594</f>
        <v>OFFLINE</v>
      </c>
      <c r="D2594" s="304">
        <f>'Net Gen'!E2594</f>
        <v>0</v>
      </c>
      <c r="E2594" s="304">
        <f>'Net Gen'!I2594</f>
        <v>0</v>
      </c>
      <c r="F2594" s="304">
        <f>'Net Gen'!K2594</f>
        <v>0</v>
      </c>
      <c r="G2594" s="304">
        <f>'Net Gen'!N2594</f>
        <v>0</v>
      </c>
      <c r="H2594" s="304">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3">
        <f>'Net Gen'!C2595</f>
        <v>44670</v>
      </c>
      <c r="C2595" s="304" t="str">
        <f>'Net Gen'!P2595</f>
        <v>OFFLINE</v>
      </c>
      <c r="D2595" s="304">
        <f>'Net Gen'!E2595</f>
        <v>0</v>
      </c>
      <c r="E2595" s="304">
        <f>'Net Gen'!I2595</f>
        <v>0</v>
      </c>
      <c r="F2595" s="304">
        <f>'Net Gen'!K2595</f>
        <v>0</v>
      </c>
      <c r="G2595" s="304">
        <f>'Net Gen'!N2595</f>
        <v>0</v>
      </c>
      <c r="H2595" s="304">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3">
        <f>'Net Gen'!C2596</f>
        <v>44670.041666666664</v>
      </c>
      <c r="C2596" s="304" t="str">
        <f>'Net Gen'!P2596</f>
        <v>OFFLINE</v>
      </c>
      <c r="D2596" s="304">
        <f>'Net Gen'!E2596</f>
        <v>0</v>
      </c>
      <c r="E2596" s="304">
        <f>'Net Gen'!I2596</f>
        <v>0</v>
      </c>
      <c r="F2596" s="304">
        <f>'Net Gen'!K2596</f>
        <v>0</v>
      </c>
      <c r="G2596" s="304">
        <f>'Net Gen'!N2596</f>
        <v>0</v>
      </c>
      <c r="H2596" s="304">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3">
        <f>'Net Gen'!C2597</f>
        <v>44670.083333333336</v>
      </c>
      <c r="C2597" s="304" t="str">
        <f>'Net Gen'!P2597</f>
        <v>OFFLINE</v>
      </c>
      <c r="D2597" s="304">
        <f>'Net Gen'!E2597</f>
        <v>0</v>
      </c>
      <c r="E2597" s="304">
        <f>'Net Gen'!I2597</f>
        <v>0</v>
      </c>
      <c r="F2597" s="304">
        <f>'Net Gen'!K2597</f>
        <v>0</v>
      </c>
      <c r="G2597" s="304">
        <f>'Net Gen'!N2597</f>
        <v>0</v>
      </c>
      <c r="H2597" s="304">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3">
        <f>'Net Gen'!C2598</f>
        <v>44670.125</v>
      </c>
      <c r="C2598" s="304" t="str">
        <f>'Net Gen'!P2598</f>
        <v>OFFLINE</v>
      </c>
      <c r="D2598" s="304">
        <f>'Net Gen'!E2598</f>
        <v>0</v>
      </c>
      <c r="E2598" s="304">
        <f>'Net Gen'!I2598</f>
        <v>0</v>
      </c>
      <c r="F2598" s="304">
        <f>'Net Gen'!K2598</f>
        <v>0</v>
      </c>
      <c r="G2598" s="304">
        <f>'Net Gen'!N2598</f>
        <v>0</v>
      </c>
      <c r="H2598" s="304">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3">
        <f>'Net Gen'!C2599</f>
        <v>44670.166666666664</v>
      </c>
      <c r="C2599" s="304" t="str">
        <f>'Net Gen'!P2599</f>
        <v>OFFLINE</v>
      </c>
      <c r="D2599" s="304">
        <f>'Net Gen'!E2599</f>
        <v>0</v>
      </c>
      <c r="E2599" s="304">
        <f>'Net Gen'!I2599</f>
        <v>0</v>
      </c>
      <c r="F2599" s="304">
        <f>'Net Gen'!K2599</f>
        <v>0</v>
      </c>
      <c r="G2599" s="304">
        <f>'Net Gen'!N2599</f>
        <v>0</v>
      </c>
      <c r="H2599" s="304">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3">
        <f>'Net Gen'!C2600</f>
        <v>44670.208333333336</v>
      </c>
      <c r="C2600" s="304" t="str">
        <f>'Net Gen'!P2600</f>
        <v>OFFLINE</v>
      </c>
      <c r="D2600" s="304">
        <f>'Net Gen'!E2600</f>
        <v>0</v>
      </c>
      <c r="E2600" s="304">
        <f>'Net Gen'!I2600</f>
        <v>0</v>
      </c>
      <c r="F2600" s="304">
        <f>'Net Gen'!K2600</f>
        <v>0</v>
      </c>
      <c r="G2600" s="304">
        <f>'Net Gen'!N2600</f>
        <v>0</v>
      </c>
      <c r="H2600" s="304">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3">
        <f>'Net Gen'!C2601</f>
        <v>44670.25</v>
      </c>
      <c r="C2601" s="304" t="str">
        <f>'Net Gen'!P2601</f>
        <v>OFFLINE</v>
      </c>
      <c r="D2601" s="304">
        <f>'Net Gen'!E2601</f>
        <v>0</v>
      </c>
      <c r="E2601" s="304">
        <f>'Net Gen'!I2601</f>
        <v>0</v>
      </c>
      <c r="F2601" s="304">
        <f>'Net Gen'!K2601</f>
        <v>0</v>
      </c>
      <c r="G2601" s="304">
        <f>'Net Gen'!N2601</f>
        <v>0</v>
      </c>
      <c r="H2601" s="304">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3">
        <f>'Net Gen'!C2602</f>
        <v>44670.291666666664</v>
      </c>
      <c r="C2602" s="304" t="str">
        <f>'Net Gen'!P2602</f>
        <v>OFFLINE</v>
      </c>
      <c r="D2602" s="304">
        <f>'Net Gen'!E2602</f>
        <v>0</v>
      </c>
      <c r="E2602" s="304">
        <f>'Net Gen'!I2602</f>
        <v>0</v>
      </c>
      <c r="F2602" s="304">
        <f>'Net Gen'!K2602</f>
        <v>0</v>
      </c>
      <c r="G2602" s="304">
        <f>'Net Gen'!N2602</f>
        <v>0</v>
      </c>
      <c r="H2602" s="304">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3">
        <f>'Net Gen'!C2603</f>
        <v>44670.333333333336</v>
      </c>
      <c r="C2603" s="304" t="str">
        <f>'Net Gen'!P2603</f>
        <v>OFFLINE</v>
      </c>
      <c r="D2603" s="304">
        <f>'Net Gen'!E2603</f>
        <v>0</v>
      </c>
      <c r="E2603" s="304">
        <f>'Net Gen'!I2603</f>
        <v>0</v>
      </c>
      <c r="F2603" s="304">
        <f>'Net Gen'!K2603</f>
        <v>0</v>
      </c>
      <c r="G2603" s="304">
        <f>'Net Gen'!N2603</f>
        <v>0</v>
      </c>
      <c r="H2603" s="304">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3">
        <f>'Net Gen'!C2604</f>
        <v>44670.375</v>
      </c>
      <c r="C2604" s="304" t="str">
        <f>'Net Gen'!P2604</f>
        <v>OFFLINE</v>
      </c>
      <c r="D2604" s="304">
        <f>'Net Gen'!E2604</f>
        <v>0</v>
      </c>
      <c r="E2604" s="304">
        <f>'Net Gen'!I2604</f>
        <v>0</v>
      </c>
      <c r="F2604" s="304">
        <f>'Net Gen'!K2604</f>
        <v>0</v>
      </c>
      <c r="G2604" s="304">
        <f>'Net Gen'!N2604</f>
        <v>0</v>
      </c>
      <c r="H2604" s="304">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3">
        <f>'Net Gen'!C2605</f>
        <v>44670.416666666664</v>
      </c>
      <c r="C2605" s="304" t="str">
        <f>'Net Gen'!P2605</f>
        <v>OFFLINE</v>
      </c>
      <c r="D2605" s="304">
        <f>'Net Gen'!E2605</f>
        <v>0</v>
      </c>
      <c r="E2605" s="304">
        <f>'Net Gen'!I2605</f>
        <v>0</v>
      </c>
      <c r="F2605" s="304">
        <f>'Net Gen'!K2605</f>
        <v>0</v>
      </c>
      <c r="G2605" s="304">
        <f>'Net Gen'!N2605</f>
        <v>0</v>
      </c>
      <c r="H2605" s="304">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3">
        <f>'Net Gen'!C2606</f>
        <v>44670.458333333336</v>
      </c>
      <c r="C2606" s="304" t="str">
        <f>'Net Gen'!P2606</f>
        <v>OFFLINE</v>
      </c>
      <c r="D2606" s="304">
        <f>'Net Gen'!E2606</f>
        <v>0</v>
      </c>
      <c r="E2606" s="304">
        <f>'Net Gen'!I2606</f>
        <v>0</v>
      </c>
      <c r="F2606" s="304">
        <f>'Net Gen'!K2606</f>
        <v>0</v>
      </c>
      <c r="G2606" s="304">
        <f>'Net Gen'!N2606</f>
        <v>0</v>
      </c>
      <c r="H2606" s="304">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3">
        <f>'Net Gen'!C2607</f>
        <v>44670.5</v>
      </c>
      <c r="C2607" s="304" t="str">
        <f>'Net Gen'!P2607</f>
        <v>OFFLINE</v>
      </c>
      <c r="D2607" s="304">
        <f>'Net Gen'!E2607</f>
        <v>0</v>
      </c>
      <c r="E2607" s="304">
        <f>'Net Gen'!I2607</f>
        <v>0</v>
      </c>
      <c r="F2607" s="304">
        <f>'Net Gen'!K2607</f>
        <v>0</v>
      </c>
      <c r="G2607" s="304">
        <f>'Net Gen'!N2607</f>
        <v>0</v>
      </c>
      <c r="H2607" s="304">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3">
        <f>'Net Gen'!C2608</f>
        <v>44670.541666666664</v>
      </c>
      <c r="C2608" s="304" t="str">
        <f>'Net Gen'!P2608</f>
        <v>OFFLINE</v>
      </c>
      <c r="D2608" s="304">
        <f>'Net Gen'!E2608</f>
        <v>0</v>
      </c>
      <c r="E2608" s="304">
        <f>'Net Gen'!I2608</f>
        <v>0</v>
      </c>
      <c r="F2608" s="304">
        <f>'Net Gen'!K2608</f>
        <v>0</v>
      </c>
      <c r="G2608" s="304">
        <f>'Net Gen'!N2608</f>
        <v>0</v>
      </c>
      <c r="H2608" s="304">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3">
        <f>'Net Gen'!C2609</f>
        <v>44670.583333333336</v>
      </c>
      <c r="C2609" s="304" t="str">
        <f>'Net Gen'!P2609</f>
        <v>OFFLINE</v>
      </c>
      <c r="D2609" s="304">
        <f>'Net Gen'!E2609</f>
        <v>0</v>
      </c>
      <c r="E2609" s="304">
        <f>'Net Gen'!I2609</f>
        <v>0</v>
      </c>
      <c r="F2609" s="304">
        <f>'Net Gen'!K2609</f>
        <v>0</v>
      </c>
      <c r="G2609" s="304">
        <f>'Net Gen'!N2609</f>
        <v>0</v>
      </c>
      <c r="H2609" s="304">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3">
        <f>'Net Gen'!C2610</f>
        <v>44670.625</v>
      </c>
      <c r="C2610" s="304" t="str">
        <f>'Net Gen'!P2610</f>
        <v>OFFLINE</v>
      </c>
      <c r="D2610" s="304">
        <f>'Net Gen'!E2610</f>
        <v>0</v>
      </c>
      <c r="E2610" s="304">
        <f>'Net Gen'!I2610</f>
        <v>0</v>
      </c>
      <c r="F2610" s="304">
        <f>'Net Gen'!K2610</f>
        <v>0</v>
      </c>
      <c r="G2610" s="304">
        <f>'Net Gen'!N2610</f>
        <v>0</v>
      </c>
      <c r="H2610" s="304">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3">
        <f>'Net Gen'!C2611</f>
        <v>44670.666666666664</v>
      </c>
      <c r="C2611" s="304" t="str">
        <f>'Net Gen'!P2611</f>
        <v>OFFLINE</v>
      </c>
      <c r="D2611" s="304">
        <f>'Net Gen'!E2611</f>
        <v>0</v>
      </c>
      <c r="E2611" s="304">
        <f>'Net Gen'!I2611</f>
        <v>0</v>
      </c>
      <c r="F2611" s="304">
        <f>'Net Gen'!K2611</f>
        <v>0</v>
      </c>
      <c r="G2611" s="304">
        <f>'Net Gen'!N2611</f>
        <v>0</v>
      </c>
      <c r="H2611" s="304">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3">
        <f>'Net Gen'!C2612</f>
        <v>44670.708333333336</v>
      </c>
      <c r="C2612" s="304" t="str">
        <f>'Net Gen'!P2612</f>
        <v>OFFLINE</v>
      </c>
      <c r="D2612" s="304">
        <f>'Net Gen'!E2612</f>
        <v>0</v>
      </c>
      <c r="E2612" s="304">
        <f>'Net Gen'!I2612</f>
        <v>0</v>
      </c>
      <c r="F2612" s="304">
        <f>'Net Gen'!K2612</f>
        <v>0</v>
      </c>
      <c r="G2612" s="304">
        <f>'Net Gen'!N2612</f>
        <v>0</v>
      </c>
      <c r="H2612" s="304">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3">
        <f>'Net Gen'!C2613</f>
        <v>44670.75</v>
      </c>
      <c r="C2613" s="304" t="str">
        <f>'Net Gen'!P2613</f>
        <v>OFFLINE</v>
      </c>
      <c r="D2613" s="304">
        <f>'Net Gen'!E2613</f>
        <v>0</v>
      </c>
      <c r="E2613" s="304">
        <f>'Net Gen'!I2613</f>
        <v>0</v>
      </c>
      <c r="F2613" s="304">
        <f>'Net Gen'!K2613</f>
        <v>0</v>
      </c>
      <c r="G2613" s="304">
        <f>'Net Gen'!N2613</f>
        <v>0</v>
      </c>
      <c r="H2613" s="304">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3">
        <f>'Net Gen'!C2614</f>
        <v>44670.791666666664</v>
      </c>
      <c r="C2614" s="304" t="str">
        <f>'Net Gen'!P2614</f>
        <v>OFFLINE</v>
      </c>
      <c r="D2614" s="304">
        <f>'Net Gen'!E2614</f>
        <v>0</v>
      </c>
      <c r="E2614" s="304">
        <f>'Net Gen'!I2614</f>
        <v>0</v>
      </c>
      <c r="F2614" s="304">
        <f>'Net Gen'!K2614</f>
        <v>0</v>
      </c>
      <c r="G2614" s="304">
        <f>'Net Gen'!N2614</f>
        <v>0</v>
      </c>
      <c r="H2614" s="304">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3">
        <f>'Net Gen'!C2615</f>
        <v>44670.833333333336</v>
      </c>
      <c r="C2615" s="304" t="str">
        <f>'Net Gen'!P2615</f>
        <v>OFFLINE</v>
      </c>
      <c r="D2615" s="304">
        <f>'Net Gen'!E2615</f>
        <v>0</v>
      </c>
      <c r="E2615" s="304">
        <f>'Net Gen'!I2615</f>
        <v>0</v>
      </c>
      <c r="F2615" s="304">
        <f>'Net Gen'!K2615</f>
        <v>0</v>
      </c>
      <c r="G2615" s="304">
        <f>'Net Gen'!N2615</f>
        <v>0</v>
      </c>
      <c r="H2615" s="304">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3">
        <f>'Net Gen'!C2616</f>
        <v>44670.875</v>
      </c>
      <c r="C2616" s="304" t="str">
        <f>'Net Gen'!P2616</f>
        <v>OFFLINE</v>
      </c>
      <c r="D2616" s="304">
        <f>'Net Gen'!E2616</f>
        <v>0</v>
      </c>
      <c r="E2616" s="304">
        <f>'Net Gen'!I2616</f>
        <v>0</v>
      </c>
      <c r="F2616" s="304">
        <f>'Net Gen'!K2616</f>
        <v>0</v>
      </c>
      <c r="G2616" s="304">
        <f>'Net Gen'!N2616</f>
        <v>0</v>
      </c>
      <c r="H2616" s="304">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3">
        <f>'Net Gen'!C2617</f>
        <v>44670.916666666664</v>
      </c>
      <c r="C2617" s="304" t="str">
        <f>'Net Gen'!P2617</f>
        <v>OFFLINE</v>
      </c>
      <c r="D2617" s="304">
        <f>'Net Gen'!E2617</f>
        <v>0</v>
      </c>
      <c r="E2617" s="304">
        <f>'Net Gen'!I2617</f>
        <v>0</v>
      </c>
      <c r="F2617" s="304">
        <f>'Net Gen'!K2617</f>
        <v>0</v>
      </c>
      <c r="G2617" s="304">
        <f>'Net Gen'!N2617</f>
        <v>0</v>
      </c>
      <c r="H2617" s="304">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3">
        <f>'Net Gen'!C2618</f>
        <v>44670.958333333336</v>
      </c>
      <c r="C2618" s="304" t="str">
        <f>'Net Gen'!P2618</f>
        <v>OFFLINE</v>
      </c>
      <c r="D2618" s="304">
        <f>'Net Gen'!E2618</f>
        <v>0</v>
      </c>
      <c r="E2618" s="304">
        <f>'Net Gen'!I2618</f>
        <v>0</v>
      </c>
      <c r="F2618" s="304">
        <f>'Net Gen'!K2618</f>
        <v>0</v>
      </c>
      <c r="G2618" s="304">
        <f>'Net Gen'!N2618</f>
        <v>0</v>
      </c>
      <c r="H2618" s="304">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3">
        <f>'Net Gen'!C2619</f>
        <v>44671</v>
      </c>
      <c r="C2619" s="304" t="str">
        <f>'Net Gen'!P2619</f>
        <v>OFFLINE</v>
      </c>
      <c r="D2619" s="304">
        <f>'Net Gen'!E2619</f>
        <v>0</v>
      </c>
      <c r="E2619" s="304">
        <f>'Net Gen'!I2619</f>
        <v>0</v>
      </c>
      <c r="F2619" s="304">
        <f>'Net Gen'!K2619</f>
        <v>0</v>
      </c>
      <c r="G2619" s="304">
        <f>'Net Gen'!N2619</f>
        <v>0</v>
      </c>
      <c r="H2619" s="304">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3">
        <f>'Net Gen'!C2620</f>
        <v>44671.041666666664</v>
      </c>
      <c r="C2620" s="304" t="str">
        <f>'Net Gen'!P2620</f>
        <v>OFFLINE</v>
      </c>
      <c r="D2620" s="304">
        <f>'Net Gen'!E2620</f>
        <v>0</v>
      </c>
      <c r="E2620" s="304">
        <f>'Net Gen'!I2620</f>
        <v>0</v>
      </c>
      <c r="F2620" s="304">
        <f>'Net Gen'!K2620</f>
        <v>0</v>
      </c>
      <c r="G2620" s="304">
        <f>'Net Gen'!N2620</f>
        <v>0</v>
      </c>
      <c r="H2620" s="304">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3">
        <f>'Net Gen'!C2621</f>
        <v>44671.083333333336</v>
      </c>
      <c r="C2621" s="304" t="str">
        <f>'Net Gen'!P2621</f>
        <v>OFFLINE</v>
      </c>
      <c r="D2621" s="304">
        <f>'Net Gen'!E2621</f>
        <v>0</v>
      </c>
      <c r="E2621" s="304">
        <f>'Net Gen'!I2621</f>
        <v>0</v>
      </c>
      <c r="F2621" s="304">
        <f>'Net Gen'!K2621</f>
        <v>0</v>
      </c>
      <c r="G2621" s="304">
        <f>'Net Gen'!N2621</f>
        <v>0</v>
      </c>
      <c r="H2621" s="304">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3">
        <f>'Net Gen'!C2622</f>
        <v>44671.125</v>
      </c>
      <c r="C2622" s="304" t="str">
        <f>'Net Gen'!P2622</f>
        <v>OFFLINE</v>
      </c>
      <c r="D2622" s="304">
        <f>'Net Gen'!E2622</f>
        <v>0</v>
      </c>
      <c r="E2622" s="304">
        <f>'Net Gen'!I2622</f>
        <v>0</v>
      </c>
      <c r="F2622" s="304">
        <f>'Net Gen'!K2622</f>
        <v>0</v>
      </c>
      <c r="G2622" s="304">
        <f>'Net Gen'!N2622</f>
        <v>0</v>
      </c>
      <c r="H2622" s="304">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3">
        <f>'Net Gen'!C2623</f>
        <v>44671.166666666664</v>
      </c>
      <c r="C2623" s="304" t="str">
        <f>'Net Gen'!P2623</f>
        <v>OFFLINE</v>
      </c>
      <c r="D2623" s="304">
        <f>'Net Gen'!E2623</f>
        <v>0</v>
      </c>
      <c r="E2623" s="304">
        <f>'Net Gen'!I2623</f>
        <v>0</v>
      </c>
      <c r="F2623" s="304">
        <f>'Net Gen'!K2623</f>
        <v>0</v>
      </c>
      <c r="G2623" s="304">
        <f>'Net Gen'!N2623</f>
        <v>0</v>
      </c>
      <c r="H2623" s="304">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3">
        <f>'Net Gen'!C2624</f>
        <v>44671.208333333336</v>
      </c>
      <c r="C2624" s="304" t="str">
        <f>'Net Gen'!P2624</f>
        <v>OFFLINE</v>
      </c>
      <c r="D2624" s="304">
        <f>'Net Gen'!E2624</f>
        <v>0</v>
      </c>
      <c r="E2624" s="304">
        <f>'Net Gen'!I2624</f>
        <v>0</v>
      </c>
      <c r="F2624" s="304">
        <f>'Net Gen'!K2624</f>
        <v>0</v>
      </c>
      <c r="G2624" s="304">
        <f>'Net Gen'!N2624</f>
        <v>0</v>
      </c>
      <c r="H2624" s="304">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3">
        <f>'Net Gen'!C2625</f>
        <v>44671.25</v>
      </c>
      <c r="C2625" s="304" t="str">
        <f>'Net Gen'!P2625</f>
        <v>OFFLINE</v>
      </c>
      <c r="D2625" s="304">
        <f>'Net Gen'!E2625</f>
        <v>0</v>
      </c>
      <c r="E2625" s="304">
        <f>'Net Gen'!I2625</f>
        <v>0</v>
      </c>
      <c r="F2625" s="304">
        <f>'Net Gen'!K2625</f>
        <v>0</v>
      </c>
      <c r="G2625" s="304">
        <f>'Net Gen'!N2625</f>
        <v>0</v>
      </c>
      <c r="H2625" s="304">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3">
        <f>'Net Gen'!C2626</f>
        <v>44671.291666666664</v>
      </c>
      <c r="C2626" s="304" t="str">
        <f>'Net Gen'!P2626</f>
        <v>OFFLINE</v>
      </c>
      <c r="D2626" s="304">
        <f>'Net Gen'!E2626</f>
        <v>0</v>
      </c>
      <c r="E2626" s="304">
        <f>'Net Gen'!I2626</f>
        <v>0</v>
      </c>
      <c r="F2626" s="304">
        <f>'Net Gen'!K2626</f>
        <v>0</v>
      </c>
      <c r="G2626" s="304">
        <f>'Net Gen'!N2626</f>
        <v>0</v>
      </c>
      <c r="H2626" s="304">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3">
        <f>'Net Gen'!C2627</f>
        <v>44671.333333333336</v>
      </c>
      <c r="C2627" s="304" t="str">
        <f>'Net Gen'!P2627</f>
        <v>OFFLINE</v>
      </c>
      <c r="D2627" s="304">
        <f>'Net Gen'!E2627</f>
        <v>0</v>
      </c>
      <c r="E2627" s="304">
        <f>'Net Gen'!I2627</f>
        <v>0</v>
      </c>
      <c r="F2627" s="304">
        <f>'Net Gen'!K2627</f>
        <v>0</v>
      </c>
      <c r="G2627" s="304">
        <f>'Net Gen'!N2627</f>
        <v>0</v>
      </c>
      <c r="H2627" s="304">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3">
        <f>'Net Gen'!C2628</f>
        <v>44671.375</v>
      </c>
      <c r="C2628" s="304" t="str">
        <f>'Net Gen'!P2628</f>
        <v>OFFLINE</v>
      </c>
      <c r="D2628" s="304">
        <f>'Net Gen'!E2628</f>
        <v>0</v>
      </c>
      <c r="E2628" s="304">
        <f>'Net Gen'!I2628</f>
        <v>0</v>
      </c>
      <c r="F2628" s="304">
        <f>'Net Gen'!K2628</f>
        <v>0</v>
      </c>
      <c r="G2628" s="304">
        <f>'Net Gen'!N2628</f>
        <v>0</v>
      </c>
      <c r="H2628" s="304">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3">
        <f>'Net Gen'!C2629</f>
        <v>44671.416666666664</v>
      </c>
      <c r="C2629" s="304" t="str">
        <f>'Net Gen'!P2629</f>
        <v>OFFLINE</v>
      </c>
      <c r="D2629" s="304">
        <f>'Net Gen'!E2629</f>
        <v>0</v>
      </c>
      <c r="E2629" s="304">
        <f>'Net Gen'!I2629</f>
        <v>0</v>
      </c>
      <c r="F2629" s="304">
        <f>'Net Gen'!K2629</f>
        <v>0</v>
      </c>
      <c r="G2629" s="304">
        <f>'Net Gen'!N2629</f>
        <v>0</v>
      </c>
      <c r="H2629" s="304">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3">
        <f>'Net Gen'!C2630</f>
        <v>44671.458333333336</v>
      </c>
      <c r="C2630" s="304" t="str">
        <f>'Net Gen'!P2630</f>
        <v>OFFLINE</v>
      </c>
      <c r="D2630" s="304">
        <f>'Net Gen'!E2630</f>
        <v>0</v>
      </c>
      <c r="E2630" s="304">
        <f>'Net Gen'!I2630</f>
        <v>0</v>
      </c>
      <c r="F2630" s="304">
        <f>'Net Gen'!K2630</f>
        <v>0</v>
      </c>
      <c r="G2630" s="304">
        <f>'Net Gen'!N2630</f>
        <v>0</v>
      </c>
      <c r="H2630" s="304">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3">
        <f>'Net Gen'!C2631</f>
        <v>44671.5</v>
      </c>
      <c r="C2631" s="304" t="str">
        <f>'Net Gen'!P2631</f>
        <v>OFFLINE</v>
      </c>
      <c r="D2631" s="304">
        <f>'Net Gen'!E2631</f>
        <v>0</v>
      </c>
      <c r="E2631" s="304">
        <f>'Net Gen'!I2631</f>
        <v>0</v>
      </c>
      <c r="F2631" s="304">
        <f>'Net Gen'!K2631</f>
        <v>0</v>
      </c>
      <c r="G2631" s="304">
        <f>'Net Gen'!N2631</f>
        <v>0</v>
      </c>
      <c r="H2631" s="304">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3">
        <f>'Net Gen'!C2632</f>
        <v>44671.541666666664</v>
      </c>
      <c r="C2632" s="304" t="str">
        <f>'Net Gen'!P2632</f>
        <v>OFFLINE</v>
      </c>
      <c r="D2632" s="304">
        <f>'Net Gen'!E2632</f>
        <v>0</v>
      </c>
      <c r="E2632" s="304">
        <f>'Net Gen'!I2632</f>
        <v>0</v>
      </c>
      <c r="F2632" s="304">
        <f>'Net Gen'!K2632</f>
        <v>0</v>
      </c>
      <c r="G2632" s="304">
        <f>'Net Gen'!N2632</f>
        <v>0</v>
      </c>
      <c r="H2632" s="304">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3">
        <f>'Net Gen'!C2633</f>
        <v>44671.583333333336</v>
      </c>
      <c r="C2633" s="304" t="str">
        <f>'Net Gen'!P2633</f>
        <v>OFFLINE</v>
      </c>
      <c r="D2633" s="304">
        <f>'Net Gen'!E2633</f>
        <v>0</v>
      </c>
      <c r="E2633" s="304">
        <f>'Net Gen'!I2633</f>
        <v>0</v>
      </c>
      <c r="F2633" s="304">
        <f>'Net Gen'!K2633</f>
        <v>0</v>
      </c>
      <c r="G2633" s="304">
        <f>'Net Gen'!N2633</f>
        <v>0</v>
      </c>
      <c r="H2633" s="304">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3">
        <f>'Net Gen'!C2634</f>
        <v>44671.625</v>
      </c>
      <c r="C2634" s="304" t="str">
        <f>'Net Gen'!P2634</f>
        <v>OFFLINE</v>
      </c>
      <c r="D2634" s="304">
        <f>'Net Gen'!E2634</f>
        <v>0</v>
      </c>
      <c r="E2634" s="304">
        <f>'Net Gen'!I2634</f>
        <v>0</v>
      </c>
      <c r="F2634" s="304">
        <f>'Net Gen'!K2634</f>
        <v>0</v>
      </c>
      <c r="G2634" s="304">
        <f>'Net Gen'!N2634</f>
        <v>0</v>
      </c>
      <c r="H2634" s="304">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3">
        <f>'Net Gen'!C2635</f>
        <v>44671.666666666664</v>
      </c>
      <c r="C2635" s="304" t="str">
        <f>'Net Gen'!P2635</f>
        <v>OFFLINE</v>
      </c>
      <c r="D2635" s="304">
        <f>'Net Gen'!E2635</f>
        <v>0</v>
      </c>
      <c r="E2635" s="304">
        <f>'Net Gen'!I2635</f>
        <v>0</v>
      </c>
      <c r="F2635" s="304">
        <f>'Net Gen'!K2635</f>
        <v>0</v>
      </c>
      <c r="G2635" s="304">
        <f>'Net Gen'!N2635</f>
        <v>0</v>
      </c>
      <c r="H2635" s="304">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3">
        <f>'Net Gen'!C2636</f>
        <v>44671.708333333336</v>
      </c>
      <c r="C2636" s="304" t="str">
        <f>'Net Gen'!P2636</f>
        <v>OFFLINE</v>
      </c>
      <c r="D2636" s="304">
        <f>'Net Gen'!E2636</f>
        <v>0</v>
      </c>
      <c r="E2636" s="304">
        <f>'Net Gen'!I2636</f>
        <v>0</v>
      </c>
      <c r="F2636" s="304">
        <f>'Net Gen'!K2636</f>
        <v>0</v>
      </c>
      <c r="G2636" s="304">
        <f>'Net Gen'!N2636</f>
        <v>0</v>
      </c>
      <c r="H2636" s="304">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3">
        <f>'Net Gen'!C2637</f>
        <v>44671.75</v>
      </c>
      <c r="C2637" s="304" t="str">
        <f>'Net Gen'!P2637</f>
        <v>OFFLINE</v>
      </c>
      <c r="D2637" s="304">
        <f>'Net Gen'!E2637</f>
        <v>0</v>
      </c>
      <c r="E2637" s="304">
        <f>'Net Gen'!I2637</f>
        <v>0</v>
      </c>
      <c r="F2637" s="304">
        <f>'Net Gen'!K2637</f>
        <v>0</v>
      </c>
      <c r="G2637" s="304">
        <f>'Net Gen'!N2637</f>
        <v>0</v>
      </c>
      <c r="H2637" s="304">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3">
        <f>'Net Gen'!C2638</f>
        <v>44671.791666666664</v>
      </c>
      <c r="C2638" s="304" t="str">
        <f>'Net Gen'!P2638</f>
        <v>OFFLINE</v>
      </c>
      <c r="D2638" s="304">
        <f>'Net Gen'!E2638</f>
        <v>0</v>
      </c>
      <c r="E2638" s="304">
        <f>'Net Gen'!I2638</f>
        <v>0</v>
      </c>
      <c r="F2638" s="304">
        <f>'Net Gen'!K2638</f>
        <v>0</v>
      </c>
      <c r="G2638" s="304">
        <f>'Net Gen'!N2638</f>
        <v>0</v>
      </c>
      <c r="H2638" s="304">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3">
        <f>'Net Gen'!C2639</f>
        <v>44671.833333333336</v>
      </c>
      <c r="C2639" s="304" t="str">
        <f>'Net Gen'!P2639</f>
        <v>OFFLINE</v>
      </c>
      <c r="D2639" s="304">
        <f>'Net Gen'!E2639</f>
        <v>0</v>
      </c>
      <c r="E2639" s="304">
        <f>'Net Gen'!I2639</f>
        <v>0</v>
      </c>
      <c r="F2639" s="304">
        <f>'Net Gen'!K2639</f>
        <v>0</v>
      </c>
      <c r="G2639" s="304">
        <f>'Net Gen'!N2639</f>
        <v>0</v>
      </c>
      <c r="H2639" s="304">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3">
        <f>'Net Gen'!C2640</f>
        <v>44671.875</v>
      </c>
      <c r="C2640" s="304" t="str">
        <f>'Net Gen'!P2640</f>
        <v>OFFLINE</v>
      </c>
      <c r="D2640" s="304">
        <f>'Net Gen'!E2640</f>
        <v>0</v>
      </c>
      <c r="E2640" s="304">
        <f>'Net Gen'!I2640</f>
        <v>0</v>
      </c>
      <c r="F2640" s="304">
        <f>'Net Gen'!K2640</f>
        <v>0</v>
      </c>
      <c r="G2640" s="304">
        <f>'Net Gen'!N2640</f>
        <v>0</v>
      </c>
      <c r="H2640" s="304">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3">
        <f>'Net Gen'!C2641</f>
        <v>44671.916666666664</v>
      </c>
      <c r="C2641" s="304" t="str">
        <f>'Net Gen'!P2641</f>
        <v>OFFLINE</v>
      </c>
      <c r="D2641" s="304">
        <f>'Net Gen'!E2641</f>
        <v>0</v>
      </c>
      <c r="E2641" s="304">
        <f>'Net Gen'!I2641</f>
        <v>0</v>
      </c>
      <c r="F2641" s="304">
        <f>'Net Gen'!K2641</f>
        <v>0</v>
      </c>
      <c r="G2641" s="304">
        <f>'Net Gen'!N2641</f>
        <v>0</v>
      </c>
      <c r="H2641" s="304">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3">
        <f>'Net Gen'!C2642</f>
        <v>44671.958333333336</v>
      </c>
      <c r="C2642" s="304" t="str">
        <f>'Net Gen'!P2642</f>
        <v>OFFLINE</v>
      </c>
      <c r="D2642" s="304">
        <f>'Net Gen'!E2642</f>
        <v>0</v>
      </c>
      <c r="E2642" s="304">
        <f>'Net Gen'!I2642</f>
        <v>0</v>
      </c>
      <c r="F2642" s="304">
        <f>'Net Gen'!K2642</f>
        <v>0</v>
      </c>
      <c r="G2642" s="304">
        <f>'Net Gen'!N2642</f>
        <v>0</v>
      </c>
      <c r="H2642" s="304">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3">
        <f>'Net Gen'!C2643</f>
        <v>44672</v>
      </c>
      <c r="C2643" s="304" t="str">
        <f>'Net Gen'!P2643</f>
        <v>OFFLINE</v>
      </c>
      <c r="D2643" s="304">
        <f>'Net Gen'!E2643</f>
        <v>0</v>
      </c>
      <c r="E2643" s="304">
        <f>'Net Gen'!I2643</f>
        <v>0</v>
      </c>
      <c r="F2643" s="304">
        <f>'Net Gen'!K2643</f>
        <v>0</v>
      </c>
      <c r="G2643" s="304">
        <f>'Net Gen'!N2643</f>
        <v>0</v>
      </c>
      <c r="H2643" s="304">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3">
        <f>'Net Gen'!C2644</f>
        <v>44672.041666666664</v>
      </c>
      <c r="C2644" s="304" t="str">
        <f>'Net Gen'!P2644</f>
        <v>OFFLINE</v>
      </c>
      <c r="D2644" s="304">
        <f>'Net Gen'!E2644</f>
        <v>0</v>
      </c>
      <c r="E2644" s="304">
        <f>'Net Gen'!I2644</f>
        <v>0</v>
      </c>
      <c r="F2644" s="304">
        <f>'Net Gen'!K2644</f>
        <v>0</v>
      </c>
      <c r="G2644" s="304">
        <f>'Net Gen'!N2644</f>
        <v>0</v>
      </c>
      <c r="H2644" s="304">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3">
        <f>'Net Gen'!C2645</f>
        <v>44672.083333333336</v>
      </c>
      <c r="C2645" s="304" t="str">
        <f>'Net Gen'!P2645</f>
        <v>OFFLINE</v>
      </c>
      <c r="D2645" s="304">
        <f>'Net Gen'!E2645</f>
        <v>0</v>
      </c>
      <c r="E2645" s="304">
        <f>'Net Gen'!I2645</f>
        <v>0</v>
      </c>
      <c r="F2645" s="304">
        <f>'Net Gen'!K2645</f>
        <v>0</v>
      </c>
      <c r="G2645" s="304">
        <f>'Net Gen'!N2645</f>
        <v>0</v>
      </c>
      <c r="H2645" s="304">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3">
        <f>'Net Gen'!C2646</f>
        <v>44672.125</v>
      </c>
      <c r="C2646" s="304" t="str">
        <f>'Net Gen'!P2646</f>
        <v>OFFLINE</v>
      </c>
      <c r="D2646" s="304">
        <f>'Net Gen'!E2646</f>
        <v>0</v>
      </c>
      <c r="E2646" s="304">
        <f>'Net Gen'!I2646</f>
        <v>0</v>
      </c>
      <c r="F2646" s="304">
        <f>'Net Gen'!K2646</f>
        <v>0</v>
      </c>
      <c r="G2646" s="304">
        <f>'Net Gen'!N2646</f>
        <v>0</v>
      </c>
      <c r="H2646" s="304">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3">
        <f>'Net Gen'!C2647</f>
        <v>44672.166666666664</v>
      </c>
      <c r="C2647" s="304" t="str">
        <f>'Net Gen'!P2647</f>
        <v>OFFLINE</v>
      </c>
      <c r="D2647" s="304">
        <f>'Net Gen'!E2647</f>
        <v>0</v>
      </c>
      <c r="E2647" s="304">
        <f>'Net Gen'!I2647</f>
        <v>0</v>
      </c>
      <c r="F2647" s="304">
        <f>'Net Gen'!K2647</f>
        <v>0</v>
      </c>
      <c r="G2647" s="304">
        <f>'Net Gen'!N2647</f>
        <v>0</v>
      </c>
      <c r="H2647" s="304">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3">
        <f>'Net Gen'!C2648</f>
        <v>44672.208333333336</v>
      </c>
      <c r="C2648" s="304" t="str">
        <f>'Net Gen'!P2648</f>
        <v>OFFLINE</v>
      </c>
      <c r="D2648" s="304">
        <f>'Net Gen'!E2648</f>
        <v>0</v>
      </c>
      <c r="E2648" s="304">
        <f>'Net Gen'!I2648</f>
        <v>0</v>
      </c>
      <c r="F2648" s="304">
        <f>'Net Gen'!K2648</f>
        <v>0</v>
      </c>
      <c r="G2648" s="304">
        <f>'Net Gen'!N2648</f>
        <v>0</v>
      </c>
      <c r="H2648" s="304">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3">
        <f>'Net Gen'!C2649</f>
        <v>44672.25</v>
      </c>
      <c r="C2649" s="304" t="str">
        <f>'Net Gen'!P2649</f>
        <v>OFFLINE</v>
      </c>
      <c r="D2649" s="304">
        <f>'Net Gen'!E2649</f>
        <v>0</v>
      </c>
      <c r="E2649" s="304">
        <f>'Net Gen'!I2649</f>
        <v>0</v>
      </c>
      <c r="F2649" s="304">
        <f>'Net Gen'!K2649</f>
        <v>0</v>
      </c>
      <c r="G2649" s="304">
        <f>'Net Gen'!N2649</f>
        <v>0</v>
      </c>
      <c r="H2649" s="304">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3">
        <f>'Net Gen'!C2650</f>
        <v>44672.291666666664</v>
      </c>
      <c r="C2650" s="304" t="str">
        <f>'Net Gen'!P2650</f>
        <v>OFFLINE</v>
      </c>
      <c r="D2650" s="304">
        <f>'Net Gen'!E2650</f>
        <v>0</v>
      </c>
      <c r="E2650" s="304">
        <f>'Net Gen'!I2650</f>
        <v>0</v>
      </c>
      <c r="F2650" s="304">
        <f>'Net Gen'!K2650</f>
        <v>0</v>
      </c>
      <c r="G2650" s="304">
        <f>'Net Gen'!N2650</f>
        <v>0</v>
      </c>
      <c r="H2650" s="304">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3">
        <f>'Net Gen'!C2651</f>
        <v>44672.333333333336</v>
      </c>
      <c r="C2651" s="304" t="str">
        <f>'Net Gen'!P2651</f>
        <v>OFFLINE</v>
      </c>
      <c r="D2651" s="304">
        <f>'Net Gen'!E2651</f>
        <v>0</v>
      </c>
      <c r="E2651" s="304">
        <f>'Net Gen'!I2651</f>
        <v>0</v>
      </c>
      <c r="F2651" s="304">
        <f>'Net Gen'!K2651</f>
        <v>0</v>
      </c>
      <c r="G2651" s="304">
        <f>'Net Gen'!N2651</f>
        <v>0</v>
      </c>
      <c r="H2651" s="304">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3">
        <f>'Net Gen'!C2652</f>
        <v>44672.375</v>
      </c>
      <c r="C2652" s="304" t="str">
        <f>'Net Gen'!P2652</f>
        <v>OFFLINE</v>
      </c>
      <c r="D2652" s="304">
        <f>'Net Gen'!E2652</f>
        <v>0</v>
      </c>
      <c r="E2652" s="304">
        <f>'Net Gen'!I2652</f>
        <v>0</v>
      </c>
      <c r="F2652" s="304">
        <f>'Net Gen'!K2652</f>
        <v>0</v>
      </c>
      <c r="G2652" s="304">
        <f>'Net Gen'!N2652</f>
        <v>0</v>
      </c>
      <c r="H2652" s="304">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3">
        <f>'Net Gen'!C2653</f>
        <v>44672.416666666664</v>
      </c>
      <c r="C2653" s="304" t="str">
        <f>'Net Gen'!P2653</f>
        <v>OFFLINE</v>
      </c>
      <c r="D2653" s="304">
        <f>'Net Gen'!E2653</f>
        <v>0</v>
      </c>
      <c r="E2653" s="304">
        <f>'Net Gen'!I2653</f>
        <v>0</v>
      </c>
      <c r="F2653" s="304">
        <f>'Net Gen'!K2653</f>
        <v>0</v>
      </c>
      <c r="G2653" s="304">
        <f>'Net Gen'!N2653</f>
        <v>0</v>
      </c>
      <c r="H2653" s="304">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3">
        <f>'Net Gen'!C2654</f>
        <v>44672.458333333336</v>
      </c>
      <c r="C2654" s="304" t="str">
        <f>'Net Gen'!P2654</f>
        <v>OFFLINE</v>
      </c>
      <c r="D2654" s="304">
        <f>'Net Gen'!E2654</f>
        <v>0</v>
      </c>
      <c r="E2654" s="304">
        <f>'Net Gen'!I2654</f>
        <v>0</v>
      </c>
      <c r="F2654" s="304">
        <f>'Net Gen'!K2654</f>
        <v>0</v>
      </c>
      <c r="G2654" s="304">
        <f>'Net Gen'!N2654</f>
        <v>0</v>
      </c>
      <c r="H2654" s="304">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3">
        <f>'Net Gen'!C2655</f>
        <v>44672.5</v>
      </c>
      <c r="C2655" s="304" t="str">
        <f>'Net Gen'!P2655</f>
        <v>OFFLINE</v>
      </c>
      <c r="D2655" s="304">
        <f>'Net Gen'!E2655</f>
        <v>0</v>
      </c>
      <c r="E2655" s="304">
        <f>'Net Gen'!I2655</f>
        <v>0</v>
      </c>
      <c r="F2655" s="304">
        <f>'Net Gen'!K2655</f>
        <v>0</v>
      </c>
      <c r="G2655" s="304">
        <f>'Net Gen'!N2655</f>
        <v>0</v>
      </c>
      <c r="H2655" s="304">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3">
        <f>'Net Gen'!C2656</f>
        <v>44672.541666666664</v>
      </c>
      <c r="C2656" s="304" t="str">
        <f>'Net Gen'!P2656</f>
        <v>OFFLINE</v>
      </c>
      <c r="D2656" s="304">
        <f>'Net Gen'!E2656</f>
        <v>0</v>
      </c>
      <c r="E2656" s="304">
        <f>'Net Gen'!I2656</f>
        <v>0</v>
      </c>
      <c r="F2656" s="304">
        <f>'Net Gen'!K2656</f>
        <v>0</v>
      </c>
      <c r="G2656" s="304">
        <f>'Net Gen'!N2656</f>
        <v>0</v>
      </c>
      <c r="H2656" s="304">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3">
        <f>'Net Gen'!C2657</f>
        <v>44672.583333333336</v>
      </c>
      <c r="C2657" s="304" t="str">
        <f>'Net Gen'!P2657</f>
        <v>OFFLINE</v>
      </c>
      <c r="D2657" s="304">
        <f>'Net Gen'!E2657</f>
        <v>0</v>
      </c>
      <c r="E2657" s="304">
        <f>'Net Gen'!I2657</f>
        <v>0</v>
      </c>
      <c r="F2657" s="304">
        <f>'Net Gen'!K2657</f>
        <v>0</v>
      </c>
      <c r="G2657" s="304">
        <f>'Net Gen'!N2657</f>
        <v>0</v>
      </c>
      <c r="H2657" s="304">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3">
        <f>'Net Gen'!C2658</f>
        <v>44672.625</v>
      </c>
      <c r="C2658" s="304" t="str">
        <f>'Net Gen'!P2658</f>
        <v>OFFLINE</v>
      </c>
      <c r="D2658" s="304">
        <f>'Net Gen'!E2658</f>
        <v>0</v>
      </c>
      <c r="E2658" s="304">
        <f>'Net Gen'!I2658</f>
        <v>0</v>
      </c>
      <c r="F2658" s="304">
        <f>'Net Gen'!K2658</f>
        <v>0</v>
      </c>
      <c r="G2658" s="304">
        <f>'Net Gen'!N2658</f>
        <v>0</v>
      </c>
      <c r="H2658" s="304">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3">
        <f>'Net Gen'!C2659</f>
        <v>44672.666666666664</v>
      </c>
      <c r="C2659" s="304" t="str">
        <f>'Net Gen'!P2659</f>
        <v>OFFLINE</v>
      </c>
      <c r="D2659" s="304">
        <f>'Net Gen'!E2659</f>
        <v>0</v>
      </c>
      <c r="E2659" s="304">
        <f>'Net Gen'!I2659</f>
        <v>0</v>
      </c>
      <c r="F2659" s="304">
        <f>'Net Gen'!K2659</f>
        <v>0</v>
      </c>
      <c r="G2659" s="304">
        <f>'Net Gen'!N2659</f>
        <v>0</v>
      </c>
      <c r="H2659" s="304">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3">
        <f>'Net Gen'!C2660</f>
        <v>44672.708333333336</v>
      </c>
      <c r="C2660" s="304" t="str">
        <f>'Net Gen'!P2660</f>
        <v>OFFLINE</v>
      </c>
      <c r="D2660" s="304">
        <f>'Net Gen'!E2660</f>
        <v>0</v>
      </c>
      <c r="E2660" s="304">
        <f>'Net Gen'!I2660</f>
        <v>0</v>
      </c>
      <c r="F2660" s="304">
        <f>'Net Gen'!K2660</f>
        <v>0</v>
      </c>
      <c r="G2660" s="304">
        <f>'Net Gen'!N2660</f>
        <v>0</v>
      </c>
      <c r="H2660" s="304">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3">
        <f>'Net Gen'!C2661</f>
        <v>44672.75</v>
      </c>
      <c r="C2661" s="304" t="str">
        <f>'Net Gen'!P2661</f>
        <v>OFFLINE</v>
      </c>
      <c r="D2661" s="304">
        <f>'Net Gen'!E2661</f>
        <v>0</v>
      </c>
      <c r="E2661" s="304">
        <f>'Net Gen'!I2661</f>
        <v>0</v>
      </c>
      <c r="F2661" s="304">
        <f>'Net Gen'!K2661</f>
        <v>0</v>
      </c>
      <c r="G2661" s="304">
        <f>'Net Gen'!N2661</f>
        <v>0</v>
      </c>
      <c r="H2661" s="304">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3">
        <f>'Net Gen'!C2662</f>
        <v>44672.791666666664</v>
      </c>
      <c r="C2662" s="304" t="str">
        <f>'Net Gen'!P2662</f>
        <v>OFFLINE</v>
      </c>
      <c r="D2662" s="304">
        <f>'Net Gen'!E2662</f>
        <v>0</v>
      </c>
      <c r="E2662" s="304">
        <f>'Net Gen'!I2662</f>
        <v>0</v>
      </c>
      <c r="F2662" s="304">
        <f>'Net Gen'!K2662</f>
        <v>0</v>
      </c>
      <c r="G2662" s="304">
        <f>'Net Gen'!N2662</f>
        <v>0</v>
      </c>
      <c r="H2662" s="304">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3">
        <f>'Net Gen'!C2663</f>
        <v>44672.833333333336</v>
      </c>
      <c r="C2663" s="304" t="str">
        <f>'Net Gen'!P2663</f>
        <v>OFFLINE</v>
      </c>
      <c r="D2663" s="304">
        <f>'Net Gen'!E2663</f>
        <v>0</v>
      </c>
      <c r="E2663" s="304">
        <f>'Net Gen'!I2663</f>
        <v>0</v>
      </c>
      <c r="F2663" s="304">
        <f>'Net Gen'!K2663</f>
        <v>0</v>
      </c>
      <c r="G2663" s="304">
        <f>'Net Gen'!N2663</f>
        <v>0</v>
      </c>
      <c r="H2663" s="304">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3">
        <f>'Net Gen'!C2664</f>
        <v>44672.875</v>
      </c>
      <c r="C2664" s="304" t="str">
        <f>'Net Gen'!P2664</f>
        <v>OFFLINE</v>
      </c>
      <c r="D2664" s="304">
        <f>'Net Gen'!E2664</f>
        <v>0</v>
      </c>
      <c r="E2664" s="304">
        <f>'Net Gen'!I2664</f>
        <v>0</v>
      </c>
      <c r="F2664" s="304">
        <f>'Net Gen'!K2664</f>
        <v>0</v>
      </c>
      <c r="G2664" s="304">
        <f>'Net Gen'!N2664</f>
        <v>0</v>
      </c>
      <c r="H2664" s="304">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3">
        <f>'Net Gen'!C2665</f>
        <v>44672.916666666664</v>
      </c>
      <c r="C2665" s="304" t="str">
        <f>'Net Gen'!P2665</f>
        <v>OFFLINE</v>
      </c>
      <c r="D2665" s="304">
        <f>'Net Gen'!E2665</f>
        <v>0</v>
      </c>
      <c r="E2665" s="304">
        <f>'Net Gen'!I2665</f>
        <v>0</v>
      </c>
      <c r="F2665" s="304">
        <f>'Net Gen'!K2665</f>
        <v>0</v>
      </c>
      <c r="G2665" s="304">
        <f>'Net Gen'!N2665</f>
        <v>0</v>
      </c>
      <c r="H2665" s="304">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3">
        <f>'Net Gen'!C2666</f>
        <v>44672.958333333336</v>
      </c>
      <c r="C2666" s="304" t="str">
        <f>'Net Gen'!P2666</f>
        <v>OFFLINE</v>
      </c>
      <c r="D2666" s="304">
        <f>'Net Gen'!E2666</f>
        <v>0</v>
      </c>
      <c r="E2666" s="304">
        <f>'Net Gen'!I2666</f>
        <v>0</v>
      </c>
      <c r="F2666" s="304">
        <f>'Net Gen'!K2666</f>
        <v>0</v>
      </c>
      <c r="G2666" s="304">
        <f>'Net Gen'!N2666</f>
        <v>0</v>
      </c>
      <c r="H2666" s="304">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3">
        <f>'Net Gen'!C2667</f>
        <v>44673</v>
      </c>
      <c r="C2667" s="304" t="str">
        <f>'Net Gen'!P2667</f>
        <v>OFFLINE</v>
      </c>
      <c r="D2667" s="304">
        <f>'Net Gen'!E2667</f>
        <v>0</v>
      </c>
      <c r="E2667" s="304">
        <f>'Net Gen'!I2667</f>
        <v>0</v>
      </c>
      <c r="F2667" s="304">
        <f>'Net Gen'!K2667</f>
        <v>0</v>
      </c>
      <c r="G2667" s="304">
        <f>'Net Gen'!N2667</f>
        <v>0</v>
      </c>
      <c r="H2667" s="304">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3">
        <f>'Net Gen'!C2668</f>
        <v>44673.041666666664</v>
      </c>
      <c r="C2668" s="304" t="str">
        <f>'Net Gen'!P2668</f>
        <v>OFFLINE</v>
      </c>
      <c r="D2668" s="304">
        <f>'Net Gen'!E2668</f>
        <v>0</v>
      </c>
      <c r="E2668" s="304">
        <f>'Net Gen'!I2668</f>
        <v>0</v>
      </c>
      <c r="F2668" s="304">
        <f>'Net Gen'!K2668</f>
        <v>0</v>
      </c>
      <c r="G2668" s="304">
        <f>'Net Gen'!N2668</f>
        <v>0</v>
      </c>
      <c r="H2668" s="304">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3">
        <f>'Net Gen'!C2669</f>
        <v>44673.083333333336</v>
      </c>
      <c r="C2669" s="304" t="str">
        <f>'Net Gen'!P2669</f>
        <v>OFFLINE</v>
      </c>
      <c r="D2669" s="304">
        <f>'Net Gen'!E2669</f>
        <v>0</v>
      </c>
      <c r="E2669" s="304">
        <f>'Net Gen'!I2669</f>
        <v>0</v>
      </c>
      <c r="F2669" s="304">
        <f>'Net Gen'!K2669</f>
        <v>0</v>
      </c>
      <c r="G2669" s="304">
        <f>'Net Gen'!N2669</f>
        <v>0</v>
      </c>
      <c r="H2669" s="304">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3">
        <f>'Net Gen'!C2670</f>
        <v>44673.125</v>
      </c>
      <c r="C2670" s="304" t="str">
        <f>'Net Gen'!P2670</f>
        <v>OFFLINE</v>
      </c>
      <c r="D2670" s="304">
        <f>'Net Gen'!E2670</f>
        <v>0</v>
      </c>
      <c r="E2670" s="304">
        <f>'Net Gen'!I2670</f>
        <v>0</v>
      </c>
      <c r="F2670" s="304">
        <f>'Net Gen'!K2670</f>
        <v>0</v>
      </c>
      <c r="G2670" s="304">
        <f>'Net Gen'!N2670</f>
        <v>0</v>
      </c>
      <c r="H2670" s="304">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3">
        <f>'Net Gen'!C2671</f>
        <v>44673.166666666664</v>
      </c>
      <c r="C2671" s="304" t="str">
        <f>'Net Gen'!P2671</f>
        <v>OFFLINE</v>
      </c>
      <c r="D2671" s="304">
        <f>'Net Gen'!E2671</f>
        <v>0</v>
      </c>
      <c r="E2671" s="304">
        <f>'Net Gen'!I2671</f>
        <v>0</v>
      </c>
      <c r="F2671" s="304">
        <f>'Net Gen'!K2671</f>
        <v>0</v>
      </c>
      <c r="G2671" s="304">
        <f>'Net Gen'!N2671</f>
        <v>0</v>
      </c>
      <c r="H2671" s="304">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3">
        <f>'Net Gen'!C2672</f>
        <v>44673.208333333336</v>
      </c>
      <c r="C2672" s="304" t="str">
        <f>'Net Gen'!P2672</f>
        <v>OFFLINE</v>
      </c>
      <c r="D2672" s="304">
        <f>'Net Gen'!E2672</f>
        <v>0</v>
      </c>
      <c r="E2672" s="304">
        <f>'Net Gen'!I2672</f>
        <v>0</v>
      </c>
      <c r="F2672" s="304">
        <f>'Net Gen'!K2672</f>
        <v>0</v>
      </c>
      <c r="G2672" s="304">
        <f>'Net Gen'!N2672</f>
        <v>0</v>
      </c>
      <c r="H2672" s="304">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3">
        <f>'Net Gen'!C2673</f>
        <v>44673.25</v>
      </c>
      <c r="C2673" s="304" t="str">
        <f>'Net Gen'!P2673</f>
        <v>OFFLINE</v>
      </c>
      <c r="D2673" s="304">
        <f>'Net Gen'!E2673</f>
        <v>0</v>
      </c>
      <c r="E2673" s="304">
        <f>'Net Gen'!I2673</f>
        <v>0</v>
      </c>
      <c r="F2673" s="304">
        <f>'Net Gen'!K2673</f>
        <v>0</v>
      </c>
      <c r="G2673" s="304">
        <f>'Net Gen'!N2673</f>
        <v>0</v>
      </c>
      <c r="H2673" s="304">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3">
        <f>'Net Gen'!C2674</f>
        <v>44673.291666666664</v>
      </c>
      <c r="C2674" s="304" t="str">
        <f>'Net Gen'!P2674</f>
        <v>OFFLINE</v>
      </c>
      <c r="D2674" s="304">
        <f>'Net Gen'!E2674</f>
        <v>0</v>
      </c>
      <c r="E2674" s="304">
        <f>'Net Gen'!I2674</f>
        <v>0</v>
      </c>
      <c r="F2674" s="304">
        <f>'Net Gen'!K2674</f>
        <v>0</v>
      </c>
      <c r="G2674" s="304">
        <f>'Net Gen'!N2674</f>
        <v>0</v>
      </c>
      <c r="H2674" s="304">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3">
        <f>'Net Gen'!C2675</f>
        <v>44673.333333333336</v>
      </c>
      <c r="C2675" s="304" t="str">
        <f>'Net Gen'!P2675</f>
        <v>OFFLINE</v>
      </c>
      <c r="D2675" s="304">
        <f>'Net Gen'!E2675</f>
        <v>0</v>
      </c>
      <c r="E2675" s="304">
        <f>'Net Gen'!I2675</f>
        <v>0</v>
      </c>
      <c r="F2675" s="304">
        <f>'Net Gen'!K2675</f>
        <v>0</v>
      </c>
      <c r="G2675" s="304">
        <f>'Net Gen'!N2675</f>
        <v>0</v>
      </c>
      <c r="H2675" s="304">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3">
        <f>'Net Gen'!C2676</f>
        <v>44673.375</v>
      </c>
      <c r="C2676" s="304" t="str">
        <f>'Net Gen'!P2676</f>
        <v>OFFLINE</v>
      </c>
      <c r="D2676" s="304">
        <f>'Net Gen'!E2676</f>
        <v>0</v>
      </c>
      <c r="E2676" s="304">
        <f>'Net Gen'!I2676</f>
        <v>0</v>
      </c>
      <c r="F2676" s="304">
        <f>'Net Gen'!K2676</f>
        <v>0</v>
      </c>
      <c r="G2676" s="304">
        <f>'Net Gen'!N2676</f>
        <v>0</v>
      </c>
      <c r="H2676" s="304">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3">
        <f>'Net Gen'!C2677</f>
        <v>44673.416666666664</v>
      </c>
      <c r="C2677" s="304" t="str">
        <f>'Net Gen'!P2677</f>
        <v>OFFLINE</v>
      </c>
      <c r="D2677" s="304">
        <f>'Net Gen'!E2677</f>
        <v>0</v>
      </c>
      <c r="E2677" s="304">
        <f>'Net Gen'!I2677</f>
        <v>0</v>
      </c>
      <c r="F2677" s="304">
        <f>'Net Gen'!K2677</f>
        <v>0</v>
      </c>
      <c r="G2677" s="304">
        <f>'Net Gen'!N2677</f>
        <v>0</v>
      </c>
      <c r="H2677" s="304">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3">
        <f>'Net Gen'!C2678</f>
        <v>44673.458333333336</v>
      </c>
      <c r="C2678" s="304" t="str">
        <f>'Net Gen'!P2678</f>
        <v>OFFLINE</v>
      </c>
      <c r="D2678" s="304">
        <f>'Net Gen'!E2678</f>
        <v>0</v>
      </c>
      <c r="E2678" s="304">
        <f>'Net Gen'!I2678</f>
        <v>0</v>
      </c>
      <c r="F2678" s="304">
        <f>'Net Gen'!K2678</f>
        <v>0</v>
      </c>
      <c r="G2678" s="304">
        <f>'Net Gen'!N2678</f>
        <v>0</v>
      </c>
      <c r="H2678" s="304">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3">
        <f>'Net Gen'!C2679</f>
        <v>44673.5</v>
      </c>
      <c r="C2679" s="304" t="str">
        <f>'Net Gen'!P2679</f>
        <v>OFFLINE</v>
      </c>
      <c r="D2679" s="304">
        <f>'Net Gen'!E2679</f>
        <v>0</v>
      </c>
      <c r="E2679" s="304">
        <f>'Net Gen'!I2679</f>
        <v>0</v>
      </c>
      <c r="F2679" s="304">
        <f>'Net Gen'!K2679</f>
        <v>0</v>
      </c>
      <c r="G2679" s="304">
        <f>'Net Gen'!N2679</f>
        <v>0</v>
      </c>
      <c r="H2679" s="304">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3">
        <f>'Net Gen'!C2680</f>
        <v>44673.541666666664</v>
      </c>
      <c r="C2680" s="304" t="str">
        <f>'Net Gen'!P2680</f>
        <v>OFFLINE</v>
      </c>
      <c r="D2680" s="304">
        <f>'Net Gen'!E2680</f>
        <v>0</v>
      </c>
      <c r="E2680" s="304">
        <f>'Net Gen'!I2680</f>
        <v>0</v>
      </c>
      <c r="F2680" s="304">
        <f>'Net Gen'!K2680</f>
        <v>0</v>
      </c>
      <c r="G2680" s="304">
        <f>'Net Gen'!N2680</f>
        <v>0</v>
      </c>
      <c r="H2680" s="304">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3">
        <f>'Net Gen'!C2681</f>
        <v>44673.583333333336</v>
      </c>
      <c r="C2681" s="304" t="str">
        <f>'Net Gen'!P2681</f>
        <v>OFFLINE</v>
      </c>
      <c r="D2681" s="304">
        <f>'Net Gen'!E2681</f>
        <v>0</v>
      </c>
      <c r="E2681" s="304">
        <f>'Net Gen'!I2681</f>
        <v>0</v>
      </c>
      <c r="F2681" s="304">
        <f>'Net Gen'!K2681</f>
        <v>0</v>
      </c>
      <c r="G2681" s="304">
        <f>'Net Gen'!N2681</f>
        <v>0</v>
      </c>
      <c r="H2681" s="304">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3">
        <f>'Net Gen'!C2682</f>
        <v>44673.625</v>
      </c>
      <c r="C2682" s="304" t="str">
        <f>'Net Gen'!P2682</f>
        <v>OFFLINE</v>
      </c>
      <c r="D2682" s="304">
        <f>'Net Gen'!E2682</f>
        <v>0</v>
      </c>
      <c r="E2682" s="304">
        <f>'Net Gen'!I2682</f>
        <v>0</v>
      </c>
      <c r="F2682" s="304">
        <f>'Net Gen'!K2682</f>
        <v>0</v>
      </c>
      <c r="G2682" s="304">
        <f>'Net Gen'!N2682</f>
        <v>0</v>
      </c>
      <c r="H2682" s="304">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3">
        <f>'Net Gen'!C2683</f>
        <v>44673.666666666664</v>
      </c>
      <c r="C2683" s="304" t="str">
        <f>'Net Gen'!P2683</f>
        <v>OFFLINE</v>
      </c>
      <c r="D2683" s="304">
        <f>'Net Gen'!E2683</f>
        <v>0</v>
      </c>
      <c r="E2683" s="304">
        <f>'Net Gen'!I2683</f>
        <v>0</v>
      </c>
      <c r="F2683" s="304">
        <f>'Net Gen'!K2683</f>
        <v>0</v>
      </c>
      <c r="G2683" s="304">
        <f>'Net Gen'!N2683</f>
        <v>0</v>
      </c>
      <c r="H2683" s="304">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3">
        <f>'Net Gen'!C2684</f>
        <v>44673.708333333336</v>
      </c>
      <c r="C2684" s="304" t="str">
        <f>'Net Gen'!P2684</f>
        <v>OFFLINE</v>
      </c>
      <c r="D2684" s="304">
        <f>'Net Gen'!E2684</f>
        <v>0</v>
      </c>
      <c r="E2684" s="304">
        <f>'Net Gen'!I2684</f>
        <v>0</v>
      </c>
      <c r="F2684" s="304">
        <f>'Net Gen'!K2684</f>
        <v>0</v>
      </c>
      <c r="G2684" s="304">
        <f>'Net Gen'!N2684</f>
        <v>0</v>
      </c>
      <c r="H2684" s="304">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3">
        <f>'Net Gen'!C2685</f>
        <v>44673.75</v>
      </c>
      <c r="C2685" s="304" t="str">
        <f>'Net Gen'!P2685</f>
        <v>OFFLINE</v>
      </c>
      <c r="D2685" s="304">
        <f>'Net Gen'!E2685</f>
        <v>0</v>
      </c>
      <c r="E2685" s="304">
        <f>'Net Gen'!I2685</f>
        <v>0</v>
      </c>
      <c r="F2685" s="304">
        <f>'Net Gen'!K2685</f>
        <v>0</v>
      </c>
      <c r="G2685" s="304">
        <f>'Net Gen'!N2685</f>
        <v>0</v>
      </c>
      <c r="H2685" s="304">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3">
        <f>'Net Gen'!C2686</f>
        <v>44673.791666666664</v>
      </c>
      <c r="C2686" s="304" t="str">
        <f>'Net Gen'!P2686</f>
        <v>OFFLINE</v>
      </c>
      <c r="D2686" s="304">
        <f>'Net Gen'!E2686</f>
        <v>0</v>
      </c>
      <c r="E2686" s="304">
        <f>'Net Gen'!I2686</f>
        <v>0</v>
      </c>
      <c r="F2686" s="304">
        <f>'Net Gen'!K2686</f>
        <v>0</v>
      </c>
      <c r="G2686" s="304">
        <f>'Net Gen'!N2686</f>
        <v>0</v>
      </c>
      <c r="H2686" s="304">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3">
        <f>'Net Gen'!C2687</f>
        <v>44673.833333333336</v>
      </c>
      <c r="C2687" s="304" t="str">
        <f>'Net Gen'!P2687</f>
        <v>OFFLINE</v>
      </c>
      <c r="D2687" s="304">
        <f>'Net Gen'!E2687</f>
        <v>0</v>
      </c>
      <c r="E2687" s="304">
        <f>'Net Gen'!I2687</f>
        <v>0</v>
      </c>
      <c r="F2687" s="304">
        <f>'Net Gen'!K2687</f>
        <v>0</v>
      </c>
      <c r="G2687" s="304">
        <f>'Net Gen'!N2687</f>
        <v>0</v>
      </c>
      <c r="H2687" s="304">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3">
        <f>'Net Gen'!C2688</f>
        <v>44673.875</v>
      </c>
      <c r="C2688" s="304" t="str">
        <f>'Net Gen'!P2688</f>
        <v>OFFLINE</v>
      </c>
      <c r="D2688" s="304">
        <f>'Net Gen'!E2688</f>
        <v>0</v>
      </c>
      <c r="E2688" s="304">
        <f>'Net Gen'!I2688</f>
        <v>0</v>
      </c>
      <c r="F2688" s="304">
        <f>'Net Gen'!K2688</f>
        <v>0</v>
      </c>
      <c r="G2688" s="304">
        <f>'Net Gen'!N2688</f>
        <v>0</v>
      </c>
      <c r="H2688" s="304">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3">
        <f>'Net Gen'!C2689</f>
        <v>44673.916666666664</v>
      </c>
      <c r="C2689" s="304" t="str">
        <f>'Net Gen'!P2689</f>
        <v>OFFLINE</v>
      </c>
      <c r="D2689" s="304">
        <f>'Net Gen'!E2689</f>
        <v>0</v>
      </c>
      <c r="E2689" s="304">
        <f>'Net Gen'!I2689</f>
        <v>0</v>
      </c>
      <c r="F2689" s="304">
        <f>'Net Gen'!K2689</f>
        <v>0</v>
      </c>
      <c r="G2689" s="304">
        <f>'Net Gen'!N2689</f>
        <v>0</v>
      </c>
      <c r="H2689" s="304">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3">
        <f>'Net Gen'!C2690</f>
        <v>44673.958333333336</v>
      </c>
      <c r="C2690" s="304" t="str">
        <f>'Net Gen'!P2690</f>
        <v>OFFLINE</v>
      </c>
      <c r="D2690" s="304">
        <f>'Net Gen'!E2690</f>
        <v>0</v>
      </c>
      <c r="E2690" s="304">
        <f>'Net Gen'!I2690</f>
        <v>0</v>
      </c>
      <c r="F2690" s="304">
        <f>'Net Gen'!K2690</f>
        <v>0</v>
      </c>
      <c r="G2690" s="304">
        <f>'Net Gen'!N2690</f>
        <v>0</v>
      </c>
      <c r="H2690" s="304">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3">
        <f>'Net Gen'!C2691</f>
        <v>44674</v>
      </c>
      <c r="C2691" s="304" t="str">
        <f>'Net Gen'!P2691</f>
        <v>OFFLINE</v>
      </c>
      <c r="D2691" s="304">
        <f>'Net Gen'!E2691</f>
        <v>0</v>
      </c>
      <c r="E2691" s="304">
        <f>'Net Gen'!I2691</f>
        <v>0</v>
      </c>
      <c r="F2691" s="304">
        <f>'Net Gen'!K2691</f>
        <v>0</v>
      </c>
      <c r="G2691" s="304">
        <f>'Net Gen'!N2691</f>
        <v>0</v>
      </c>
      <c r="H2691" s="304">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3">
        <f>'Net Gen'!C2692</f>
        <v>44674.041666666664</v>
      </c>
      <c r="C2692" s="304" t="str">
        <f>'Net Gen'!P2692</f>
        <v>OFFLINE</v>
      </c>
      <c r="D2692" s="304">
        <f>'Net Gen'!E2692</f>
        <v>0</v>
      </c>
      <c r="E2692" s="304">
        <f>'Net Gen'!I2692</f>
        <v>0</v>
      </c>
      <c r="F2692" s="304">
        <f>'Net Gen'!K2692</f>
        <v>0</v>
      </c>
      <c r="G2692" s="304">
        <f>'Net Gen'!N2692</f>
        <v>0</v>
      </c>
      <c r="H2692" s="304">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3">
        <f>'Net Gen'!C2693</f>
        <v>44674.083333333336</v>
      </c>
      <c r="C2693" s="304" t="str">
        <f>'Net Gen'!P2693</f>
        <v>OFFLINE</v>
      </c>
      <c r="D2693" s="304">
        <f>'Net Gen'!E2693</f>
        <v>0</v>
      </c>
      <c r="E2693" s="304">
        <f>'Net Gen'!I2693</f>
        <v>0</v>
      </c>
      <c r="F2693" s="304">
        <f>'Net Gen'!K2693</f>
        <v>0</v>
      </c>
      <c r="G2693" s="304">
        <f>'Net Gen'!N2693</f>
        <v>0</v>
      </c>
      <c r="H2693" s="304">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3">
        <f>'Net Gen'!C2694</f>
        <v>44674.125</v>
      </c>
      <c r="C2694" s="304" t="str">
        <f>'Net Gen'!P2694</f>
        <v>OFFLINE</v>
      </c>
      <c r="D2694" s="304">
        <f>'Net Gen'!E2694</f>
        <v>0</v>
      </c>
      <c r="E2694" s="304">
        <f>'Net Gen'!I2694</f>
        <v>0</v>
      </c>
      <c r="F2694" s="304">
        <f>'Net Gen'!K2694</f>
        <v>0</v>
      </c>
      <c r="G2694" s="304">
        <f>'Net Gen'!N2694</f>
        <v>0</v>
      </c>
      <c r="H2694" s="304">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3">
        <f>'Net Gen'!C2695</f>
        <v>44674.166666666664</v>
      </c>
      <c r="C2695" s="304" t="str">
        <f>'Net Gen'!P2695</f>
        <v>OFFLINE</v>
      </c>
      <c r="D2695" s="304">
        <f>'Net Gen'!E2695</f>
        <v>0</v>
      </c>
      <c r="E2695" s="304">
        <f>'Net Gen'!I2695</f>
        <v>0</v>
      </c>
      <c r="F2695" s="304">
        <f>'Net Gen'!K2695</f>
        <v>0</v>
      </c>
      <c r="G2695" s="304">
        <f>'Net Gen'!N2695</f>
        <v>0</v>
      </c>
      <c r="H2695" s="304">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3">
        <f>'Net Gen'!C2696</f>
        <v>44674.208333333336</v>
      </c>
      <c r="C2696" s="304" t="str">
        <f>'Net Gen'!P2696</f>
        <v>OFFLINE</v>
      </c>
      <c r="D2696" s="304">
        <f>'Net Gen'!E2696</f>
        <v>0</v>
      </c>
      <c r="E2696" s="304">
        <f>'Net Gen'!I2696</f>
        <v>0</v>
      </c>
      <c r="F2696" s="304">
        <f>'Net Gen'!K2696</f>
        <v>0</v>
      </c>
      <c r="G2696" s="304">
        <f>'Net Gen'!N2696</f>
        <v>0</v>
      </c>
      <c r="H2696" s="304">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3">
        <f>'Net Gen'!C2697</f>
        <v>44674.25</v>
      </c>
      <c r="C2697" s="304" t="str">
        <f>'Net Gen'!P2697</f>
        <v>OFFLINE</v>
      </c>
      <c r="D2697" s="304">
        <f>'Net Gen'!E2697</f>
        <v>0</v>
      </c>
      <c r="E2697" s="304">
        <f>'Net Gen'!I2697</f>
        <v>0</v>
      </c>
      <c r="F2697" s="304">
        <f>'Net Gen'!K2697</f>
        <v>0</v>
      </c>
      <c r="G2697" s="304">
        <f>'Net Gen'!N2697</f>
        <v>0</v>
      </c>
      <c r="H2697" s="304">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3">
        <f>'Net Gen'!C2698</f>
        <v>44674.291666666664</v>
      </c>
      <c r="C2698" s="304" t="str">
        <f>'Net Gen'!P2698</f>
        <v>OFFLINE</v>
      </c>
      <c r="D2698" s="304">
        <f>'Net Gen'!E2698</f>
        <v>0</v>
      </c>
      <c r="E2698" s="304">
        <f>'Net Gen'!I2698</f>
        <v>0</v>
      </c>
      <c r="F2698" s="304">
        <f>'Net Gen'!K2698</f>
        <v>0</v>
      </c>
      <c r="G2698" s="304">
        <f>'Net Gen'!N2698</f>
        <v>0</v>
      </c>
      <c r="H2698" s="304">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3">
        <f>'Net Gen'!C2699</f>
        <v>44674.333333333336</v>
      </c>
      <c r="C2699" s="304" t="str">
        <f>'Net Gen'!P2699</f>
        <v>OFFLINE</v>
      </c>
      <c r="D2699" s="304">
        <f>'Net Gen'!E2699</f>
        <v>0</v>
      </c>
      <c r="E2699" s="304">
        <f>'Net Gen'!I2699</f>
        <v>0</v>
      </c>
      <c r="F2699" s="304">
        <f>'Net Gen'!K2699</f>
        <v>0</v>
      </c>
      <c r="G2699" s="304">
        <f>'Net Gen'!N2699</f>
        <v>0</v>
      </c>
      <c r="H2699" s="304">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3">
        <f>'Net Gen'!C2700</f>
        <v>44674.375</v>
      </c>
      <c r="C2700" s="304" t="str">
        <f>'Net Gen'!P2700</f>
        <v>OFFLINE</v>
      </c>
      <c r="D2700" s="304">
        <f>'Net Gen'!E2700</f>
        <v>0</v>
      </c>
      <c r="E2700" s="304">
        <f>'Net Gen'!I2700</f>
        <v>0</v>
      </c>
      <c r="F2700" s="304">
        <f>'Net Gen'!K2700</f>
        <v>0</v>
      </c>
      <c r="G2700" s="304">
        <f>'Net Gen'!N2700</f>
        <v>0</v>
      </c>
      <c r="H2700" s="304">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3">
        <f>'Net Gen'!C2701</f>
        <v>44674.416666666664</v>
      </c>
      <c r="C2701" s="304" t="str">
        <f>'Net Gen'!P2701</f>
        <v>OFFLINE</v>
      </c>
      <c r="D2701" s="304">
        <f>'Net Gen'!E2701</f>
        <v>0</v>
      </c>
      <c r="E2701" s="304">
        <f>'Net Gen'!I2701</f>
        <v>0</v>
      </c>
      <c r="F2701" s="304">
        <f>'Net Gen'!K2701</f>
        <v>0</v>
      </c>
      <c r="G2701" s="304">
        <f>'Net Gen'!N2701</f>
        <v>0</v>
      </c>
      <c r="H2701" s="304">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3">
        <f>'Net Gen'!C2702</f>
        <v>44674.458333333336</v>
      </c>
      <c r="C2702" s="304" t="str">
        <f>'Net Gen'!P2702</f>
        <v>OFFLINE</v>
      </c>
      <c r="D2702" s="304">
        <f>'Net Gen'!E2702</f>
        <v>0</v>
      </c>
      <c r="E2702" s="304">
        <f>'Net Gen'!I2702</f>
        <v>0</v>
      </c>
      <c r="F2702" s="304">
        <f>'Net Gen'!K2702</f>
        <v>0</v>
      </c>
      <c r="G2702" s="304">
        <f>'Net Gen'!N2702</f>
        <v>0</v>
      </c>
      <c r="H2702" s="304">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3">
        <f>'Net Gen'!C2703</f>
        <v>44674.5</v>
      </c>
      <c r="C2703" s="304" t="str">
        <f>'Net Gen'!P2703</f>
        <v>OFFLINE</v>
      </c>
      <c r="D2703" s="304">
        <f>'Net Gen'!E2703</f>
        <v>0</v>
      </c>
      <c r="E2703" s="304">
        <f>'Net Gen'!I2703</f>
        <v>0</v>
      </c>
      <c r="F2703" s="304">
        <f>'Net Gen'!K2703</f>
        <v>0</v>
      </c>
      <c r="G2703" s="304">
        <f>'Net Gen'!N2703</f>
        <v>0</v>
      </c>
      <c r="H2703" s="304">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3">
        <f>'Net Gen'!C2704</f>
        <v>44674.541666666664</v>
      </c>
      <c r="C2704" s="304" t="str">
        <f>'Net Gen'!P2704</f>
        <v>OFFLINE</v>
      </c>
      <c r="D2704" s="304">
        <f>'Net Gen'!E2704</f>
        <v>0</v>
      </c>
      <c r="E2704" s="304">
        <f>'Net Gen'!I2704</f>
        <v>0</v>
      </c>
      <c r="F2704" s="304">
        <f>'Net Gen'!K2704</f>
        <v>0</v>
      </c>
      <c r="G2704" s="304">
        <f>'Net Gen'!N2704</f>
        <v>0</v>
      </c>
      <c r="H2704" s="304">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3">
        <f>'Net Gen'!C2705</f>
        <v>44674.583333333336</v>
      </c>
      <c r="C2705" s="304" t="str">
        <f>'Net Gen'!P2705</f>
        <v>OFFLINE</v>
      </c>
      <c r="D2705" s="304">
        <f>'Net Gen'!E2705</f>
        <v>0</v>
      </c>
      <c r="E2705" s="304">
        <f>'Net Gen'!I2705</f>
        <v>0</v>
      </c>
      <c r="F2705" s="304">
        <f>'Net Gen'!K2705</f>
        <v>0</v>
      </c>
      <c r="G2705" s="304">
        <f>'Net Gen'!N2705</f>
        <v>0</v>
      </c>
      <c r="H2705" s="304">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3">
        <f>'Net Gen'!C2706</f>
        <v>44674.625</v>
      </c>
      <c r="C2706" s="304" t="str">
        <f>'Net Gen'!P2706</f>
        <v>OFFLINE</v>
      </c>
      <c r="D2706" s="304">
        <f>'Net Gen'!E2706</f>
        <v>0</v>
      </c>
      <c r="E2706" s="304">
        <f>'Net Gen'!I2706</f>
        <v>0</v>
      </c>
      <c r="F2706" s="304">
        <f>'Net Gen'!K2706</f>
        <v>0</v>
      </c>
      <c r="G2706" s="304">
        <f>'Net Gen'!N2706</f>
        <v>0</v>
      </c>
      <c r="H2706" s="304">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3">
        <f>'Net Gen'!C2707</f>
        <v>44674.666666666664</v>
      </c>
      <c r="C2707" s="304" t="str">
        <f>'Net Gen'!P2707</f>
        <v>OFFLINE</v>
      </c>
      <c r="D2707" s="304">
        <f>'Net Gen'!E2707</f>
        <v>0</v>
      </c>
      <c r="E2707" s="304">
        <f>'Net Gen'!I2707</f>
        <v>0</v>
      </c>
      <c r="F2707" s="304">
        <f>'Net Gen'!K2707</f>
        <v>0</v>
      </c>
      <c r="G2707" s="304">
        <f>'Net Gen'!N2707</f>
        <v>0</v>
      </c>
      <c r="H2707" s="304">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3">
        <f>'Net Gen'!C2708</f>
        <v>44674.708333333336</v>
      </c>
      <c r="C2708" s="304" t="str">
        <f>'Net Gen'!P2708</f>
        <v>OFFLINE</v>
      </c>
      <c r="D2708" s="304">
        <f>'Net Gen'!E2708</f>
        <v>0</v>
      </c>
      <c r="E2708" s="304">
        <f>'Net Gen'!I2708</f>
        <v>0</v>
      </c>
      <c r="F2708" s="304">
        <f>'Net Gen'!K2708</f>
        <v>0</v>
      </c>
      <c r="G2708" s="304">
        <f>'Net Gen'!N2708</f>
        <v>0</v>
      </c>
      <c r="H2708" s="304">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3">
        <f>'Net Gen'!C2709</f>
        <v>44674.75</v>
      </c>
      <c r="C2709" s="304" t="str">
        <f>'Net Gen'!P2709</f>
        <v>OFFLINE</v>
      </c>
      <c r="D2709" s="304">
        <f>'Net Gen'!E2709</f>
        <v>0</v>
      </c>
      <c r="E2709" s="304">
        <f>'Net Gen'!I2709</f>
        <v>0</v>
      </c>
      <c r="F2709" s="304">
        <f>'Net Gen'!K2709</f>
        <v>0</v>
      </c>
      <c r="G2709" s="304">
        <f>'Net Gen'!N2709</f>
        <v>0</v>
      </c>
      <c r="H2709" s="304">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3">
        <f>'Net Gen'!C2710</f>
        <v>44674.791666666664</v>
      </c>
      <c r="C2710" s="304" t="str">
        <f>'Net Gen'!P2710</f>
        <v>OFFLINE</v>
      </c>
      <c r="D2710" s="304">
        <f>'Net Gen'!E2710</f>
        <v>0</v>
      </c>
      <c r="E2710" s="304">
        <f>'Net Gen'!I2710</f>
        <v>0</v>
      </c>
      <c r="F2710" s="304">
        <f>'Net Gen'!K2710</f>
        <v>0</v>
      </c>
      <c r="G2710" s="304">
        <f>'Net Gen'!N2710</f>
        <v>0</v>
      </c>
      <c r="H2710" s="304">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3">
        <f>'Net Gen'!C2711</f>
        <v>44674.833333333336</v>
      </c>
      <c r="C2711" s="304" t="str">
        <f>'Net Gen'!P2711</f>
        <v>OFFLINE</v>
      </c>
      <c r="D2711" s="304">
        <f>'Net Gen'!E2711</f>
        <v>0</v>
      </c>
      <c r="E2711" s="304">
        <f>'Net Gen'!I2711</f>
        <v>0</v>
      </c>
      <c r="F2711" s="304">
        <f>'Net Gen'!K2711</f>
        <v>0</v>
      </c>
      <c r="G2711" s="304">
        <f>'Net Gen'!N2711</f>
        <v>0</v>
      </c>
      <c r="H2711" s="304">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3">
        <f>'Net Gen'!C2712</f>
        <v>44674.875</v>
      </c>
      <c r="C2712" s="304" t="str">
        <f>'Net Gen'!P2712</f>
        <v>OFFLINE</v>
      </c>
      <c r="D2712" s="304">
        <f>'Net Gen'!E2712</f>
        <v>0</v>
      </c>
      <c r="E2712" s="304">
        <f>'Net Gen'!I2712</f>
        <v>0</v>
      </c>
      <c r="F2712" s="304">
        <f>'Net Gen'!K2712</f>
        <v>0</v>
      </c>
      <c r="G2712" s="304">
        <f>'Net Gen'!N2712</f>
        <v>0</v>
      </c>
      <c r="H2712" s="304">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3">
        <f>'Net Gen'!C2713</f>
        <v>44674.916666666664</v>
      </c>
      <c r="C2713" s="304" t="str">
        <f>'Net Gen'!P2713</f>
        <v>OFFLINE</v>
      </c>
      <c r="D2713" s="304">
        <f>'Net Gen'!E2713</f>
        <v>0</v>
      </c>
      <c r="E2713" s="304">
        <f>'Net Gen'!I2713</f>
        <v>0</v>
      </c>
      <c r="F2713" s="304">
        <f>'Net Gen'!K2713</f>
        <v>0</v>
      </c>
      <c r="G2713" s="304">
        <f>'Net Gen'!N2713</f>
        <v>0</v>
      </c>
      <c r="H2713" s="304">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3">
        <f>'Net Gen'!C2714</f>
        <v>44674.958333333336</v>
      </c>
      <c r="C2714" s="304" t="str">
        <f>'Net Gen'!P2714</f>
        <v>OFFLINE</v>
      </c>
      <c r="D2714" s="304">
        <f>'Net Gen'!E2714</f>
        <v>0</v>
      </c>
      <c r="E2714" s="304">
        <f>'Net Gen'!I2714</f>
        <v>0</v>
      </c>
      <c r="F2714" s="304">
        <f>'Net Gen'!K2714</f>
        <v>0</v>
      </c>
      <c r="G2714" s="304">
        <f>'Net Gen'!N2714</f>
        <v>0</v>
      </c>
      <c r="H2714" s="304">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3">
        <f>'Net Gen'!C2715</f>
        <v>44675</v>
      </c>
      <c r="C2715" s="304" t="str">
        <f>'Net Gen'!P2715</f>
        <v>OFFLINE</v>
      </c>
      <c r="D2715" s="304">
        <f>'Net Gen'!E2715</f>
        <v>0</v>
      </c>
      <c r="E2715" s="304">
        <f>'Net Gen'!I2715</f>
        <v>0</v>
      </c>
      <c r="F2715" s="304">
        <f>'Net Gen'!K2715</f>
        <v>0</v>
      </c>
      <c r="G2715" s="304">
        <f>'Net Gen'!N2715</f>
        <v>0</v>
      </c>
      <c r="H2715" s="304">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3">
        <f>'Net Gen'!C2716</f>
        <v>44675.041666666664</v>
      </c>
      <c r="C2716" s="304" t="str">
        <f>'Net Gen'!P2716</f>
        <v>OFFLINE</v>
      </c>
      <c r="D2716" s="304">
        <f>'Net Gen'!E2716</f>
        <v>0</v>
      </c>
      <c r="E2716" s="304">
        <f>'Net Gen'!I2716</f>
        <v>0</v>
      </c>
      <c r="F2716" s="304">
        <f>'Net Gen'!K2716</f>
        <v>0</v>
      </c>
      <c r="G2716" s="304">
        <f>'Net Gen'!N2716</f>
        <v>0</v>
      </c>
      <c r="H2716" s="304">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3">
        <f>'Net Gen'!C2717</f>
        <v>44675.083333333336</v>
      </c>
      <c r="C2717" s="304" t="str">
        <f>'Net Gen'!P2717</f>
        <v>OFFLINE</v>
      </c>
      <c r="D2717" s="304">
        <f>'Net Gen'!E2717</f>
        <v>0</v>
      </c>
      <c r="E2717" s="304">
        <f>'Net Gen'!I2717</f>
        <v>0</v>
      </c>
      <c r="F2717" s="304">
        <f>'Net Gen'!K2717</f>
        <v>0</v>
      </c>
      <c r="G2717" s="304">
        <f>'Net Gen'!N2717</f>
        <v>0</v>
      </c>
      <c r="H2717" s="304">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3">
        <f>'Net Gen'!C2718</f>
        <v>44675.125</v>
      </c>
      <c r="C2718" s="304" t="str">
        <f>'Net Gen'!P2718</f>
        <v>OFFLINE</v>
      </c>
      <c r="D2718" s="304">
        <f>'Net Gen'!E2718</f>
        <v>0</v>
      </c>
      <c r="E2718" s="304">
        <f>'Net Gen'!I2718</f>
        <v>0</v>
      </c>
      <c r="F2718" s="304">
        <f>'Net Gen'!K2718</f>
        <v>0</v>
      </c>
      <c r="G2718" s="304">
        <f>'Net Gen'!N2718</f>
        <v>0</v>
      </c>
      <c r="H2718" s="304">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3">
        <f>'Net Gen'!C2719</f>
        <v>44675.166666666664</v>
      </c>
      <c r="C2719" s="304" t="str">
        <f>'Net Gen'!P2719</f>
        <v>OFFLINE</v>
      </c>
      <c r="D2719" s="304">
        <f>'Net Gen'!E2719</f>
        <v>0</v>
      </c>
      <c r="E2719" s="304">
        <f>'Net Gen'!I2719</f>
        <v>0</v>
      </c>
      <c r="F2719" s="304">
        <f>'Net Gen'!K2719</f>
        <v>0</v>
      </c>
      <c r="G2719" s="304">
        <f>'Net Gen'!N2719</f>
        <v>0</v>
      </c>
      <c r="H2719" s="304">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3">
        <f>'Net Gen'!C2720</f>
        <v>44675.208333333336</v>
      </c>
      <c r="C2720" s="304" t="str">
        <f>'Net Gen'!P2720</f>
        <v>OFFLINE</v>
      </c>
      <c r="D2720" s="304">
        <f>'Net Gen'!E2720</f>
        <v>0</v>
      </c>
      <c r="E2720" s="304">
        <f>'Net Gen'!I2720</f>
        <v>0</v>
      </c>
      <c r="F2720" s="304">
        <f>'Net Gen'!K2720</f>
        <v>0</v>
      </c>
      <c r="G2720" s="304">
        <f>'Net Gen'!N2720</f>
        <v>0</v>
      </c>
      <c r="H2720" s="304">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3">
        <f>'Net Gen'!C2721</f>
        <v>44675.25</v>
      </c>
      <c r="C2721" s="304" t="str">
        <f>'Net Gen'!P2721</f>
        <v>OFFLINE</v>
      </c>
      <c r="D2721" s="304">
        <f>'Net Gen'!E2721</f>
        <v>0</v>
      </c>
      <c r="E2721" s="304">
        <f>'Net Gen'!I2721</f>
        <v>0</v>
      </c>
      <c r="F2721" s="304">
        <f>'Net Gen'!K2721</f>
        <v>0</v>
      </c>
      <c r="G2721" s="304">
        <f>'Net Gen'!N2721</f>
        <v>0</v>
      </c>
      <c r="H2721" s="304">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3">
        <f>'Net Gen'!C2722</f>
        <v>44675.291666666664</v>
      </c>
      <c r="C2722" s="304" t="str">
        <f>'Net Gen'!P2722</f>
        <v>OFFLINE</v>
      </c>
      <c r="D2722" s="304">
        <f>'Net Gen'!E2722</f>
        <v>0</v>
      </c>
      <c r="E2722" s="304">
        <f>'Net Gen'!I2722</f>
        <v>0</v>
      </c>
      <c r="F2722" s="304">
        <f>'Net Gen'!K2722</f>
        <v>0</v>
      </c>
      <c r="G2722" s="304">
        <f>'Net Gen'!N2722</f>
        <v>0</v>
      </c>
      <c r="H2722" s="304">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3">
        <f>'Net Gen'!C2723</f>
        <v>44675.333333333336</v>
      </c>
      <c r="C2723" s="304" t="str">
        <f>'Net Gen'!P2723</f>
        <v>OFFLINE</v>
      </c>
      <c r="D2723" s="304">
        <f>'Net Gen'!E2723</f>
        <v>0</v>
      </c>
      <c r="E2723" s="304">
        <f>'Net Gen'!I2723</f>
        <v>0</v>
      </c>
      <c r="F2723" s="304">
        <f>'Net Gen'!K2723</f>
        <v>0</v>
      </c>
      <c r="G2723" s="304">
        <f>'Net Gen'!N2723</f>
        <v>0</v>
      </c>
      <c r="H2723" s="304">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3">
        <f>'Net Gen'!C2724</f>
        <v>44675.375</v>
      </c>
      <c r="C2724" s="304" t="str">
        <f>'Net Gen'!P2724</f>
        <v>OFFLINE</v>
      </c>
      <c r="D2724" s="304">
        <f>'Net Gen'!E2724</f>
        <v>0</v>
      </c>
      <c r="E2724" s="304">
        <f>'Net Gen'!I2724</f>
        <v>0</v>
      </c>
      <c r="F2724" s="304">
        <f>'Net Gen'!K2724</f>
        <v>0</v>
      </c>
      <c r="G2724" s="304">
        <f>'Net Gen'!N2724</f>
        <v>0</v>
      </c>
      <c r="H2724" s="304">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3">
        <f>'Net Gen'!C2725</f>
        <v>44675.416666666664</v>
      </c>
      <c r="C2725" s="304" t="str">
        <f>'Net Gen'!P2725</f>
        <v>OFFLINE</v>
      </c>
      <c r="D2725" s="304">
        <f>'Net Gen'!E2725</f>
        <v>0</v>
      </c>
      <c r="E2725" s="304">
        <f>'Net Gen'!I2725</f>
        <v>0</v>
      </c>
      <c r="F2725" s="304">
        <f>'Net Gen'!K2725</f>
        <v>0</v>
      </c>
      <c r="G2725" s="304">
        <f>'Net Gen'!N2725</f>
        <v>0</v>
      </c>
      <c r="H2725" s="304">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3">
        <f>'Net Gen'!C2726</f>
        <v>44675.458333333336</v>
      </c>
      <c r="C2726" s="304" t="str">
        <f>'Net Gen'!P2726</f>
        <v>OFFLINE</v>
      </c>
      <c r="D2726" s="304">
        <f>'Net Gen'!E2726</f>
        <v>0</v>
      </c>
      <c r="E2726" s="304">
        <f>'Net Gen'!I2726</f>
        <v>0</v>
      </c>
      <c r="F2726" s="304">
        <f>'Net Gen'!K2726</f>
        <v>0</v>
      </c>
      <c r="G2726" s="304">
        <f>'Net Gen'!N2726</f>
        <v>0</v>
      </c>
      <c r="H2726" s="304">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3">
        <f>'Net Gen'!C2727</f>
        <v>44675.5</v>
      </c>
      <c r="C2727" s="304" t="str">
        <f>'Net Gen'!P2727</f>
        <v>OFFLINE</v>
      </c>
      <c r="D2727" s="304">
        <f>'Net Gen'!E2727</f>
        <v>0</v>
      </c>
      <c r="E2727" s="304">
        <f>'Net Gen'!I2727</f>
        <v>0</v>
      </c>
      <c r="F2727" s="304">
        <f>'Net Gen'!K2727</f>
        <v>0</v>
      </c>
      <c r="G2727" s="304">
        <f>'Net Gen'!N2727</f>
        <v>0</v>
      </c>
      <c r="H2727" s="304">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3">
        <f>'Net Gen'!C2728</f>
        <v>44675.541666666664</v>
      </c>
      <c r="C2728" s="304" t="str">
        <f>'Net Gen'!P2728</f>
        <v>OFFLINE</v>
      </c>
      <c r="D2728" s="304">
        <f>'Net Gen'!E2728</f>
        <v>0</v>
      </c>
      <c r="E2728" s="304">
        <f>'Net Gen'!I2728</f>
        <v>0</v>
      </c>
      <c r="F2728" s="304">
        <f>'Net Gen'!K2728</f>
        <v>0</v>
      </c>
      <c r="G2728" s="304">
        <f>'Net Gen'!N2728</f>
        <v>0</v>
      </c>
      <c r="H2728" s="304">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3">
        <f>'Net Gen'!C2729</f>
        <v>44675.583333333336</v>
      </c>
      <c r="C2729" s="304" t="str">
        <f>'Net Gen'!P2729</f>
        <v>OFFLINE</v>
      </c>
      <c r="D2729" s="304">
        <f>'Net Gen'!E2729</f>
        <v>0</v>
      </c>
      <c r="E2729" s="304">
        <f>'Net Gen'!I2729</f>
        <v>0</v>
      </c>
      <c r="F2729" s="304">
        <f>'Net Gen'!K2729</f>
        <v>0</v>
      </c>
      <c r="G2729" s="304">
        <f>'Net Gen'!N2729</f>
        <v>0</v>
      </c>
      <c r="H2729" s="304">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3">
        <f>'Net Gen'!C2730</f>
        <v>44675.625</v>
      </c>
      <c r="C2730" s="304" t="str">
        <f>'Net Gen'!P2730</f>
        <v>OFFLINE</v>
      </c>
      <c r="D2730" s="304">
        <f>'Net Gen'!E2730</f>
        <v>0</v>
      </c>
      <c r="E2730" s="304">
        <f>'Net Gen'!I2730</f>
        <v>0</v>
      </c>
      <c r="F2730" s="304">
        <f>'Net Gen'!K2730</f>
        <v>0</v>
      </c>
      <c r="G2730" s="304">
        <f>'Net Gen'!N2730</f>
        <v>0</v>
      </c>
      <c r="H2730" s="304">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3">
        <f>'Net Gen'!C2731</f>
        <v>44675.666666666664</v>
      </c>
      <c r="C2731" s="304" t="str">
        <f>'Net Gen'!P2731</f>
        <v>OFFLINE</v>
      </c>
      <c r="D2731" s="304">
        <f>'Net Gen'!E2731</f>
        <v>0</v>
      </c>
      <c r="E2731" s="304">
        <f>'Net Gen'!I2731</f>
        <v>0</v>
      </c>
      <c r="F2731" s="304">
        <f>'Net Gen'!K2731</f>
        <v>0</v>
      </c>
      <c r="G2731" s="304">
        <f>'Net Gen'!N2731</f>
        <v>0</v>
      </c>
      <c r="H2731" s="304">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3">
        <f>'Net Gen'!C2732</f>
        <v>44675.708333333336</v>
      </c>
      <c r="C2732" s="304" t="str">
        <f>'Net Gen'!P2732</f>
        <v>OFFLINE</v>
      </c>
      <c r="D2732" s="304">
        <f>'Net Gen'!E2732</f>
        <v>0</v>
      </c>
      <c r="E2732" s="304">
        <f>'Net Gen'!I2732</f>
        <v>0</v>
      </c>
      <c r="F2732" s="304">
        <f>'Net Gen'!K2732</f>
        <v>0</v>
      </c>
      <c r="G2732" s="304">
        <f>'Net Gen'!N2732</f>
        <v>0</v>
      </c>
      <c r="H2732" s="304">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3">
        <f>'Net Gen'!C2733</f>
        <v>44675.75</v>
      </c>
      <c r="C2733" s="304" t="str">
        <f>'Net Gen'!P2733</f>
        <v>OFFLINE</v>
      </c>
      <c r="D2733" s="304">
        <f>'Net Gen'!E2733</f>
        <v>0</v>
      </c>
      <c r="E2733" s="304">
        <f>'Net Gen'!I2733</f>
        <v>0</v>
      </c>
      <c r="F2733" s="304">
        <f>'Net Gen'!K2733</f>
        <v>0</v>
      </c>
      <c r="G2733" s="304">
        <f>'Net Gen'!N2733</f>
        <v>0</v>
      </c>
      <c r="H2733" s="304">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3">
        <f>'Net Gen'!C2734</f>
        <v>44675.791666666664</v>
      </c>
      <c r="C2734" s="304" t="str">
        <f>'Net Gen'!P2734</f>
        <v>OFFLINE</v>
      </c>
      <c r="D2734" s="304">
        <f>'Net Gen'!E2734</f>
        <v>0</v>
      </c>
      <c r="E2734" s="304">
        <f>'Net Gen'!I2734</f>
        <v>0</v>
      </c>
      <c r="F2734" s="304">
        <f>'Net Gen'!K2734</f>
        <v>0</v>
      </c>
      <c r="G2734" s="304">
        <f>'Net Gen'!N2734</f>
        <v>0</v>
      </c>
      <c r="H2734" s="304">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3">
        <f>'Net Gen'!C2735</f>
        <v>44675.833333333336</v>
      </c>
      <c r="C2735" s="304" t="str">
        <f>'Net Gen'!P2735</f>
        <v>OFFLINE</v>
      </c>
      <c r="D2735" s="304">
        <f>'Net Gen'!E2735</f>
        <v>0</v>
      </c>
      <c r="E2735" s="304">
        <f>'Net Gen'!I2735</f>
        <v>0</v>
      </c>
      <c r="F2735" s="304">
        <f>'Net Gen'!K2735</f>
        <v>0</v>
      </c>
      <c r="G2735" s="304">
        <f>'Net Gen'!N2735</f>
        <v>0</v>
      </c>
      <c r="H2735" s="304">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3">
        <f>'Net Gen'!C2736</f>
        <v>44675.875</v>
      </c>
      <c r="C2736" s="304" t="str">
        <f>'Net Gen'!P2736</f>
        <v>OFFLINE</v>
      </c>
      <c r="D2736" s="304">
        <f>'Net Gen'!E2736</f>
        <v>0</v>
      </c>
      <c r="E2736" s="304">
        <f>'Net Gen'!I2736</f>
        <v>0</v>
      </c>
      <c r="F2736" s="304">
        <f>'Net Gen'!K2736</f>
        <v>0</v>
      </c>
      <c r="G2736" s="304">
        <f>'Net Gen'!N2736</f>
        <v>0</v>
      </c>
      <c r="H2736" s="304">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3">
        <f>'Net Gen'!C2737</f>
        <v>44675.916666666664</v>
      </c>
      <c r="C2737" s="304" t="str">
        <f>'Net Gen'!P2737</f>
        <v>OFFLINE</v>
      </c>
      <c r="D2737" s="304">
        <f>'Net Gen'!E2737</f>
        <v>0</v>
      </c>
      <c r="E2737" s="304">
        <f>'Net Gen'!I2737</f>
        <v>0</v>
      </c>
      <c r="F2737" s="304">
        <f>'Net Gen'!K2737</f>
        <v>0</v>
      </c>
      <c r="G2737" s="304">
        <f>'Net Gen'!N2737</f>
        <v>0</v>
      </c>
      <c r="H2737" s="304">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3">
        <f>'Net Gen'!C2738</f>
        <v>44675.958333333336</v>
      </c>
      <c r="C2738" s="304" t="str">
        <f>'Net Gen'!P2738</f>
        <v>OFFLINE</v>
      </c>
      <c r="D2738" s="304">
        <f>'Net Gen'!E2738</f>
        <v>0</v>
      </c>
      <c r="E2738" s="304">
        <f>'Net Gen'!I2738</f>
        <v>0</v>
      </c>
      <c r="F2738" s="304">
        <f>'Net Gen'!K2738</f>
        <v>0</v>
      </c>
      <c r="G2738" s="304">
        <f>'Net Gen'!N2738</f>
        <v>0</v>
      </c>
      <c r="H2738" s="304">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3">
        <f>'Net Gen'!C2739</f>
        <v>44676</v>
      </c>
      <c r="C2739" s="304" t="str">
        <f>'Net Gen'!P2739</f>
        <v>OFFLINE</v>
      </c>
      <c r="D2739" s="304">
        <f>'Net Gen'!E2739</f>
        <v>0</v>
      </c>
      <c r="E2739" s="304">
        <f>'Net Gen'!I2739</f>
        <v>0</v>
      </c>
      <c r="F2739" s="304">
        <f>'Net Gen'!K2739</f>
        <v>0</v>
      </c>
      <c r="G2739" s="304">
        <f>'Net Gen'!N2739</f>
        <v>0</v>
      </c>
      <c r="H2739" s="304">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3">
        <f>'Net Gen'!C2740</f>
        <v>44676.041666666664</v>
      </c>
      <c r="C2740" s="304" t="str">
        <f>'Net Gen'!P2740</f>
        <v>OFFLINE</v>
      </c>
      <c r="D2740" s="304">
        <f>'Net Gen'!E2740</f>
        <v>0</v>
      </c>
      <c r="E2740" s="304">
        <f>'Net Gen'!I2740</f>
        <v>0</v>
      </c>
      <c r="F2740" s="304">
        <f>'Net Gen'!K2740</f>
        <v>0</v>
      </c>
      <c r="G2740" s="304">
        <f>'Net Gen'!N2740</f>
        <v>0</v>
      </c>
      <c r="H2740" s="304">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3">
        <f>'Net Gen'!C2741</f>
        <v>44676.083333333336</v>
      </c>
      <c r="C2741" s="304" t="str">
        <f>'Net Gen'!P2741</f>
        <v>OFFLINE</v>
      </c>
      <c r="D2741" s="304">
        <f>'Net Gen'!E2741</f>
        <v>0</v>
      </c>
      <c r="E2741" s="304">
        <f>'Net Gen'!I2741</f>
        <v>0</v>
      </c>
      <c r="F2741" s="304">
        <f>'Net Gen'!K2741</f>
        <v>0</v>
      </c>
      <c r="G2741" s="304">
        <f>'Net Gen'!N2741</f>
        <v>0</v>
      </c>
      <c r="H2741" s="304">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3">
        <f>'Net Gen'!C2742</f>
        <v>44676.125</v>
      </c>
      <c r="C2742" s="304" t="str">
        <f>'Net Gen'!P2742</f>
        <v>OFFLINE</v>
      </c>
      <c r="D2742" s="304">
        <f>'Net Gen'!E2742</f>
        <v>0</v>
      </c>
      <c r="E2742" s="304">
        <f>'Net Gen'!I2742</f>
        <v>0</v>
      </c>
      <c r="F2742" s="304">
        <f>'Net Gen'!K2742</f>
        <v>0</v>
      </c>
      <c r="G2742" s="304">
        <f>'Net Gen'!N2742</f>
        <v>0</v>
      </c>
      <c r="H2742" s="304">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3">
        <f>'Net Gen'!C2743</f>
        <v>44676.166666666664</v>
      </c>
      <c r="C2743" s="304" t="str">
        <f>'Net Gen'!P2743</f>
        <v>OFFLINE</v>
      </c>
      <c r="D2743" s="304">
        <f>'Net Gen'!E2743</f>
        <v>0</v>
      </c>
      <c r="E2743" s="304">
        <f>'Net Gen'!I2743</f>
        <v>0</v>
      </c>
      <c r="F2743" s="304">
        <f>'Net Gen'!K2743</f>
        <v>0</v>
      </c>
      <c r="G2743" s="304">
        <f>'Net Gen'!N2743</f>
        <v>0</v>
      </c>
      <c r="H2743" s="304">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3">
        <f>'Net Gen'!C2744</f>
        <v>44676.208333333336</v>
      </c>
      <c r="C2744" s="304" t="str">
        <f>'Net Gen'!P2744</f>
        <v>OFFLINE</v>
      </c>
      <c r="D2744" s="304">
        <f>'Net Gen'!E2744</f>
        <v>0</v>
      </c>
      <c r="E2744" s="304">
        <f>'Net Gen'!I2744</f>
        <v>0</v>
      </c>
      <c r="F2744" s="304">
        <f>'Net Gen'!K2744</f>
        <v>0</v>
      </c>
      <c r="G2744" s="304">
        <f>'Net Gen'!N2744</f>
        <v>0</v>
      </c>
      <c r="H2744" s="304">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3">
        <f>'Net Gen'!C2745</f>
        <v>44676.25</v>
      </c>
      <c r="C2745" s="304" t="str">
        <f>'Net Gen'!P2745</f>
        <v>OFFLINE</v>
      </c>
      <c r="D2745" s="304">
        <f>'Net Gen'!E2745</f>
        <v>0</v>
      </c>
      <c r="E2745" s="304">
        <f>'Net Gen'!I2745</f>
        <v>0</v>
      </c>
      <c r="F2745" s="304">
        <f>'Net Gen'!K2745</f>
        <v>0</v>
      </c>
      <c r="G2745" s="304">
        <f>'Net Gen'!N2745</f>
        <v>0</v>
      </c>
      <c r="H2745" s="304">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3">
        <f>'Net Gen'!C2746</f>
        <v>44676.291666666664</v>
      </c>
      <c r="C2746" s="304" t="str">
        <f>'Net Gen'!P2746</f>
        <v>OFFLINE</v>
      </c>
      <c r="D2746" s="304">
        <f>'Net Gen'!E2746</f>
        <v>0</v>
      </c>
      <c r="E2746" s="304">
        <f>'Net Gen'!I2746</f>
        <v>0</v>
      </c>
      <c r="F2746" s="304">
        <f>'Net Gen'!K2746</f>
        <v>0</v>
      </c>
      <c r="G2746" s="304">
        <f>'Net Gen'!N2746</f>
        <v>0</v>
      </c>
      <c r="H2746" s="304">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3">
        <f>'Net Gen'!C2747</f>
        <v>44676.333333333336</v>
      </c>
      <c r="C2747" s="304" t="str">
        <f>'Net Gen'!P2747</f>
        <v>OFFLINE</v>
      </c>
      <c r="D2747" s="304">
        <f>'Net Gen'!E2747</f>
        <v>0</v>
      </c>
      <c r="E2747" s="304">
        <f>'Net Gen'!I2747</f>
        <v>0</v>
      </c>
      <c r="F2747" s="304">
        <f>'Net Gen'!K2747</f>
        <v>0</v>
      </c>
      <c r="G2747" s="304">
        <f>'Net Gen'!N2747</f>
        <v>0</v>
      </c>
      <c r="H2747" s="304">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3">
        <f>'Net Gen'!C2748</f>
        <v>44676.375</v>
      </c>
      <c r="C2748" s="304" t="str">
        <f>'Net Gen'!P2748</f>
        <v>OFFLINE</v>
      </c>
      <c r="D2748" s="304">
        <f>'Net Gen'!E2748</f>
        <v>0</v>
      </c>
      <c r="E2748" s="304">
        <f>'Net Gen'!I2748</f>
        <v>0</v>
      </c>
      <c r="F2748" s="304">
        <f>'Net Gen'!K2748</f>
        <v>0</v>
      </c>
      <c r="G2748" s="304">
        <f>'Net Gen'!N2748</f>
        <v>0</v>
      </c>
      <c r="H2748" s="304">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3">
        <f>'Net Gen'!C2749</f>
        <v>44676.416666666664</v>
      </c>
      <c r="C2749" s="304" t="str">
        <f>'Net Gen'!P2749</f>
        <v>OFFLINE</v>
      </c>
      <c r="D2749" s="304">
        <f>'Net Gen'!E2749</f>
        <v>0</v>
      </c>
      <c r="E2749" s="304">
        <f>'Net Gen'!I2749</f>
        <v>0</v>
      </c>
      <c r="F2749" s="304">
        <f>'Net Gen'!K2749</f>
        <v>0</v>
      </c>
      <c r="G2749" s="304">
        <f>'Net Gen'!N2749</f>
        <v>0</v>
      </c>
      <c r="H2749" s="304">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3">
        <f>'Net Gen'!C2750</f>
        <v>44676.458333333336</v>
      </c>
      <c r="C2750" s="304" t="str">
        <f>'Net Gen'!P2750</f>
        <v>OFFLINE</v>
      </c>
      <c r="D2750" s="304">
        <f>'Net Gen'!E2750</f>
        <v>0</v>
      </c>
      <c r="E2750" s="304">
        <f>'Net Gen'!I2750</f>
        <v>0</v>
      </c>
      <c r="F2750" s="304">
        <f>'Net Gen'!K2750</f>
        <v>0</v>
      </c>
      <c r="G2750" s="304">
        <f>'Net Gen'!N2750</f>
        <v>0</v>
      </c>
      <c r="H2750" s="304">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3">
        <f>'Net Gen'!C2751</f>
        <v>44676.5</v>
      </c>
      <c r="C2751" s="304" t="str">
        <f>'Net Gen'!P2751</f>
        <v>OFFLINE</v>
      </c>
      <c r="D2751" s="304">
        <f>'Net Gen'!E2751</f>
        <v>0</v>
      </c>
      <c r="E2751" s="304">
        <f>'Net Gen'!I2751</f>
        <v>0</v>
      </c>
      <c r="F2751" s="304">
        <f>'Net Gen'!K2751</f>
        <v>0</v>
      </c>
      <c r="G2751" s="304">
        <f>'Net Gen'!N2751</f>
        <v>0</v>
      </c>
      <c r="H2751" s="304">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3">
        <f>'Net Gen'!C2752</f>
        <v>44676.541666666664</v>
      </c>
      <c r="C2752" s="304" t="str">
        <f>'Net Gen'!P2752</f>
        <v>OFFLINE</v>
      </c>
      <c r="D2752" s="304">
        <f>'Net Gen'!E2752</f>
        <v>0</v>
      </c>
      <c r="E2752" s="304">
        <f>'Net Gen'!I2752</f>
        <v>0</v>
      </c>
      <c r="F2752" s="304">
        <f>'Net Gen'!K2752</f>
        <v>0</v>
      </c>
      <c r="G2752" s="304">
        <f>'Net Gen'!N2752</f>
        <v>0</v>
      </c>
      <c r="H2752" s="304">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3">
        <f>'Net Gen'!C2753</f>
        <v>44676.583333333336</v>
      </c>
      <c r="C2753" s="304" t="str">
        <f>'Net Gen'!P2753</f>
        <v>OFFLINE</v>
      </c>
      <c r="D2753" s="304">
        <f>'Net Gen'!E2753</f>
        <v>0</v>
      </c>
      <c r="E2753" s="304">
        <f>'Net Gen'!I2753</f>
        <v>0</v>
      </c>
      <c r="F2753" s="304">
        <f>'Net Gen'!K2753</f>
        <v>0</v>
      </c>
      <c r="G2753" s="304">
        <f>'Net Gen'!N2753</f>
        <v>0</v>
      </c>
      <c r="H2753" s="304">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3">
        <f>'Net Gen'!C2754</f>
        <v>44676.625</v>
      </c>
      <c r="C2754" s="304" t="str">
        <f>'Net Gen'!P2754</f>
        <v>OFFLINE</v>
      </c>
      <c r="D2754" s="304">
        <f>'Net Gen'!E2754</f>
        <v>0</v>
      </c>
      <c r="E2754" s="304">
        <f>'Net Gen'!I2754</f>
        <v>0</v>
      </c>
      <c r="F2754" s="304">
        <f>'Net Gen'!K2754</f>
        <v>0</v>
      </c>
      <c r="G2754" s="304">
        <f>'Net Gen'!N2754</f>
        <v>0</v>
      </c>
      <c r="H2754" s="304">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3">
        <f>'Net Gen'!C2755</f>
        <v>44676.666666666664</v>
      </c>
      <c r="C2755" s="304" t="str">
        <f>'Net Gen'!P2755</f>
        <v>OFFLINE</v>
      </c>
      <c r="D2755" s="304">
        <f>'Net Gen'!E2755</f>
        <v>0</v>
      </c>
      <c r="E2755" s="304">
        <f>'Net Gen'!I2755</f>
        <v>0</v>
      </c>
      <c r="F2755" s="304">
        <f>'Net Gen'!K2755</f>
        <v>0</v>
      </c>
      <c r="G2755" s="304">
        <f>'Net Gen'!N2755</f>
        <v>0</v>
      </c>
      <c r="H2755" s="304">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3">
        <f>'Net Gen'!C2756</f>
        <v>44676.708333333336</v>
      </c>
      <c r="C2756" s="304" t="str">
        <f>'Net Gen'!P2756</f>
        <v>OFFLINE</v>
      </c>
      <c r="D2756" s="304">
        <f>'Net Gen'!E2756</f>
        <v>0</v>
      </c>
      <c r="E2756" s="304">
        <f>'Net Gen'!I2756</f>
        <v>0</v>
      </c>
      <c r="F2756" s="304">
        <f>'Net Gen'!K2756</f>
        <v>0</v>
      </c>
      <c r="G2756" s="304">
        <f>'Net Gen'!N2756</f>
        <v>0</v>
      </c>
      <c r="H2756" s="304">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3">
        <f>'Net Gen'!C2757</f>
        <v>44676.75</v>
      </c>
      <c r="C2757" s="304" t="str">
        <f>'Net Gen'!P2757</f>
        <v>OFFLINE</v>
      </c>
      <c r="D2757" s="304">
        <f>'Net Gen'!E2757</f>
        <v>0</v>
      </c>
      <c r="E2757" s="304">
        <f>'Net Gen'!I2757</f>
        <v>0</v>
      </c>
      <c r="F2757" s="304">
        <f>'Net Gen'!K2757</f>
        <v>0</v>
      </c>
      <c r="G2757" s="304">
        <f>'Net Gen'!N2757</f>
        <v>0</v>
      </c>
      <c r="H2757" s="304">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3">
        <f>'Net Gen'!C2758</f>
        <v>44676.791666666664</v>
      </c>
      <c r="C2758" s="304" t="str">
        <f>'Net Gen'!P2758</f>
        <v>OFFLINE</v>
      </c>
      <c r="D2758" s="304">
        <f>'Net Gen'!E2758</f>
        <v>0</v>
      </c>
      <c r="E2758" s="304">
        <f>'Net Gen'!I2758</f>
        <v>0</v>
      </c>
      <c r="F2758" s="304">
        <f>'Net Gen'!K2758</f>
        <v>0</v>
      </c>
      <c r="G2758" s="304">
        <f>'Net Gen'!N2758</f>
        <v>0</v>
      </c>
      <c r="H2758" s="304">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3">
        <f>'Net Gen'!C2759</f>
        <v>44676.833333333336</v>
      </c>
      <c r="C2759" s="304" t="str">
        <f>'Net Gen'!P2759</f>
        <v>OFFLINE</v>
      </c>
      <c r="D2759" s="304">
        <f>'Net Gen'!E2759</f>
        <v>0</v>
      </c>
      <c r="E2759" s="304">
        <f>'Net Gen'!I2759</f>
        <v>0</v>
      </c>
      <c r="F2759" s="304">
        <f>'Net Gen'!K2759</f>
        <v>0</v>
      </c>
      <c r="G2759" s="304">
        <f>'Net Gen'!N2759</f>
        <v>0</v>
      </c>
      <c r="H2759" s="304">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3">
        <f>'Net Gen'!C2760</f>
        <v>44676.875</v>
      </c>
      <c r="C2760" s="304" t="str">
        <f>'Net Gen'!P2760</f>
        <v>OFFLINE</v>
      </c>
      <c r="D2760" s="304">
        <f>'Net Gen'!E2760</f>
        <v>0</v>
      </c>
      <c r="E2760" s="304">
        <f>'Net Gen'!I2760</f>
        <v>0</v>
      </c>
      <c r="F2760" s="304">
        <f>'Net Gen'!K2760</f>
        <v>0</v>
      </c>
      <c r="G2760" s="304">
        <f>'Net Gen'!N2760</f>
        <v>0</v>
      </c>
      <c r="H2760" s="304">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3">
        <f>'Net Gen'!C2761</f>
        <v>44676.916666666664</v>
      </c>
      <c r="C2761" s="304" t="str">
        <f>'Net Gen'!P2761</f>
        <v>OFFLINE</v>
      </c>
      <c r="D2761" s="304">
        <f>'Net Gen'!E2761</f>
        <v>0</v>
      </c>
      <c r="E2761" s="304">
        <f>'Net Gen'!I2761</f>
        <v>0</v>
      </c>
      <c r="F2761" s="304">
        <f>'Net Gen'!K2761</f>
        <v>0</v>
      </c>
      <c r="G2761" s="304">
        <f>'Net Gen'!N2761</f>
        <v>0</v>
      </c>
      <c r="H2761" s="304">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3">
        <f>'Net Gen'!C2762</f>
        <v>44676.958333333336</v>
      </c>
      <c r="C2762" s="304" t="str">
        <f>'Net Gen'!P2762</f>
        <v>OFFLINE</v>
      </c>
      <c r="D2762" s="304">
        <f>'Net Gen'!E2762</f>
        <v>0</v>
      </c>
      <c r="E2762" s="304">
        <f>'Net Gen'!I2762</f>
        <v>0</v>
      </c>
      <c r="F2762" s="304">
        <f>'Net Gen'!K2762</f>
        <v>0</v>
      </c>
      <c r="G2762" s="304">
        <f>'Net Gen'!N2762</f>
        <v>0</v>
      </c>
      <c r="H2762" s="304">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3">
        <f>'Net Gen'!C2763</f>
        <v>44677</v>
      </c>
      <c r="C2763" s="304" t="str">
        <f>'Net Gen'!P2763</f>
        <v>OFFLINE</v>
      </c>
      <c r="D2763" s="304">
        <f>'Net Gen'!E2763</f>
        <v>0</v>
      </c>
      <c r="E2763" s="304">
        <f>'Net Gen'!I2763</f>
        <v>0</v>
      </c>
      <c r="F2763" s="304">
        <f>'Net Gen'!K2763</f>
        <v>0</v>
      </c>
      <c r="G2763" s="304">
        <f>'Net Gen'!N2763</f>
        <v>0</v>
      </c>
      <c r="H2763" s="304">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3">
        <f>'Net Gen'!C2764</f>
        <v>44677.041666666664</v>
      </c>
      <c r="C2764" s="304" t="str">
        <f>'Net Gen'!P2764</f>
        <v>OFFLINE</v>
      </c>
      <c r="D2764" s="304">
        <f>'Net Gen'!E2764</f>
        <v>0</v>
      </c>
      <c r="E2764" s="304">
        <f>'Net Gen'!I2764</f>
        <v>0</v>
      </c>
      <c r="F2764" s="304">
        <f>'Net Gen'!K2764</f>
        <v>0</v>
      </c>
      <c r="G2764" s="304">
        <f>'Net Gen'!N2764</f>
        <v>0</v>
      </c>
      <c r="H2764" s="304">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3">
        <f>'Net Gen'!C2765</f>
        <v>44677.083333333336</v>
      </c>
      <c r="C2765" s="304" t="str">
        <f>'Net Gen'!P2765</f>
        <v>OFFLINE</v>
      </c>
      <c r="D2765" s="304">
        <f>'Net Gen'!E2765</f>
        <v>0</v>
      </c>
      <c r="E2765" s="304">
        <f>'Net Gen'!I2765</f>
        <v>0</v>
      </c>
      <c r="F2765" s="304">
        <f>'Net Gen'!K2765</f>
        <v>0</v>
      </c>
      <c r="G2765" s="304">
        <f>'Net Gen'!N2765</f>
        <v>0</v>
      </c>
      <c r="H2765" s="304">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3">
        <f>'Net Gen'!C2766</f>
        <v>44677.125</v>
      </c>
      <c r="C2766" s="304" t="str">
        <f>'Net Gen'!P2766</f>
        <v>OFFLINE</v>
      </c>
      <c r="D2766" s="304">
        <f>'Net Gen'!E2766</f>
        <v>0</v>
      </c>
      <c r="E2766" s="304">
        <f>'Net Gen'!I2766</f>
        <v>0</v>
      </c>
      <c r="F2766" s="304">
        <f>'Net Gen'!K2766</f>
        <v>0</v>
      </c>
      <c r="G2766" s="304">
        <f>'Net Gen'!N2766</f>
        <v>0</v>
      </c>
      <c r="H2766" s="304">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3">
        <f>'Net Gen'!C2767</f>
        <v>44677.166666666664</v>
      </c>
      <c r="C2767" s="304" t="str">
        <f>'Net Gen'!P2767</f>
        <v>OFFLINE</v>
      </c>
      <c r="D2767" s="304">
        <f>'Net Gen'!E2767</f>
        <v>0</v>
      </c>
      <c r="E2767" s="304">
        <f>'Net Gen'!I2767</f>
        <v>0</v>
      </c>
      <c r="F2767" s="304">
        <f>'Net Gen'!K2767</f>
        <v>0</v>
      </c>
      <c r="G2767" s="304">
        <f>'Net Gen'!N2767</f>
        <v>0</v>
      </c>
      <c r="H2767" s="304">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3">
        <f>'Net Gen'!C2768</f>
        <v>44677.208333333336</v>
      </c>
      <c r="C2768" s="304" t="str">
        <f>'Net Gen'!P2768</f>
        <v>OFFLINE</v>
      </c>
      <c r="D2768" s="304">
        <f>'Net Gen'!E2768</f>
        <v>0</v>
      </c>
      <c r="E2768" s="304">
        <f>'Net Gen'!I2768</f>
        <v>0</v>
      </c>
      <c r="F2768" s="304">
        <f>'Net Gen'!K2768</f>
        <v>0</v>
      </c>
      <c r="G2768" s="304">
        <f>'Net Gen'!N2768</f>
        <v>0</v>
      </c>
      <c r="H2768" s="304">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3">
        <f>'Net Gen'!C2769</f>
        <v>44677.25</v>
      </c>
      <c r="C2769" s="304" t="str">
        <f>'Net Gen'!P2769</f>
        <v>OFFLINE</v>
      </c>
      <c r="D2769" s="304">
        <f>'Net Gen'!E2769</f>
        <v>0</v>
      </c>
      <c r="E2769" s="304">
        <f>'Net Gen'!I2769</f>
        <v>0</v>
      </c>
      <c r="F2769" s="304">
        <f>'Net Gen'!K2769</f>
        <v>0</v>
      </c>
      <c r="G2769" s="304">
        <f>'Net Gen'!N2769</f>
        <v>0</v>
      </c>
      <c r="H2769" s="304">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3">
        <f>'Net Gen'!C2770</f>
        <v>44677.291666666664</v>
      </c>
      <c r="C2770" s="304" t="str">
        <f>'Net Gen'!P2770</f>
        <v>OFFLINE</v>
      </c>
      <c r="D2770" s="304">
        <f>'Net Gen'!E2770</f>
        <v>0</v>
      </c>
      <c r="E2770" s="304">
        <f>'Net Gen'!I2770</f>
        <v>0</v>
      </c>
      <c r="F2770" s="304">
        <f>'Net Gen'!K2770</f>
        <v>0</v>
      </c>
      <c r="G2770" s="304">
        <f>'Net Gen'!N2770</f>
        <v>0</v>
      </c>
      <c r="H2770" s="304">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3">
        <f>'Net Gen'!C2771</f>
        <v>44677.333333333336</v>
      </c>
      <c r="C2771" s="304" t="str">
        <f>'Net Gen'!P2771</f>
        <v>OFFLINE</v>
      </c>
      <c r="D2771" s="304">
        <f>'Net Gen'!E2771</f>
        <v>0</v>
      </c>
      <c r="E2771" s="304">
        <f>'Net Gen'!I2771</f>
        <v>0</v>
      </c>
      <c r="F2771" s="304">
        <f>'Net Gen'!K2771</f>
        <v>0</v>
      </c>
      <c r="G2771" s="304">
        <f>'Net Gen'!N2771</f>
        <v>0</v>
      </c>
      <c r="H2771" s="304">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3">
        <f>'Net Gen'!C2772</f>
        <v>44677.375</v>
      </c>
      <c r="C2772" s="304" t="str">
        <f>'Net Gen'!P2772</f>
        <v>OFFLINE</v>
      </c>
      <c r="D2772" s="304">
        <f>'Net Gen'!E2772</f>
        <v>0</v>
      </c>
      <c r="E2772" s="304">
        <f>'Net Gen'!I2772</f>
        <v>0</v>
      </c>
      <c r="F2772" s="304">
        <f>'Net Gen'!K2772</f>
        <v>0</v>
      </c>
      <c r="G2772" s="304">
        <f>'Net Gen'!N2772</f>
        <v>0</v>
      </c>
      <c r="H2772" s="304">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3">
        <f>'Net Gen'!C2773</f>
        <v>44677.416666666664</v>
      </c>
      <c r="C2773" s="304" t="str">
        <f>'Net Gen'!P2773</f>
        <v>OFFLINE</v>
      </c>
      <c r="D2773" s="304">
        <f>'Net Gen'!E2773</f>
        <v>0</v>
      </c>
      <c r="E2773" s="304">
        <f>'Net Gen'!I2773</f>
        <v>0</v>
      </c>
      <c r="F2773" s="304">
        <f>'Net Gen'!K2773</f>
        <v>0</v>
      </c>
      <c r="G2773" s="304">
        <f>'Net Gen'!N2773</f>
        <v>0</v>
      </c>
      <c r="H2773" s="304">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3">
        <f>'Net Gen'!C2774</f>
        <v>44677.458333333336</v>
      </c>
      <c r="C2774" s="304" t="str">
        <f>'Net Gen'!P2774</f>
        <v>OFFLINE</v>
      </c>
      <c r="D2774" s="304">
        <f>'Net Gen'!E2774</f>
        <v>0</v>
      </c>
      <c r="E2774" s="304">
        <f>'Net Gen'!I2774</f>
        <v>0</v>
      </c>
      <c r="F2774" s="304">
        <f>'Net Gen'!K2774</f>
        <v>0</v>
      </c>
      <c r="G2774" s="304">
        <f>'Net Gen'!N2774</f>
        <v>0</v>
      </c>
      <c r="H2774" s="304">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3">
        <f>'Net Gen'!C2775</f>
        <v>44677.5</v>
      </c>
      <c r="C2775" s="304" t="str">
        <f>'Net Gen'!P2775</f>
        <v>OFFLINE</v>
      </c>
      <c r="D2775" s="304">
        <f>'Net Gen'!E2775</f>
        <v>0</v>
      </c>
      <c r="E2775" s="304">
        <f>'Net Gen'!I2775</f>
        <v>0</v>
      </c>
      <c r="F2775" s="304">
        <f>'Net Gen'!K2775</f>
        <v>0</v>
      </c>
      <c r="G2775" s="304">
        <f>'Net Gen'!N2775</f>
        <v>0</v>
      </c>
      <c r="H2775" s="304">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3">
        <f>'Net Gen'!C2776</f>
        <v>44677.541666666664</v>
      </c>
      <c r="C2776" s="304" t="str">
        <f>'Net Gen'!P2776</f>
        <v>OFFLINE</v>
      </c>
      <c r="D2776" s="304">
        <f>'Net Gen'!E2776</f>
        <v>0</v>
      </c>
      <c r="E2776" s="304">
        <f>'Net Gen'!I2776</f>
        <v>0</v>
      </c>
      <c r="F2776" s="304">
        <f>'Net Gen'!K2776</f>
        <v>0</v>
      </c>
      <c r="G2776" s="304">
        <f>'Net Gen'!N2776</f>
        <v>0</v>
      </c>
      <c r="H2776" s="304">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3">
        <f>'Net Gen'!C2777</f>
        <v>44677.583333333336</v>
      </c>
      <c r="C2777" s="304" t="str">
        <f>'Net Gen'!P2777</f>
        <v>OFFLINE</v>
      </c>
      <c r="D2777" s="304">
        <f>'Net Gen'!E2777</f>
        <v>0</v>
      </c>
      <c r="E2777" s="304">
        <f>'Net Gen'!I2777</f>
        <v>0</v>
      </c>
      <c r="F2777" s="304">
        <f>'Net Gen'!K2777</f>
        <v>0</v>
      </c>
      <c r="G2777" s="304">
        <f>'Net Gen'!N2777</f>
        <v>0</v>
      </c>
      <c r="H2777" s="304">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3">
        <f>'Net Gen'!C2778</f>
        <v>44677.625</v>
      </c>
      <c r="C2778" s="304" t="str">
        <f>'Net Gen'!P2778</f>
        <v>OFFLINE</v>
      </c>
      <c r="D2778" s="304">
        <f>'Net Gen'!E2778</f>
        <v>0</v>
      </c>
      <c r="E2778" s="304">
        <f>'Net Gen'!I2778</f>
        <v>0</v>
      </c>
      <c r="F2778" s="304">
        <f>'Net Gen'!K2778</f>
        <v>0</v>
      </c>
      <c r="G2778" s="304">
        <f>'Net Gen'!N2778</f>
        <v>0</v>
      </c>
      <c r="H2778" s="304">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3">
        <f>'Net Gen'!C2779</f>
        <v>44677.666666666664</v>
      </c>
      <c r="C2779" s="304" t="str">
        <f>'Net Gen'!P2779</f>
        <v>OFFLINE</v>
      </c>
      <c r="D2779" s="304">
        <f>'Net Gen'!E2779</f>
        <v>0</v>
      </c>
      <c r="E2779" s="304">
        <f>'Net Gen'!I2779</f>
        <v>0</v>
      </c>
      <c r="F2779" s="304">
        <f>'Net Gen'!K2779</f>
        <v>0</v>
      </c>
      <c r="G2779" s="304">
        <f>'Net Gen'!N2779</f>
        <v>0</v>
      </c>
      <c r="H2779" s="304">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3">
        <f>'Net Gen'!C2780</f>
        <v>44677.708333333336</v>
      </c>
      <c r="C2780" s="304" t="str">
        <f>'Net Gen'!P2780</f>
        <v>OFFLINE</v>
      </c>
      <c r="D2780" s="304">
        <f>'Net Gen'!E2780</f>
        <v>0</v>
      </c>
      <c r="E2780" s="304">
        <f>'Net Gen'!I2780</f>
        <v>0</v>
      </c>
      <c r="F2780" s="304">
        <f>'Net Gen'!K2780</f>
        <v>0</v>
      </c>
      <c r="G2780" s="304">
        <f>'Net Gen'!N2780</f>
        <v>0</v>
      </c>
      <c r="H2780" s="304">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3">
        <f>'Net Gen'!C2781</f>
        <v>44677.75</v>
      </c>
      <c r="C2781" s="304" t="str">
        <f>'Net Gen'!P2781</f>
        <v>OFFLINE</v>
      </c>
      <c r="D2781" s="304">
        <f>'Net Gen'!E2781</f>
        <v>0</v>
      </c>
      <c r="E2781" s="304">
        <f>'Net Gen'!I2781</f>
        <v>0</v>
      </c>
      <c r="F2781" s="304">
        <f>'Net Gen'!K2781</f>
        <v>0</v>
      </c>
      <c r="G2781" s="304">
        <f>'Net Gen'!N2781</f>
        <v>0</v>
      </c>
      <c r="H2781" s="304">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3">
        <f>'Net Gen'!C2782</f>
        <v>44677.791666666664</v>
      </c>
      <c r="C2782" s="304" t="str">
        <f>'Net Gen'!P2782</f>
        <v>OFFLINE</v>
      </c>
      <c r="D2782" s="304">
        <f>'Net Gen'!E2782</f>
        <v>0</v>
      </c>
      <c r="E2782" s="304">
        <f>'Net Gen'!I2782</f>
        <v>0</v>
      </c>
      <c r="F2782" s="304">
        <f>'Net Gen'!K2782</f>
        <v>0</v>
      </c>
      <c r="G2782" s="304">
        <f>'Net Gen'!N2782</f>
        <v>0</v>
      </c>
      <c r="H2782" s="304">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3">
        <f>'Net Gen'!C2783</f>
        <v>44677.833333333336</v>
      </c>
      <c r="C2783" s="304" t="str">
        <f>'Net Gen'!P2783</f>
        <v>OFFLINE</v>
      </c>
      <c r="D2783" s="304">
        <f>'Net Gen'!E2783</f>
        <v>0</v>
      </c>
      <c r="E2783" s="304">
        <f>'Net Gen'!I2783</f>
        <v>0</v>
      </c>
      <c r="F2783" s="304">
        <f>'Net Gen'!K2783</f>
        <v>0</v>
      </c>
      <c r="G2783" s="304">
        <f>'Net Gen'!N2783</f>
        <v>0</v>
      </c>
      <c r="H2783" s="304">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3">
        <f>'Net Gen'!C2784</f>
        <v>44677.875</v>
      </c>
      <c r="C2784" s="304" t="str">
        <f>'Net Gen'!P2784</f>
        <v>OFFLINE</v>
      </c>
      <c r="D2784" s="304">
        <f>'Net Gen'!E2784</f>
        <v>0</v>
      </c>
      <c r="E2784" s="304">
        <f>'Net Gen'!I2784</f>
        <v>0</v>
      </c>
      <c r="F2784" s="304">
        <f>'Net Gen'!K2784</f>
        <v>0</v>
      </c>
      <c r="G2784" s="304">
        <f>'Net Gen'!N2784</f>
        <v>0</v>
      </c>
      <c r="H2784" s="304">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3">
        <f>'Net Gen'!C2785</f>
        <v>44677.916666666664</v>
      </c>
      <c r="C2785" s="304" t="str">
        <f>'Net Gen'!P2785</f>
        <v>OFFLINE</v>
      </c>
      <c r="D2785" s="304">
        <f>'Net Gen'!E2785</f>
        <v>0</v>
      </c>
      <c r="E2785" s="304">
        <f>'Net Gen'!I2785</f>
        <v>0</v>
      </c>
      <c r="F2785" s="304">
        <f>'Net Gen'!K2785</f>
        <v>0</v>
      </c>
      <c r="G2785" s="304">
        <f>'Net Gen'!N2785</f>
        <v>0</v>
      </c>
      <c r="H2785" s="304">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3">
        <f>'Net Gen'!C2786</f>
        <v>44677.958333333336</v>
      </c>
      <c r="C2786" s="304" t="str">
        <f>'Net Gen'!P2786</f>
        <v>OFFLINE</v>
      </c>
      <c r="D2786" s="304">
        <f>'Net Gen'!E2786</f>
        <v>0</v>
      </c>
      <c r="E2786" s="304">
        <f>'Net Gen'!I2786</f>
        <v>0</v>
      </c>
      <c r="F2786" s="304">
        <f>'Net Gen'!K2786</f>
        <v>0</v>
      </c>
      <c r="G2786" s="304">
        <f>'Net Gen'!N2786</f>
        <v>0</v>
      </c>
      <c r="H2786" s="304">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3">
        <f>'Net Gen'!C2787</f>
        <v>44678</v>
      </c>
      <c r="C2787" s="304" t="str">
        <f>'Net Gen'!P2787</f>
        <v>OFFLINE</v>
      </c>
      <c r="D2787" s="304">
        <f>'Net Gen'!E2787</f>
        <v>0</v>
      </c>
      <c r="E2787" s="304">
        <f>'Net Gen'!I2787</f>
        <v>0</v>
      </c>
      <c r="F2787" s="304">
        <f>'Net Gen'!K2787</f>
        <v>0</v>
      </c>
      <c r="G2787" s="304">
        <f>'Net Gen'!N2787</f>
        <v>0</v>
      </c>
      <c r="H2787" s="304">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3">
        <f>'Net Gen'!C2788</f>
        <v>44678.041666666664</v>
      </c>
      <c r="C2788" s="304" t="str">
        <f>'Net Gen'!P2788</f>
        <v>OFFLINE</v>
      </c>
      <c r="D2788" s="304">
        <f>'Net Gen'!E2788</f>
        <v>0</v>
      </c>
      <c r="E2788" s="304">
        <f>'Net Gen'!I2788</f>
        <v>0</v>
      </c>
      <c r="F2788" s="304">
        <f>'Net Gen'!K2788</f>
        <v>0</v>
      </c>
      <c r="G2788" s="304">
        <f>'Net Gen'!N2788</f>
        <v>0</v>
      </c>
      <c r="H2788" s="304">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3">
        <f>'Net Gen'!C2789</f>
        <v>44678.083333333336</v>
      </c>
      <c r="C2789" s="304" t="str">
        <f>'Net Gen'!P2789</f>
        <v>OFFLINE</v>
      </c>
      <c r="D2789" s="304">
        <f>'Net Gen'!E2789</f>
        <v>0</v>
      </c>
      <c r="E2789" s="304">
        <f>'Net Gen'!I2789</f>
        <v>0</v>
      </c>
      <c r="F2789" s="304">
        <f>'Net Gen'!K2789</f>
        <v>0</v>
      </c>
      <c r="G2789" s="304">
        <f>'Net Gen'!N2789</f>
        <v>0</v>
      </c>
      <c r="H2789" s="304">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3">
        <f>'Net Gen'!C2790</f>
        <v>44678.125</v>
      </c>
      <c r="C2790" s="304" t="str">
        <f>'Net Gen'!P2790</f>
        <v>OFFLINE</v>
      </c>
      <c r="D2790" s="304">
        <f>'Net Gen'!E2790</f>
        <v>0</v>
      </c>
      <c r="E2790" s="304">
        <f>'Net Gen'!I2790</f>
        <v>0</v>
      </c>
      <c r="F2790" s="304">
        <f>'Net Gen'!K2790</f>
        <v>0</v>
      </c>
      <c r="G2790" s="304">
        <f>'Net Gen'!N2790</f>
        <v>0</v>
      </c>
      <c r="H2790" s="304">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3">
        <f>'Net Gen'!C2791</f>
        <v>44678.166666666664</v>
      </c>
      <c r="C2791" s="304" t="str">
        <f>'Net Gen'!P2791</f>
        <v>OFFLINE</v>
      </c>
      <c r="D2791" s="304">
        <f>'Net Gen'!E2791</f>
        <v>0</v>
      </c>
      <c r="E2791" s="304">
        <f>'Net Gen'!I2791</f>
        <v>0</v>
      </c>
      <c r="F2791" s="304">
        <f>'Net Gen'!K2791</f>
        <v>0</v>
      </c>
      <c r="G2791" s="304">
        <f>'Net Gen'!N2791</f>
        <v>0</v>
      </c>
      <c r="H2791" s="304">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3">
        <f>'Net Gen'!C2792</f>
        <v>44678.208333333336</v>
      </c>
      <c r="C2792" s="304" t="str">
        <f>'Net Gen'!P2792</f>
        <v>OFFLINE</v>
      </c>
      <c r="D2792" s="304">
        <f>'Net Gen'!E2792</f>
        <v>0</v>
      </c>
      <c r="E2792" s="304">
        <f>'Net Gen'!I2792</f>
        <v>0</v>
      </c>
      <c r="F2792" s="304">
        <f>'Net Gen'!K2792</f>
        <v>0</v>
      </c>
      <c r="G2792" s="304">
        <f>'Net Gen'!N2792</f>
        <v>0</v>
      </c>
      <c r="H2792" s="304">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3">
        <f>'Net Gen'!C2793</f>
        <v>44678.25</v>
      </c>
      <c r="C2793" s="304" t="str">
        <f>'Net Gen'!P2793</f>
        <v>OFFLINE</v>
      </c>
      <c r="D2793" s="304">
        <f>'Net Gen'!E2793</f>
        <v>0</v>
      </c>
      <c r="E2793" s="304">
        <f>'Net Gen'!I2793</f>
        <v>0</v>
      </c>
      <c r="F2793" s="304">
        <f>'Net Gen'!K2793</f>
        <v>0</v>
      </c>
      <c r="G2793" s="304">
        <f>'Net Gen'!N2793</f>
        <v>0</v>
      </c>
      <c r="H2793" s="304">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3">
        <f>'Net Gen'!C2794</f>
        <v>44678.291666666664</v>
      </c>
      <c r="C2794" s="304" t="str">
        <f>'Net Gen'!P2794</f>
        <v>OFFLINE</v>
      </c>
      <c r="D2794" s="304">
        <f>'Net Gen'!E2794</f>
        <v>0</v>
      </c>
      <c r="E2794" s="304">
        <f>'Net Gen'!I2794</f>
        <v>0</v>
      </c>
      <c r="F2794" s="304">
        <f>'Net Gen'!K2794</f>
        <v>0</v>
      </c>
      <c r="G2794" s="304">
        <f>'Net Gen'!N2794</f>
        <v>0</v>
      </c>
      <c r="H2794" s="304">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3">
        <f>'Net Gen'!C2795</f>
        <v>44678.333333333336</v>
      </c>
      <c r="C2795" s="304" t="str">
        <f>'Net Gen'!P2795</f>
        <v>OFFLINE</v>
      </c>
      <c r="D2795" s="304">
        <f>'Net Gen'!E2795</f>
        <v>0</v>
      </c>
      <c r="E2795" s="304">
        <f>'Net Gen'!I2795</f>
        <v>0</v>
      </c>
      <c r="F2795" s="304">
        <f>'Net Gen'!K2795</f>
        <v>0</v>
      </c>
      <c r="G2795" s="304">
        <f>'Net Gen'!N2795</f>
        <v>0</v>
      </c>
      <c r="H2795" s="304">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3">
        <f>'Net Gen'!C2796</f>
        <v>44678.375</v>
      </c>
      <c r="C2796" s="304" t="str">
        <f>'Net Gen'!P2796</f>
        <v>OFFLINE</v>
      </c>
      <c r="D2796" s="304">
        <f>'Net Gen'!E2796</f>
        <v>0</v>
      </c>
      <c r="E2796" s="304">
        <f>'Net Gen'!I2796</f>
        <v>0</v>
      </c>
      <c r="F2796" s="304">
        <f>'Net Gen'!K2796</f>
        <v>0</v>
      </c>
      <c r="G2796" s="304">
        <f>'Net Gen'!N2796</f>
        <v>0</v>
      </c>
      <c r="H2796" s="304">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3">
        <f>'Net Gen'!C2797</f>
        <v>44678.416666666664</v>
      </c>
      <c r="C2797" s="304" t="str">
        <f>'Net Gen'!P2797</f>
        <v>OFFLINE</v>
      </c>
      <c r="D2797" s="304">
        <f>'Net Gen'!E2797</f>
        <v>0</v>
      </c>
      <c r="E2797" s="304">
        <f>'Net Gen'!I2797</f>
        <v>0</v>
      </c>
      <c r="F2797" s="304">
        <f>'Net Gen'!K2797</f>
        <v>0</v>
      </c>
      <c r="G2797" s="304">
        <f>'Net Gen'!N2797</f>
        <v>0</v>
      </c>
      <c r="H2797" s="304">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3">
        <f>'Net Gen'!C2798</f>
        <v>44678.458333333336</v>
      </c>
      <c r="C2798" s="304" t="str">
        <f>'Net Gen'!P2798</f>
        <v>OFFLINE</v>
      </c>
      <c r="D2798" s="304">
        <f>'Net Gen'!E2798</f>
        <v>0</v>
      </c>
      <c r="E2798" s="304">
        <f>'Net Gen'!I2798</f>
        <v>0</v>
      </c>
      <c r="F2798" s="304">
        <f>'Net Gen'!K2798</f>
        <v>0</v>
      </c>
      <c r="G2798" s="304">
        <f>'Net Gen'!N2798</f>
        <v>0</v>
      </c>
      <c r="H2798" s="304">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3">
        <f>'Net Gen'!C2799</f>
        <v>44678.5</v>
      </c>
      <c r="C2799" s="304" t="str">
        <f>'Net Gen'!P2799</f>
        <v>OFFLINE</v>
      </c>
      <c r="D2799" s="304">
        <f>'Net Gen'!E2799</f>
        <v>0</v>
      </c>
      <c r="E2799" s="304">
        <f>'Net Gen'!I2799</f>
        <v>0</v>
      </c>
      <c r="F2799" s="304">
        <f>'Net Gen'!K2799</f>
        <v>0</v>
      </c>
      <c r="G2799" s="304">
        <f>'Net Gen'!N2799</f>
        <v>0</v>
      </c>
      <c r="H2799" s="304">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3">
        <f>'Net Gen'!C2800</f>
        <v>44678.541666666664</v>
      </c>
      <c r="C2800" s="304" t="str">
        <f>'Net Gen'!P2800</f>
        <v>OFFLINE</v>
      </c>
      <c r="D2800" s="304">
        <f>'Net Gen'!E2800</f>
        <v>0</v>
      </c>
      <c r="E2800" s="304">
        <f>'Net Gen'!I2800</f>
        <v>0</v>
      </c>
      <c r="F2800" s="304">
        <f>'Net Gen'!K2800</f>
        <v>0</v>
      </c>
      <c r="G2800" s="304">
        <f>'Net Gen'!N2800</f>
        <v>0</v>
      </c>
      <c r="H2800" s="304">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3">
        <f>'Net Gen'!C2801</f>
        <v>44678.583333333336</v>
      </c>
      <c r="C2801" s="304" t="str">
        <f>'Net Gen'!P2801</f>
        <v>OFFLINE</v>
      </c>
      <c r="D2801" s="304">
        <f>'Net Gen'!E2801</f>
        <v>0</v>
      </c>
      <c r="E2801" s="304">
        <f>'Net Gen'!I2801</f>
        <v>0</v>
      </c>
      <c r="F2801" s="304">
        <f>'Net Gen'!K2801</f>
        <v>0</v>
      </c>
      <c r="G2801" s="304">
        <f>'Net Gen'!N2801</f>
        <v>0</v>
      </c>
      <c r="H2801" s="304">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3">
        <f>'Net Gen'!C2802</f>
        <v>44678.625</v>
      </c>
      <c r="C2802" s="304" t="str">
        <f>'Net Gen'!P2802</f>
        <v>OFFLINE</v>
      </c>
      <c r="D2802" s="304">
        <f>'Net Gen'!E2802</f>
        <v>0</v>
      </c>
      <c r="E2802" s="304">
        <f>'Net Gen'!I2802</f>
        <v>0</v>
      </c>
      <c r="F2802" s="304">
        <f>'Net Gen'!K2802</f>
        <v>0</v>
      </c>
      <c r="G2802" s="304">
        <f>'Net Gen'!N2802</f>
        <v>0</v>
      </c>
      <c r="H2802" s="304">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3">
        <f>'Net Gen'!C2803</f>
        <v>44678.666666666664</v>
      </c>
      <c r="C2803" s="304" t="str">
        <f>'Net Gen'!P2803</f>
        <v>OFFLINE</v>
      </c>
      <c r="D2803" s="304">
        <f>'Net Gen'!E2803</f>
        <v>0</v>
      </c>
      <c r="E2803" s="304">
        <f>'Net Gen'!I2803</f>
        <v>0</v>
      </c>
      <c r="F2803" s="304">
        <f>'Net Gen'!K2803</f>
        <v>0</v>
      </c>
      <c r="G2803" s="304">
        <f>'Net Gen'!N2803</f>
        <v>0</v>
      </c>
      <c r="H2803" s="304">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3">
        <f>'Net Gen'!C2804</f>
        <v>44678.708333333336</v>
      </c>
      <c r="C2804" s="304" t="str">
        <f>'Net Gen'!P2804</f>
        <v>OFFLINE</v>
      </c>
      <c r="D2804" s="304">
        <f>'Net Gen'!E2804</f>
        <v>0</v>
      </c>
      <c r="E2804" s="304">
        <f>'Net Gen'!I2804</f>
        <v>0</v>
      </c>
      <c r="F2804" s="304">
        <f>'Net Gen'!K2804</f>
        <v>0</v>
      </c>
      <c r="G2804" s="304">
        <f>'Net Gen'!N2804</f>
        <v>0</v>
      </c>
      <c r="H2804" s="304">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3">
        <f>'Net Gen'!C2805</f>
        <v>44678.75</v>
      </c>
      <c r="C2805" s="304" t="str">
        <f>'Net Gen'!P2805</f>
        <v>OFFLINE</v>
      </c>
      <c r="D2805" s="304">
        <f>'Net Gen'!E2805</f>
        <v>0</v>
      </c>
      <c r="E2805" s="304">
        <f>'Net Gen'!I2805</f>
        <v>0</v>
      </c>
      <c r="F2805" s="304">
        <f>'Net Gen'!K2805</f>
        <v>0</v>
      </c>
      <c r="G2805" s="304">
        <f>'Net Gen'!N2805</f>
        <v>0</v>
      </c>
      <c r="H2805" s="304">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3">
        <f>'Net Gen'!C2806</f>
        <v>44678.791666666664</v>
      </c>
      <c r="C2806" s="304" t="str">
        <f>'Net Gen'!P2806</f>
        <v>OFFLINE</v>
      </c>
      <c r="D2806" s="304">
        <f>'Net Gen'!E2806</f>
        <v>0</v>
      </c>
      <c r="E2806" s="304">
        <f>'Net Gen'!I2806</f>
        <v>0</v>
      </c>
      <c r="F2806" s="304">
        <f>'Net Gen'!K2806</f>
        <v>0</v>
      </c>
      <c r="G2806" s="304">
        <f>'Net Gen'!N2806</f>
        <v>0</v>
      </c>
      <c r="H2806" s="304">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3">
        <f>'Net Gen'!C2807</f>
        <v>44678.833333333336</v>
      </c>
      <c r="C2807" s="304" t="str">
        <f>'Net Gen'!P2807</f>
        <v>OFFLINE</v>
      </c>
      <c r="D2807" s="304">
        <f>'Net Gen'!E2807</f>
        <v>0</v>
      </c>
      <c r="E2807" s="304">
        <f>'Net Gen'!I2807</f>
        <v>0</v>
      </c>
      <c r="F2807" s="304">
        <f>'Net Gen'!K2807</f>
        <v>0</v>
      </c>
      <c r="G2807" s="304">
        <f>'Net Gen'!N2807</f>
        <v>0</v>
      </c>
      <c r="H2807" s="304">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3">
        <f>'Net Gen'!C2808</f>
        <v>44678.875</v>
      </c>
      <c r="C2808" s="304" t="str">
        <f>'Net Gen'!P2808</f>
        <v>OFFLINE</v>
      </c>
      <c r="D2808" s="304">
        <f>'Net Gen'!E2808</f>
        <v>0</v>
      </c>
      <c r="E2808" s="304">
        <f>'Net Gen'!I2808</f>
        <v>0</v>
      </c>
      <c r="F2808" s="304">
        <f>'Net Gen'!K2808</f>
        <v>0</v>
      </c>
      <c r="G2808" s="304">
        <f>'Net Gen'!N2808</f>
        <v>0</v>
      </c>
      <c r="H2808" s="304">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3">
        <f>'Net Gen'!C2809</f>
        <v>44678.916666666664</v>
      </c>
      <c r="C2809" s="304" t="str">
        <f>'Net Gen'!P2809</f>
        <v>OFFLINE</v>
      </c>
      <c r="D2809" s="304">
        <f>'Net Gen'!E2809</f>
        <v>0</v>
      </c>
      <c r="E2809" s="304">
        <f>'Net Gen'!I2809</f>
        <v>0</v>
      </c>
      <c r="F2809" s="304">
        <f>'Net Gen'!K2809</f>
        <v>0</v>
      </c>
      <c r="G2809" s="304">
        <f>'Net Gen'!N2809</f>
        <v>0</v>
      </c>
      <c r="H2809" s="304">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3">
        <f>'Net Gen'!C2810</f>
        <v>44678.958333333336</v>
      </c>
      <c r="C2810" s="304" t="str">
        <f>'Net Gen'!P2810</f>
        <v>OFFLINE</v>
      </c>
      <c r="D2810" s="304">
        <f>'Net Gen'!E2810</f>
        <v>0</v>
      </c>
      <c r="E2810" s="304">
        <f>'Net Gen'!I2810</f>
        <v>0</v>
      </c>
      <c r="F2810" s="304">
        <f>'Net Gen'!K2810</f>
        <v>0</v>
      </c>
      <c r="G2810" s="304">
        <f>'Net Gen'!N2810</f>
        <v>0</v>
      </c>
      <c r="H2810" s="304">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3">
        <f>'Net Gen'!C2811</f>
        <v>44679</v>
      </c>
      <c r="C2811" s="304" t="str">
        <f>'Net Gen'!P2811</f>
        <v>OFFLINE</v>
      </c>
      <c r="D2811" s="304">
        <f>'Net Gen'!E2811</f>
        <v>0</v>
      </c>
      <c r="E2811" s="304">
        <f>'Net Gen'!I2811</f>
        <v>0</v>
      </c>
      <c r="F2811" s="304">
        <f>'Net Gen'!K2811</f>
        <v>0</v>
      </c>
      <c r="G2811" s="304">
        <f>'Net Gen'!N2811</f>
        <v>0</v>
      </c>
      <c r="H2811" s="304">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3">
        <f>'Net Gen'!C2812</f>
        <v>44679.041666666664</v>
      </c>
      <c r="C2812" s="304" t="str">
        <f>'Net Gen'!P2812</f>
        <v>OFFLINE</v>
      </c>
      <c r="D2812" s="304">
        <f>'Net Gen'!E2812</f>
        <v>0</v>
      </c>
      <c r="E2812" s="304">
        <f>'Net Gen'!I2812</f>
        <v>0</v>
      </c>
      <c r="F2812" s="304">
        <f>'Net Gen'!K2812</f>
        <v>0</v>
      </c>
      <c r="G2812" s="304">
        <f>'Net Gen'!N2812</f>
        <v>0</v>
      </c>
      <c r="H2812" s="304">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3">
        <f>'Net Gen'!C2813</f>
        <v>44679.083333333336</v>
      </c>
      <c r="C2813" s="304" t="str">
        <f>'Net Gen'!P2813</f>
        <v>OFFLINE</v>
      </c>
      <c r="D2813" s="304">
        <f>'Net Gen'!E2813</f>
        <v>0</v>
      </c>
      <c r="E2813" s="304">
        <f>'Net Gen'!I2813</f>
        <v>0</v>
      </c>
      <c r="F2813" s="304">
        <f>'Net Gen'!K2813</f>
        <v>0</v>
      </c>
      <c r="G2813" s="304">
        <f>'Net Gen'!N2813</f>
        <v>0</v>
      </c>
      <c r="H2813" s="304">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3">
        <f>'Net Gen'!C2814</f>
        <v>44679.125</v>
      </c>
      <c r="C2814" s="304" t="str">
        <f>'Net Gen'!P2814</f>
        <v>OFFLINE</v>
      </c>
      <c r="D2814" s="304">
        <f>'Net Gen'!E2814</f>
        <v>0</v>
      </c>
      <c r="E2814" s="304">
        <f>'Net Gen'!I2814</f>
        <v>0</v>
      </c>
      <c r="F2814" s="304">
        <f>'Net Gen'!K2814</f>
        <v>0</v>
      </c>
      <c r="G2814" s="304">
        <f>'Net Gen'!N2814</f>
        <v>0</v>
      </c>
      <c r="H2814" s="304">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3">
        <f>'Net Gen'!C2815</f>
        <v>44679.166666666664</v>
      </c>
      <c r="C2815" s="304" t="str">
        <f>'Net Gen'!P2815</f>
        <v>OFFLINE</v>
      </c>
      <c r="D2815" s="304">
        <f>'Net Gen'!E2815</f>
        <v>0</v>
      </c>
      <c r="E2815" s="304">
        <f>'Net Gen'!I2815</f>
        <v>0</v>
      </c>
      <c r="F2815" s="304">
        <f>'Net Gen'!K2815</f>
        <v>0</v>
      </c>
      <c r="G2815" s="304">
        <f>'Net Gen'!N2815</f>
        <v>0</v>
      </c>
      <c r="H2815" s="304">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3">
        <f>'Net Gen'!C2816</f>
        <v>44679.208333333336</v>
      </c>
      <c r="C2816" s="304" t="str">
        <f>'Net Gen'!P2816</f>
        <v>OFFLINE</v>
      </c>
      <c r="D2816" s="304">
        <f>'Net Gen'!E2816</f>
        <v>0</v>
      </c>
      <c r="E2816" s="304">
        <f>'Net Gen'!I2816</f>
        <v>0</v>
      </c>
      <c r="F2816" s="304">
        <f>'Net Gen'!K2816</f>
        <v>0</v>
      </c>
      <c r="G2816" s="304">
        <f>'Net Gen'!N2816</f>
        <v>0</v>
      </c>
      <c r="H2816" s="304">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3">
        <f>'Net Gen'!C2817</f>
        <v>44679.25</v>
      </c>
      <c r="C2817" s="304" t="str">
        <f>'Net Gen'!P2817</f>
        <v>OFFLINE</v>
      </c>
      <c r="D2817" s="304">
        <f>'Net Gen'!E2817</f>
        <v>0</v>
      </c>
      <c r="E2817" s="304">
        <f>'Net Gen'!I2817</f>
        <v>0</v>
      </c>
      <c r="F2817" s="304">
        <f>'Net Gen'!K2817</f>
        <v>0</v>
      </c>
      <c r="G2817" s="304">
        <f>'Net Gen'!N2817</f>
        <v>0</v>
      </c>
      <c r="H2817" s="304">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3">
        <f>'Net Gen'!C2818</f>
        <v>44679.291666666664</v>
      </c>
      <c r="C2818" s="304" t="str">
        <f>'Net Gen'!P2818</f>
        <v>OFFLINE</v>
      </c>
      <c r="D2818" s="304">
        <f>'Net Gen'!E2818</f>
        <v>0</v>
      </c>
      <c r="E2818" s="304">
        <f>'Net Gen'!I2818</f>
        <v>0</v>
      </c>
      <c r="F2818" s="304">
        <f>'Net Gen'!K2818</f>
        <v>0</v>
      </c>
      <c r="G2818" s="304">
        <f>'Net Gen'!N2818</f>
        <v>0</v>
      </c>
      <c r="H2818" s="304">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3">
        <f>'Net Gen'!C2819</f>
        <v>44679.333333333336</v>
      </c>
      <c r="C2819" s="304" t="str">
        <f>'Net Gen'!P2819</f>
        <v>OFFLINE</v>
      </c>
      <c r="D2819" s="304">
        <f>'Net Gen'!E2819</f>
        <v>0</v>
      </c>
      <c r="E2819" s="304">
        <f>'Net Gen'!I2819</f>
        <v>0</v>
      </c>
      <c r="F2819" s="304">
        <f>'Net Gen'!K2819</f>
        <v>0</v>
      </c>
      <c r="G2819" s="304">
        <f>'Net Gen'!N2819</f>
        <v>0</v>
      </c>
      <c r="H2819" s="304">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3">
        <f>'Net Gen'!C2820</f>
        <v>44679.375</v>
      </c>
      <c r="C2820" s="304" t="str">
        <f>'Net Gen'!P2820</f>
        <v>OFFLINE</v>
      </c>
      <c r="D2820" s="304">
        <f>'Net Gen'!E2820</f>
        <v>0</v>
      </c>
      <c r="E2820" s="304">
        <f>'Net Gen'!I2820</f>
        <v>0</v>
      </c>
      <c r="F2820" s="304">
        <f>'Net Gen'!K2820</f>
        <v>0</v>
      </c>
      <c r="G2820" s="304">
        <f>'Net Gen'!N2820</f>
        <v>0</v>
      </c>
      <c r="H2820" s="304">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3">
        <f>'Net Gen'!C2821</f>
        <v>44679.416666666664</v>
      </c>
      <c r="C2821" s="304" t="str">
        <f>'Net Gen'!P2821</f>
        <v>OFFLINE</v>
      </c>
      <c r="D2821" s="304">
        <f>'Net Gen'!E2821</f>
        <v>0</v>
      </c>
      <c r="E2821" s="304">
        <f>'Net Gen'!I2821</f>
        <v>0</v>
      </c>
      <c r="F2821" s="304">
        <f>'Net Gen'!K2821</f>
        <v>0</v>
      </c>
      <c r="G2821" s="304">
        <f>'Net Gen'!N2821</f>
        <v>0</v>
      </c>
      <c r="H2821" s="304">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3">
        <f>'Net Gen'!C2822</f>
        <v>44679.458333333336</v>
      </c>
      <c r="C2822" s="304" t="str">
        <f>'Net Gen'!P2822</f>
        <v>OFFLINE</v>
      </c>
      <c r="D2822" s="304">
        <f>'Net Gen'!E2822</f>
        <v>0</v>
      </c>
      <c r="E2822" s="304">
        <f>'Net Gen'!I2822</f>
        <v>0</v>
      </c>
      <c r="F2822" s="304">
        <f>'Net Gen'!K2822</f>
        <v>0</v>
      </c>
      <c r="G2822" s="304">
        <f>'Net Gen'!N2822</f>
        <v>0</v>
      </c>
      <c r="H2822" s="304">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3">
        <f>'Net Gen'!C2823</f>
        <v>44679.5</v>
      </c>
      <c r="C2823" s="304" t="str">
        <f>'Net Gen'!P2823</f>
        <v>OFFLINE</v>
      </c>
      <c r="D2823" s="304">
        <f>'Net Gen'!E2823</f>
        <v>0</v>
      </c>
      <c r="E2823" s="304">
        <f>'Net Gen'!I2823</f>
        <v>0</v>
      </c>
      <c r="F2823" s="304">
        <f>'Net Gen'!K2823</f>
        <v>0</v>
      </c>
      <c r="G2823" s="304">
        <f>'Net Gen'!N2823</f>
        <v>0</v>
      </c>
      <c r="H2823" s="304">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3">
        <f>'Net Gen'!C2824</f>
        <v>44679.541666666664</v>
      </c>
      <c r="C2824" s="304" t="str">
        <f>'Net Gen'!P2824</f>
        <v>OFFLINE</v>
      </c>
      <c r="D2824" s="304">
        <f>'Net Gen'!E2824</f>
        <v>0</v>
      </c>
      <c r="E2824" s="304">
        <f>'Net Gen'!I2824</f>
        <v>0</v>
      </c>
      <c r="F2824" s="304">
        <f>'Net Gen'!K2824</f>
        <v>0</v>
      </c>
      <c r="G2824" s="304">
        <f>'Net Gen'!N2824</f>
        <v>0</v>
      </c>
      <c r="H2824" s="304">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3">
        <f>'Net Gen'!C2825</f>
        <v>44679.583333333336</v>
      </c>
      <c r="C2825" s="304" t="str">
        <f>'Net Gen'!P2825</f>
        <v>OFFLINE</v>
      </c>
      <c r="D2825" s="304">
        <f>'Net Gen'!E2825</f>
        <v>0</v>
      </c>
      <c r="E2825" s="304">
        <f>'Net Gen'!I2825</f>
        <v>0</v>
      </c>
      <c r="F2825" s="304">
        <f>'Net Gen'!K2825</f>
        <v>0</v>
      </c>
      <c r="G2825" s="304">
        <f>'Net Gen'!N2825</f>
        <v>0</v>
      </c>
      <c r="H2825" s="304">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3">
        <f>'Net Gen'!C2826</f>
        <v>44679.625</v>
      </c>
      <c r="C2826" s="304" t="str">
        <f>'Net Gen'!P2826</f>
        <v>OFFLINE</v>
      </c>
      <c r="D2826" s="304">
        <f>'Net Gen'!E2826</f>
        <v>0</v>
      </c>
      <c r="E2826" s="304">
        <f>'Net Gen'!I2826</f>
        <v>0</v>
      </c>
      <c r="F2826" s="304">
        <f>'Net Gen'!K2826</f>
        <v>0</v>
      </c>
      <c r="G2826" s="304">
        <f>'Net Gen'!N2826</f>
        <v>0</v>
      </c>
      <c r="H2826" s="304">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3">
        <f>'Net Gen'!C2827</f>
        <v>44679.666666666664</v>
      </c>
      <c r="C2827" s="304" t="str">
        <f>'Net Gen'!P2827</f>
        <v>OFFLINE</v>
      </c>
      <c r="D2827" s="304">
        <f>'Net Gen'!E2827</f>
        <v>0</v>
      </c>
      <c r="E2827" s="304">
        <f>'Net Gen'!I2827</f>
        <v>0</v>
      </c>
      <c r="F2827" s="304">
        <f>'Net Gen'!K2827</f>
        <v>0</v>
      </c>
      <c r="G2827" s="304">
        <f>'Net Gen'!N2827</f>
        <v>0</v>
      </c>
      <c r="H2827" s="304">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3">
        <f>'Net Gen'!C2828</f>
        <v>44679.708333333336</v>
      </c>
      <c r="C2828" s="304" t="str">
        <f>'Net Gen'!P2828</f>
        <v>OFFLINE</v>
      </c>
      <c r="D2828" s="304">
        <f>'Net Gen'!E2828</f>
        <v>0</v>
      </c>
      <c r="E2828" s="304">
        <f>'Net Gen'!I2828</f>
        <v>0</v>
      </c>
      <c r="F2828" s="304">
        <f>'Net Gen'!K2828</f>
        <v>0</v>
      </c>
      <c r="G2828" s="304">
        <f>'Net Gen'!N2828</f>
        <v>0</v>
      </c>
      <c r="H2828" s="304">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3">
        <f>'Net Gen'!C2829</f>
        <v>44679.75</v>
      </c>
      <c r="C2829" s="304" t="str">
        <f>'Net Gen'!P2829</f>
        <v>OFFLINE</v>
      </c>
      <c r="D2829" s="304">
        <f>'Net Gen'!E2829</f>
        <v>0</v>
      </c>
      <c r="E2829" s="304">
        <f>'Net Gen'!I2829</f>
        <v>0</v>
      </c>
      <c r="F2829" s="304">
        <f>'Net Gen'!K2829</f>
        <v>0</v>
      </c>
      <c r="G2829" s="304">
        <f>'Net Gen'!N2829</f>
        <v>0</v>
      </c>
      <c r="H2829" s="304">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3">
        <f>'Net Gen'!C2830</f>
        <v>44679.791666666664</v>
      </c>
      <c r="C2830" s="304" t="str">
        <f>'Net Gen'!P2830</f>
        <v>OFFLINE</v>
      </c>
      <c r="D2830" s="304">
        <f>'Net Gen'!E2830</f>
        <v>0</v>
      </c>
      <c r="E2830" s="304">
        <f>'Net Gen'!I2830</f>
        <v>0</v>
      </c>
      <c r="F2830" s="304">
        <f>'Net Gen'!K2830</f>
        <v>0</v>
      </c>
      <c r="G2830" s="304">
        <f>'Net Gen'!N2830</f>
        <v>0</v>
      </c>
      <c r="H2830" s="304">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3">
        <f>'Net Gen'!C2831</f>
        <v>44679.833333333336</v>
      </c>
      <c r="C2831" s="304" t="str">
        <f>'Net Gen'!P2831</f>
        <v>OFFLINE</v>
      </c>
      <c r="D2831" s="304">
        <f>'Net Gen'!E2831</f>
        <v>0</v>
      </c>
      <c r="E2831" s="304">
        <f>'Net Gen'!I2831</f>
        <v>0</v>
      </c>
      <c r="F2831" s="304">
        <f>'Net Gen'!K2831</f>
        <v>0</v>
      </c>
      <c r="G2831" s="304">
        <f>'Net Gen'!N2831</f>
        <v>0</v>
      </c>
      <c r="H2831" s="304">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3">
        <f>'Net Gen'!C2832</f>
        <v>44679.875</v>
      </c>
      <c r="C2832" s="304" t="str">
        <f>'Net Gen'!P2832</f>
        <v>OFFLINE</v>
      </c>
      <c r="D2832" s="304">
        <f>'Net Gen'!E2832</f>
        <v>0</v>
      </c>
      <c r="E2832" s="304">
        <f>'Net Gen'!I2832</f>
        <v>0</v>
      </c>
      <c r="F2832" s="304">
        <f>'Net Gen'!K2832</f>
        <v>0</v>
      </c>
      <c r="G2832" s="304">
        <f>'Net Gen'!N2832</f>
        <v>0</v>
      </c>
      <c r="H2832" s="304">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3">
        <f>'Net Gen'!C2833</f>
        <v>44679.916666666664</v>
      </c>
      <c r="C2833" s="304" t="str">
        <f>'Net Gen'!P2833</f>
        <v>OFFLINE</v>
      </c>
      <c r="D2833" s="304">
        <f>'Net Gen'!E2833</f>
        <v>0</v>
      </c>
      <c r="E2833" s="304">
        <f>'Net Gen'!I2833</f>
        <v>0</v>
      </c>
      <c r="F2833" s="304">
        <f>'Net Gen'!K2833</f>
        <v>0</v>
      </c>
      <c r="G2833" s="304">
        <f>'Net Gen'!N2833</f>
        <v>0</v>
      </c>
      <c r="H2833" s="304">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3">
        <f>'Net Gen'!C2834</f>
        <v>44679.958333333336</v>
      </c>
      <c r="C2834" s="304" t="str">
        <f>'Net Gen'!P2834</f>
        <v>OFFLINE</v>
      </c>
      <c r="D2834" s="304">
        <f>'Net Gen'!E2834</f>
        <v>0</v>
      </c>
      <c r="E2834" s="304">
        <f>'Net Gen'!I2834</f>
        <v>0</v>
      </c>
      <c r="F2834" s="304">
        <f>'Net Gen'!K2834</f>
        <v>0</v>
      </c>
      <c r="G2834" s="304">
        <f>'Net Gen'!N2834</f>
        <v>0</v>
      </c>
      <c r="H2834" s="304">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3">
        <f>'Net Gen'!C2835</f>
        <v>44680</v>
      </c>
      <c r="C2835" s="304" t="str">
        <f>'Net Gen'!P2835</f>
        <v>OFFLINE</v>
      </c>
      <c r="D2835" s="304">
        <f>'Net Gen'!E2835</f>
        <v>0</v>
      </c>
      <c r="E2835" s="304">
        <f>'Net Gen'!I2835</f>
        <v>0</v>
      </c>
      <c r="F2835" s="304">
        <f>'Net Gen'!K2835</f>
        <v>0</v>
      </c>
      <c r="G2835" s="304">
        <f>'Net Gen'!N2835</f>
        <v>0</v>
      </c>
      <c r="H2835" s="304">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3">
        <f>'Net Gen'!C2836</f>
        <v>44680.041666666664</v>
      </c>
      <c r="C2836" s="304" t="str">
        <f>'Net Gen'!P2836</f>
        <v>OFFLINE</v>
      </c>
      <c r="D2836" s="304">
        <f>'Net Gen'!E2836</f>
        <v>0</v>
      </c>
      <c r="E2836" s="304">
        <f>'Net Gen'!I2836</f>
        <v>0</v>
      </c>
      <c r="F2836" s="304">
        <f>'Net Gen'!K2836</f>
        <v>0</v>
      </c>
      <c r="G2836" s="304">
        <f>'Net Gen'!N2836</f>
        <v>0</v>
      </c>
      <c r="H2836" s="304">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3">
        <f>'Net Gen'!C2837</f>
        <v>44680.083333333336</v>
      </c>
      <c r="C2837" s="304" t="str">
        <f>'Net Gen'!P2837</f>
        <v>OFFLINE</v>
      </c>
      <c r="D2837" s="304">
        <f>'Net Gen'!E2837</f>
        <v>0</v>
      </c>
      <c r="E2837" s="304">
        <f>'Net Gen'!I2837</f>
        <v>0</v>
      </c>
      <c r="F2837" s="304">
        <f>'Net Gen'!K2837</f>
        <v>0</v>
      </c>
      <c r="G2837" s="304">
        <f>'Net Gen'!N2837</f>
        <v>0</v>
      </c>
      <c r="H2837" s="304">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3">
        <f>'Net Gen'!C2838</f>
        <v>44680.125</v>
      </c>
      <c r="C2838" s="304" t="str">
        <f>'Net Gen'!P2838</f>
        <v>OFFLINE</v>
      </c>
      <c r="D2838" s="304">
        <f>'Net Gen'!E2838</f>
        <v>0</v>
      </c>
      <c r="E2838" s="304">
        <f>'Net Gen'!I2838</f>
        <v>0</v>
      </c>
      <c r="F2838" s="304">
        <f>'Net Gen'!K2838</f>
        <v>0</v>
      </c>
      <c r="G2838" s="304">
        <f>'Net Gen'!N2838</f>
        <v>0</v>
      </c>
      <c r="H2838" s="304">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3">
        <f>'Net Gen'!C2839</f>
        <v>44680.166666666664</v>
      </c>
      <c r="C2839" s="304" t="str">
        <f>'Net Gen'!P2839</f>
        <v>OFFLINE</v>
      </c>
      <c r="D2839" s="304">
        <f>'Net Gen'!E2839</f>
        <v>0</v>
      </c>
      <c r="E2839" s="304">
        <f>'Net Gen'!I2839</f>
        <v>0</v>
      </c>
      <c r="F2839" s="304">
        <f>'Net Gen'!K2839</f>
        <v>0</v>
      </c>
      <c r="G2839" s="304">
        <f>'Net Gen'!N2839</f>
        <v>0</v>
      </c>
      <c r="H2839" s="304">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3">
        <f>'Net Gen'!C2840</f>
        <v>44680.208333333336</v>
      </c>
      <c r="C2840" s="304" t="str">
        <f>'Net Gen'!P2840</f>
        <v>OFFLINE</v>
      </c>
      <c r="D2840" s="304">
        <f>'Net Gen'!E2840</f>
        <v>0</v>
      </c>
      <c r="E2840" s="304">
        <f>'Net Gen'!I2840</f>
        <v>0</v>
      </c>
      <c r="F2840" s="304">
        <f>'Net Gen'!K2840</f>
        <v>0</v>
      </c>
      <c r="G2840" s="304">
        <f>'Net Gen'!N2840</f>
        <v>0</v>
      </c>
      <c r="H2840" s="304">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3">
        <f>'Net Gen'!C2841</f>
        <v>44680.25</v>
      </c>
      <c r="C2841" s="304" t="str">
        <f>'Net Gen'!P2841</f>
        <v>OFFLINE</v>
      </c>
      <c r="D2841" s="304">
        <f>'Net Gen'!E2841</f>
        <v>0</v>
      </c>
      <c r="E2841" s="304">
        <f>'Net Gen'!I2841</f>
        <v>0</v>
      </c>
      <c r="F2841" s="304">
        <f>'Net Gen'!K2841</f>
        <v>0</v>
      </c>
      <c r="G2841" s="304">
        <f>'Net Gen'!N2841</f>
        <v>0</v>
      </c>
      <c r="H2841" s="304">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3">
        <f>'Net Gen'!C2842</f>
        <v>44680.291666666664</v>
      </c>
      <c r="C2842" s="304" t="str">
        <f>'Net Gen'!P2842</f>
        <v>OFFLINE</v>
      </c>
      <c r="D2842" s="304">
        <f>'Net Gen'!E2842</f>
        <v>0</v>
      </c>
      <c r="E2842" s="304">
        <f>'Net Gen'!I2842</f>
        <v>0</v>
      </c>
      <c r="F2842" s="304">
        <f>'Net Gen'!K2842</f>
        <v>0</v>
      </c>
      <c r="G2842" s="304">
        <f>'Net Gen'!N2842</f>
        <v>0</v>
      </c>
      <c r="H2842" s="304">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3">
        <f>'Net Gen'!C2843</f>
        <v>44680.333333333336</v>
      </c>
      <c r="C2843" s="304" t="str">
        <f>'Net Gen'!P2843</f>
        <v>OFFLINE</v>
      </c>
      <c r="D2843" s="304">
        <f>'Net Gen'!E2843</f>
        <v>0</v>
      </c>
      <c r="E2843" s="304">
        <f>'Net Gen'!I2843</f>
        <v>0</v>
      </c>
      <c r="F2843" s="304">
        <f>'Net Gen'!K2843</f>
        <v>0</v>
      </c>
      <c r="G2843" s="304">
        <f>'Net Gen'!N2843</f>
        <v>0</v>
      </c>
      <c r="H2843" s="304">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3">
        <f>'Net Gen'!C2844</f>
        <v>44680.375</v>
      </c>
      <c r="C2844" s="304" t="str">
        <f>'Net Gen'!P2844</f>
        <v>OFFLINE</v>
      </c>
      <c r="D2844" s="304">
        <f>'Net Gen'!E2844</f>
        <v>0</v>
      </c>
      <c r="E2844" s="304">
        <f>'Net Gen'!I2844</f>
        <v>0</v>
      </c>
      <c r="F2844" s="304">
        <f>'Net Gen'!K2844</f>
        <v>0</v>
      </c>
      <c r="G2844" s="304">
        <f>'Net Gen'!N2844</f>
        <v>0</v>
      </c>
      <c r="H2844" s="304">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3">
        <f>'Net Gen'!C2845</f>
        <v>44680.416666666664</v>
      </c>
      <c r="C2845" s="304" t="str">
        <f>'Net Gen'!P2845</f>
        <v>OFFLINE</v>
      </c>
      <c r="D2845" s="304">
        <f>'Net Gen'!E2845</f>
        <v>0</v>
      </c>
      <c r="E2845" s="304">
        <f>'Net Gen'!I2845</f>
        <v>0</v>
      </c>
      <c r="F2845" s="304">
        <f>'Net Gen'!K2845</f>
        <v>0</v>
      </c>
      <c r="G2845" s="304">
        <f>'Net Gen'!N2845</f>
        <v>0</v>
      </c>
      <c r="H2845" s="304">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3">
        <f>'Net Gen'!C2846</f>
        <v>44680.458333333336</v>
      </c>
      <c r="C2846" s="304" t="str">
        <f>'Net Gen'!P2846</f>
        <v>OFFLINE</v>
      </c>
      <c r="D2846" s="304">
        <f>'Net Gen'!E2846</f>
        <v>0</v>
      </c>
      <c r="E2846" s="304">
        <f>'Net Gen'!I2846</f>
        <v>0</v>
      </c>
      <c r="F2846" s="304">
        <f>'Net Gen'!K2846</f>
        <v>0</v>
      </c>
      <c r="G2846" s="304">
        <f>'Net Gen'!N2846</f>
        <v>0</v>
      </c>
      <c r="H2846" s="304">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3">
        <f>'Net Gen'!C2847</f>
        <v>44680.5</v>
      </c>
      <c r="C2847" s="304" t="str">
        <f>'Net Gen'!P2847</f>
        <v>OFFLINE</v>
      </c>
      <c r="D2847" s="304">
        <f>'Net Gen'!E2847</f>
        <v>0</v>
      </c>
      <c r="E2847" s="304">
        <f>'Net Gen'!I2847</f>
        <v>0</v>
      </c>
      <c r="F2847" s="304">
        <f>'Net Gen'!K2847</f>
        <v>0</v>
      </c>
      <c r="G2847" s="304">
        <f>'Net Gen'!N2847</f>
        <v>0</v>
      </c>
      <c r="H2847" s="304">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3">
        <f>'Net Gen'!C2848</f>
        <v>44680.541666666664</v>
      </c>
      <c r="C2848" s="304" t="str">
        <f>'Net Gen'!P2848</f>
        <v>OFFLINE</v>
      </c>
      <c r="D2848" s="304">
        <f>'Net Gen'!E2848</f>
        <v>0</v>
      </c>
      <c r="E2848" s="304">
        <f>'Net Gen'!I2848</f>
        <v>0</v>
      </c>
      <c r="F2848" s="304">
        <f>'Net Gen'!K2848</f>
        <v>0</v>
      </c>
      <c r="G2848" s="304">
        <f>'Net Gen'!N2848</f>
        <v>0</v>
      </c>
      <c r="H2848" s="304">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3">
        <f>'Net Gen'!C2849</f>
        <v>44680.583333333336</v>
      </c>
      <c r="C2849" s="304" t="str">
        <f>'Net Gen'!P2849</f>
        <v>OFFLINE</v>
      </c>
      <c r="D2849" s="304">
        <f>'Net Gen'!E2849</f>
        <v>0</v>
      </c>
      <c r="E2849" s="304">
        <f>'Net Gen'!I2849</f>
        <v>0</v>
      </c>
      <c r="F2849" s="304">
        <f>'Net Gen'!K2849</f>
        <v>0</v>
      </c>
      <c r="G2849" s="304">
        <f>'Net Gen'!N2849</f>
        <v>0</v>
      </c>
      <c r="H2849" s="304">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3">
        <f>'Net Gen'!C2850</f>
        <v>44680.625</v>
      </c>
      <c r="C2850" s="304" t="str">
        <f>'Net Gen'!P2850</f>
        <v>OFFLINE</v>
      </c>
      <c r="D2850" s="304">
        <f>'Net Gen'!E2850</f>
        <v>0</v>
      </c>
      <c r="E2850" s="304">
        <f>'Net Gen'!I2850</f>
        <v>0</v>
      </c>
      <c r="F2850" s="304">
        <f>'Net Gen'!K2850</f>
        <v>0</v>
      </c>
      <c r="G2850" s="304">
        <f>'Net Gen'!N2850</f>
        <v>0</v>
      </c>
      <c r="H2850" s="304">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3">
        <f>'Net Gen'!C2851</f>
        <v>44680.666666666664</v>
      </c>
      <c r="C2851" s="304" t="str">
        <f>'Net Gen'!P2851</f>
        <v>OFFLINE</v>
      </c>
      <c r="D2851" s="304">
        <f>'Net Gen'!E2851</f>
        <v>0</v>
      </c>
      <c r="E2851" s="304">
        <f>'Net Gen'!I2851</f>
        <v>0</v>
      </c>
      <c r="F2851" s="304">
        <f>'Net Gen'!K2851</f>
        <v>0</v>
      </c>
      <c r="G2851" s="304">
        <f>'Net Gen'!N2851</f>
        <v>0</v>
      </c>
      <c r="H2851" s="304">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3">
        <f>'Net Gen'!C2852</f>
        <v>44680.708333333336</v>
      </c>
      <c r="C2852" s="304" t="str">
        <f>'Net Gen'!P2852</f>
        <v>OFFLINE</v>
      </c>
      <c r="D2852" s="304">
        <f>'Net Gen'!E2852</f>
        <v>0</v>
      </c>
      <c r="E2852" s="304">
        <f>'Net Gen'!I2852</f>
        <v>0</v>
      </c>
      <c r="F2852" s="304">
        <f>'Net Gen'!K2852</f>
        <v>0</v>
      </c>
      <c r="G2852" s="304">
        <f>'Net Gen'!N2852</f>
        <v>0</v>
      </c>
      <c r="H2852" s="304">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3">
        <f>'Net Gen'!C2853</f>
        <v>44680.75</v>
      </c>
      <c r="C2853" s="304" t="str">
        <f>'Net Gen'!P2853</f>
        <v>OFFLINE</v>
      </c>
      <c r="D2853" s="304">
        <f>'Net Gen'!E2853</f>
        <v>0</v>
      </c>
      <c r="E2853" s="304">
        <f>'Net Gen'!I2853</f>
        <v>0</v>
      </c>
      <c r="F2853" s="304">
        <f>'Net Gen'!K2853</f>
        <v>0</v>
      </c>
      <c r="G2853" s="304">
        <f>'Net Gen'!N2853</f>
        <v>0</v>
      </c>
      <c r="H2853" s="304">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3">
        <f>'Net Gen'!C2854</f>
        <v>44680.791666666664</v>
      </c>
      <c r="C2854" s="304" t="str">
        <f>'Net Gen'!P2854</f>
        <v>OFFLINE</v>
      </c>
      <c r="D2854" s="304">
        <f>'Net Gen'!E2854</f>
        <v>0</v>
      </c>
      <c r="E2854" s="304">
        <f>'Net Gen'!I2854</f>
        <v>0</v>
      </c>
      <c r="F2854" s="304">
        <f>'Net Gen'!K2854</f>
        <v>0</v>
      </c>
      <c r="G2854" s="304">
        <f>'Net Gen'!N2854</f>
        <v>0</v>
      </c>
      <c r="H2854" s="304">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3">
        <f>'Net Gen'!C2855</f>
        <v>44680.833333333336</v>
      </c>
      <c r="C2855" s="304" t="str">
        <f>'Net Gen'!P2855</f>
        <v>OFFLINE</v>
      </c>
      <c r="D2855" s="304">
        <f>'Net Gen'!E2855</f>
        <v>0</v>
      </c>
      <c r="E2855" s="304">
        <f>'Net Gen'!I2855</f>
        <v>0</v>
      </c>
      <c r="F2855" s="304">
        <f>'Net Gen'!K2855</f>
        <v>0</v>
      </c>
      <c r="G2855" s="304">
        <f>'Net Gen'!N2855</f>
        <v>0</v>
      </c>
      <c r="H2855" s="304">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3">
        <f>'Net Gen'!C2856</f>
        <v>44680.875</v>
      </c>
      <c r="C2856" s="304" t="str">
        <f>'Net Gen'!P2856</f>
        <v>OFFLINE</v>
      </c>
      <c r="D2856" s="304">
        <f>'Net Gen'!E2856</f>
        <v>0</v>
      </c>
      <c r="E2856" s="304">
        <f>'Net Gen'!I2856</f>
        <v>0</v>
      </c>
      <c r="F2856" s="304">
        <f>'Net Gen'!K2856</f>
        <v>0</v>
      </c>
      <c r="G2856" s="304">
        <f>'Net Gen'!N2856</f>
        <v>0</v>
      </c>
      <c r="H2856" s="304">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3">
        <f>'Net Gen'!C2857</f>
        <v>44680.916666666664</v>
      </c>
      <c r="C2857" s="304" t="str">
        <f>'Net Gen'!P2857</f>
        <v>OFFLINE</v>
      </c>
      <c r="D2857" s="304">
        <f>'Net Gen'!E2857</f>
        <v>0</v>
      </c>
      <c r="E2857" s="304">
        <f>'Net Gen'!I2857</f>
        <v>0</v>
      </c>
      <c r="F2857" s="304">
        <f>'Net Gen'!K2857</f>
        <v>0</v>
      </c>
      <c r="G2857" s="304">
        <f>'Net Gen'!N2857</f>
        <v>0</v>
      </c>
      <c r="H2857" s="304">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3">
        <f>'Net Gen'!C2858</f>
        <v>44680.958333333336</v>
      </c>
      <c r="C2858" s="304" t="str">
        <f>'Net Gen'!P2858</f>
        <v>OFFLINE</v>
      </c>
      <c r="D2858" s="304">
        <f>'Net Gen'!E2858</f>
        <v>0</v>
      </c>
      <c r="E2858" s="304">
        <f>'Net Gen'!I2858</f>
        <v>0</v>
      </c>
      <c r="F2858" s="304">
        <f>'Net Gen'!K2858</f>
        <v>0</v>
      </c>
      <c r="G2858" s="304">
        <f>'Net Gen'!N2858</f>
        <v>0</v>
      </c>
      <c r="H2858" s="304">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3">
        <f>'Net Gen'!C2859</f>
        <v>44681</v>
      </c>
      <c r="C2859" s="304" t="str">
        <f>'Net Gen'!P2859</f>
        <v>OFFLINE</v>
      </c>
      <c r="D2859" s="304">
        <f>'Net Gen'!E2859</f>
        <v>0</v>
      </c>
      <c r="E2859" s="304">
        <f>'Net Gen'!I2859</f>
        <v>0</v>
      </c>
      <c r="F2859" s="304">
        <f>'Net Gen'!K2859</f>
        <v>0</v>
      </c>
      <c r="G2859" s="304">
        <f>'Net Gen'!N2859</f>
        <v>0</v>
      </c>
      <c r="H2859" s="304">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3">
        <f>'Net Gen'!C2860</f>
        <v>44681.041666666664</v>
      </c>
      <c r="C2860" s="304" t="str">
        <f>'Net Gen'!P2860</f>
        <v>OFFLINE</v>
      </c>
      <c r="D2860" s="304">
        <f>'Net Gen'!E2860</f>
        <v>0</v>
      </c>
      <c r="E2860" s="304">
        <f>'Net Gen'!I2860</f>
        <v>0</v>
      </c>
      <c r="F2860" s="304">
        <f>'Net Gen'!K2860</f>
        <v>0</v>
      </c>
      <c r="G2860" s="304">
        <f>'Net Gen'!N2860</f>
        <v>0</v>
      </c>
      <c r="H2860" s="304">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3">
        <f>'Net Gen'!C2861</f>
        <v>44681.083333333336</v>
      </c>
      <c r="C2861" s="304" t="str">
        <f>'Net Gen'!P2861</f>
        <v>OFFLINE</v>
      </c>
      <c r="D2861" s="304">
        <f>'Net Gen'!E2861</f>
        <v>0</v>
      </c>
      <c r="E2861" s="304">
        <f>'Net Gen'!I2861</f>
        <v>0</v>
      </c>
      <c r="F2861" s="304">
        <f>'Net Gen'!K2861</f>
        <v>0</v>
      </c>
      <c r="G2861" s="304">
        <f>'Net Gen'!N2861</f>
        <v>0</v>
      </c>
      <c r="H2861" s="304">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3">
        <f>'Net Gen'!C2862</f>
        <v>44681.125</v>
      </c>
      <c r="C2862" s="304" t="str">
        <f>'Net Gen'!P2862</f>
        <v>OFFLINE</v>
      </c>
      <c r="D2862" s="304">
        <f>'Net Gen'!E2862</f>
        <v>0</v>
      </c>
      <c r="E2862" s="304">
        <f>'Net Gen'!I2862</f>
        <v>0</v>
      </c>
      <c r="F2862" s="304">
        <f>'Net Gen'!K2862</f>
        <v>0</v>
      </c>
      <c r="G2862" s="304">
        <f>'Net Gen'!N2862</f>
        <v>0</v>
      </c>
      <c r="H2862" s="304">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3">
        <f>'Net Gen'!C2863</f>
        <v>44681.166666666664</v>
      </c>
      <c r="C2863" s="304" t="str">
        <f>'Net Gen'!P2863</f>
        <v>OFFLINE</v>
      </c>
      <c r="D2863" s="304">
        <f>'Net Gen'!E2863</f>
        <v>0</v>
      </c>
      <c r="E2863" s="304">
        <f>'Net Gen'!I2863</f>
        <v>0</v>
      </c>
      <c r="F2863" s="304">
        <f>'Net Gen'!K2863</f>
        <v>0</v>
      </c>
      <c r="G2863" s="304">
        <f>'Net Gen'!N2863</f>
        <v>0</v>
      </c>
      <c r="H2863" s="304">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3">
        <f>'Net Gen'!C2864</f>
        <v>44681.208333333336</v>
      </c>
      <c r="C2864" s="304" t="str">
        <f>'Net Gen'!P2864</f>
        <v>OFFLINE</v>
      </c>
      <c r="D2864" s="304">
        <f>'Net Gen'!E2864</f>
        <v>0</v>
      </c>
      <c r="E2864" s="304">
        <f>'Net Gen'!I2864</f>
        <v>0</v>
      </c>
      <c r="F2864" s="304">
        <f>'Net Gen'!K2864</f>
        <v>0</v>
      </c>
      <c r="G2864" s="304">
        <f>'Net Gen'!N2864</f>
        <v>0</v>
      </c>
      <c r="H2864" s="304">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3">
        <f>'Net Gen'!C2865</f>
        <v>44681.25</v>
      </c>
      <c r="C2865" s="304" t="str">
        <f>'Net Gen'!P2865</f>
        <v>OFFLINE</v>
      </c>
      <c r="D2865" s="304">
        <f>'Net Gen'!E2865</f>
        <v>0</v>
      </c>
      <c r="E2865" s="304">
        <f>'Net Gen'!I2865</f>
        <v>0</v>
      </c>
      <c r="F2865" s="304">
        <f>'Net Gen'!K2865</f>
        <v>0</v>
      </c>
      <c r="G2865" s="304">
        <f>'Net Gen'!N2865</f>
        <v>0</v>
      </c>
      <c r="H2865" s="304">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3">
        <f>'Net Gen'!C2866</f>
        <v>44681.291666666664</v>
      </c>
      <c r="C2866" s="304" t="str">
        <f>'Net Gen'!P2866</f>
        <v>OFFLINE</v>
      </c>
      <c r="D2866" s="304">
        <f>'Net Gen'!E2866</f>
        <v>0</v>
      </c>
      <c r="E2866" s="304">
        <f>'Net Gen'!I2866</f>
        <v>0</v>
      </c>
      <c r="F2866" s="304">
        <f>'Net Gen'!K2866</f>
        <v>0</v>
      </c>
      <c r="G2866" s="304">
        <f>'Net Gen'!N2866</f>
        <v>0</v>
      </c>
      <c r="H2866" s="304">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3">
        <f>'Net Gen'!C2867</f>
        <v>44681.333333333336</v>
      </c>
      <c r="C2867" s="304" t="str">
        <f>'Net Gen'!P2867</f>
        <v>OFFLINE</v>
      </c>
      <c r="D2867" s="304">
        <f>'Net Gen'!E2867</f>
        <v>0</v>
      </c>
      <c r="E2867" s="304">
        <f>'Net Gen'!I2867</f>
        <v>0</v>
      </c>
      <c r="F2867" s="304">
        <f>'Net Gen'!K2867</f>
        <v>0</v>
      </c>
      <c r="G2867" s="304">
        <f>'Net Gen'!N2867</f>
        <v>0</v>
      </c>
      <c r="H2867" s="304">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3">
        <f>'Net Gen'!C2868</f>
        <v>44681.375</v>
      </c>
      <c r="C2868" s="304" t="str">
        <f>'Net Gen'!P2868</f>
        <v>OFFLINE</v>
      </c>
      <c r="D2868" s="304">
        <f>'Net Gen'!E2868</f>
        <v>0</v>
      </c>
      <c r="E2868" s="304">
        <f>'Net Gen'!I2868</f>
        <v>0</v>
      </c>
      <c r="F2868" s="304">
        <f>'Net Gen'!K2868</f>
        <v>0</v>
      </c>
      <c r="G2868" s="304">
        <f>'Net Gen'!N2868</f>
        <v>0</v>
      </c>
      <c r="H2868" s="304">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3">
        <f>'Net Gen'!C2869</f>
        <v>44681.416666666664</v>
      </c>
      <c r="C2869" s="304" t="str">
        <f>'Net Gen'!P2869</f>
        <v>OFFLINE</v>
      </c>
      <c r="D2869" s="304">
        <f>'Net Gen'!E2869</f>
        <v>0</v>
      </c>
      <c r="E2869" s="304">
        <f>'Net Gen'!I2869</f>
        <v>0</v>
      </c>
      <c r="F2869" s="304">
        <f>'Net Gen'!K2869</f>
        <v>0</v>
      </c>
      <c r="G2869" s="304">
        <f>'Net Gen'!N2869</f>
        <v>0</v>
      </c>
      <c r="H2869" s="304">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3">
        <f>'Net Gen'!C2870</f>
        <v>44681.458333333336</v>
      </c>
      <c r="C2870" s="304" t="str">
        <f>'Net Gen'!P2870</f>
        <v>OFFLINE</v>
      </c>
      <c r="D2870" s="304">
        <f>'Net Gen'!E2870</f>
        <v>0</v>
      </c>
      <c r="E2870" s="304">
        <f>'Net Gen'!I2870</f>
        <v>0</v>
      </c>
      <c r="F2870" s="304">
        <f>'Net Gen'!K2870</f>
        <v>0</v>
      </c>
      <c r="G2870" s="304">
        <f>'Net Gen'!N2870</f>
        <v>0</v>
      </c>
      <c r="H2870" s="304">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3">
        <f>'Net Gen'!C2871</f>
        <v>44681.5</v>
      </c>
      <c r="C2871" s="304" t="str">
        <f>'Net Gen'!P2871</f>
        <v>OFFLINE</v>
      </c>
      <c r="D2871" s="304">
        <f>'Net Gen'!E2871</f>
        <v>0</v>
      </c>
      <c r="E2871" s="304">
        <f>'Net Gen'!I2871</f>
        <v>0</v>
      </c>
      <c r="F2871" s="304">
        <f>'Net Gen'!K2871</f>
        <v>0</v>
      </c>
      <c r="G2871" s="304">
        <f>'Net Gen'!N2871</f>
        <v>0</v>
      </c>
      <c r="H2871" s="304">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3">
        <f>'Net Gen'!C2872</f>
        <v>44681.541666666664</v>
      </c>
      <c r="C2872" s="304" t="str">
        <f>'Net Gen'!P2872</f>
        <v>OFFLINE</v>
      </c>
      <c r="D2872" s="304">
        <f>'Net Gen'!E2872</f>
        <v>0</v>
      </c>
      <c r="E2872" s="304">
        <f>'Net Gen'!I2872</f>
        <v>0</v>
      </c>
      <c r="F2872" s="304">
        <f>'Net Gen'!K2872</f>
        <v>0</v>
      </c>
      <c r="G2872" s="304">
        <f>'Net Gen'!N2872</f>
        <v>0</v>
      </c>
      <c r="H2872" s="304">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3">
        <f>'Net Gen'!C2873</f>
        <v>44681.583333333336</v>
      </c>
      <c r="C2873" s="304" t="str">
        <f>'Net Gen'!P2873</f>
        <v>OFFLINE</v>
      </c>
      <c r="D2873" s="304">
        <f>'Net Gen'!E2873</f>
        <v>0</v>
      </c>
      <c r="E2873" s="304">
        <f>'Net Gen'!I2873</f>
        <v>0</v>
      </c>
      <c r="F2873" s="304">
        <f>'Net Gen'!K2873</f>
        <v>0</v>
      </c>
      <c r="G2873" s="304">
        <f>'Net Gen'!N2873</f>
        <v>0</v>
      </c>
      <c r="H2873" s="304">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3">
        <f>'Net Gen'!C2874</f>
        <v>44681.625</v>
      </c>
      <c r="C2874" s="304" t="str">
        <f>'Net Gen'!P2874</f>
        <v>OFFLINE</v>
      </c>
      <c r="D2874" s="304">
        <f>'Net Gen'!E2874</f>
        <v>0</v>
      </c>
      <c r="E2874" s="304">
        <f>'Net Gen'!I2874</f>
        <v>0</v>
      </c>
      <c r="F2874" s="304">
        <f>'Net Gen'!K2874</f>
        <v>0</v>
      </c>
      <c r="G2874" s="304">
        <f>'Net Gen'!N2874</f>
        <v>0</v>
      </c>
      <c r="H2874" s="304">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3">
        <f>'Net Gen'!C2875</f>
        <v>44681.666666666664</v>
      </c>
      <c r="C2875" s="304" t="str">
        <f>'Net Gen'!P2875</f>
        <v>OFFLINE</v>
      </c>
      <c r="D2875" s="304">
        <f>'Net Gen'!E2875</f>
        <v>0</v>
      </c>
      <c r="E2875" s="304">
        <f>'Net Gen'!I2875</f>
        <v>0</v>
      </c>
      <c r="F2875" s="304">
        <f>'Net Gen'!K2875</f>
        <v>0</v>
      </c>
      <c r="G2875" s="304">
        <f>'Net Gen'!N2875</f>
        <v>0</v>
      </c>
      <c r="H2875" s="304">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3">
        <f>'Net Gen'!C2876</f>
        <v>44681.708333333336</v>
      </c>
      <c r="C2876" s="304" t="str">
        <f>'Net Gen'!P2876</f>
        <v>OFFLINE</v>
      </c>
      <c r="D2876" s="304">
        <f>'Net Gen'!E2876</f>
        <v>0</v>
      </c>
      <c r="E2876" s="304">
        <f>'Net Gen'!I2876</f>
        <v>0</v>
      </c>
      <c r="F2876" s="304">
        <f>'Net Gen'!K2876</f>
        <v>0</v>
      </c>
      <c r="G2876" s="304">
        <f>'Net Gen'!N2876</f>
        <v>0</v>
      </c>
      <c r="H2876" s="304">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3">
        <f>'Net Gen'!C2877</f>
        <v>44681.75</v>
      </c>
      <c r="C2877" s="304" t="str">
        <f>'Net Gen'!P2877</f>
        <v>OFFLINE</v>
      </c>
      <c r="D2877" s="304">
        <f>'Net Gen'!E2877</f>
        <v>0</v>
      </c>
      <c r="E2877" s="304">
        <f>'Net Gen'!I2877</f>
        <v>0</v>
      </c>
      <c r="F2877" s="304">
        <f>'Net Gen'!K2877</f>
        <v>0</v>
      </c>
      <c r="G2877" s="304">
        <f>'Net Gen'!N2877</f>
        <v>0</v>
      </c>
      <c r="H2877" s="304">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3">
        <f>'Net Gen'!C2878</f>
        <v>44681.791666666664</v>
      </c>
      <c r="C2878" s="304" t="str">
        <f>'Net Gen'!P2878</f>
        <v>OFFLINE</v>
      </c>
      <c r="D2878" s="304">
        <f>'Net Gen'!E2878</f>
        <v>0</v>
      </c>
      <c r="E2878" s="304">
        <f>'Net Gen'!I2878</f>
        <v>0</v>
      </c>
      <c r="F2878" s="304">
        <f>'Net Gen'!K2878</f>
        <v>0</v>
      </c>
      <c r="G2878" s="304">
        <f>'Net Gen'!N2878</f>
        <v>0</v>
      </c>
      <c r="H2878" s="304">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3">
        <f>'Net Gen'!C2879</f>
        <v>44681.833333333336</v>
      </c>
      <c r="C2879" s="304" t="str">
        <f>'Net Gen'!P2879</f>
        <v>OFFLINE</v>
      </c>
      <c r="D2879" s="304">
        <f>'Net Gen'!E2879</f>
        <v>0</v>
      </c>
      <c r="E2879" s="304">
        <f>'Net Gen'!I2879</f>
        <v>0</v>
      </c>
      <c r="F2879" s="304">
        <f>'Net Gen'!K2879</f>
        <v>0</v>
      </c>
      <c r="G2879" s="304">
        <f>'Net Gen'!N2879</f>
        <v>0</v>
      </c>
      <c r="H2879" s="304">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3">
        <f>'Net Gen'!C2880</f>
        <v>44681.875</v>
      </c>
      <c r="C2880" s="304" t="str">
        <f>'Net Gen'!P2880</f>
        <v>OFFLINE</v>
      </c>
      <c r="D2880" s="304">
        <f>'Net Gen'!E2880</f>
        <v>0</v>
      </c>
      <c r="E2880" s="304">
        <f>'Net Gen'!I2880</f>
        <v>0</v>
      </c>
      <c r="F2880" s="304">
        <f>'Net Gen'!K2880</f>
        <v>0</v>
      </c>
      <c r="G2880" s="304">
        <f>'Net Gen'!N2880</f>
        <v>0</v>
      </c>
      <c r="H2880" s="304">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3">
        <f>'Net Gen'!C2881</f>
        <v>44681.916666666664</v>
      </c>
      <c r="C2881" s="304" t="str">
        <f>'Net Gen'!P2881</f>
        <v>OFFLINE</v>
      </c>
      <c r="D2881" s="304">
        <f>'Net Gen'!E2881</f>
        <v>0</v>
      </c>
      <c r="E2881" s="304">
        <f>'Net Gen'!I2881</f>
        <v>0</v>
      </c>
      <c r="F2881" s="304">
        <f>'Net Gen'!K2881</f>
        <v>0</v>
      </c>
      <c r="G2881" s="304">
        <f>'Net Gen'!N2881</f>
        <v>0</v>
      </c>
      <c r="H2881" s="304">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3">
        <f>'Net Gen'!C2882</f>
        <v>44681.958333333336</v>
      </c>
      <c r="C2882" s="304" t="str">
        <f>'Net Gen'!P2882</f>
        <v>OFFLINE</v>
      </c>
      <c r="D2882" s="304">
        <f>'Net Gen'!E2882</f>
        <v>0</v>
      </c>
      <c r="E2882" s="304">
        <f>'Net Gen'!I2882</f>
        <v>0</v>
      </c>
      <c r="F2882" s="304">
        <f>'Net Gen'!K2882</f>
        <v>0</v>
      </c>
      <c r="G2882" s="304">
        <f>'Net Gen'!N2882</f>
        <v>0</v>
      </c>
      <c r="H2882" s="304">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3">
        <f>'Net Gen'!C2883</f>
        <v>44682</v>
      </c>
      <c r="C2883" s="304" t="str">
        <f>'Net Gen'!P2883</f>
        <v>OFFLINE</v>
      </c>
      <c r="D2883" s="304">
        <f>'Net Gen'!E2883</f>
        <v>0</v>
      </c>
      <c r="E2883" s="304">
        <f>'Net Gen'!I2883</f>
        <v>0</v>
      </c>
      <c r="F2883" s="304">
        <f>'Net Gen'!K2883</f>
        <v>0</v>
      </c>
      <c r="G2883" s="304">
        <f>'Net Gen'!N2883</f>
        <v>0</v>
      </c>
      <c r="H2883" s="304">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3">
        <f>'Net Gen'!C2884</f>
        <v>44652.041666666664</v>
      </c>
      <c r="C2884" s="304" t="str">
        <f>'Net Gen'!P2884</f>
        <v>OFFLINE</v>
      </c>
      <c r="D2884" s="304">
        <f>'Net Gen'!E2884</f>
        <v>0</v>
      </c>
      <c r="E2884" s="304">
        <f>'Net Gen'!I2884</f>
        <v>0</v>
      </c>
      <c r="F2884" s="304">
        <f>'Net Gen'!K2884</f>
        <v>0</v>
      </c>
      <c r="G2884" s="304">
        <f>'Net Gen'!N2884</f>
        <v>0</v>
      </c>
      <c r="H2884" s="304">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3">
        <f>'Net Gen'!C2885</f>
        <v>44652.083333333336</v>
      </c>
      <c r="C2885" s="304" t="str">
        <f>'Net Gen'!P2885</f>
        <v>OFFLINE</v>
      </c>
      <c r="D2885" s="304">
        <f>'Net Gen'!E2885</f>
        <v>0</v>
      </c>
      <c r="E2885" s="304">
        <f>'Net Gen'!I2885</f>
        <v>0</v>
      </c>
      <c r="F2885" s="304">
        <f>'Net Gen'!K2885</f>
        <v>0</v>
      </c>
      <c r="G2885" s="304">
        <f>'Net Gen'!N2885</f>
        <v>0</v>
      </c>
      <c r="H2885" s="304">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3">
        <f>'Net Gen'!C2886</f>
        <v>44652.125</v>
      </c>
      <c r="C2886" s="304" t="str">
        <f>'Net Gen'!P2886</f>
        <v>OFFLINE</v>
      </c>
      <c r="D2886" s="304">
        <f>'Net Gen'!E2886</f>
        <v>0</v>
      </c>
      <c r="E2886" s="304">
        <f>'Net Gen'!I2886</f>
        <v>0</v>
      </c>
      <c r="F2886" s="304">
        <f>'Net Gen'!K2886</f>
        <v>0</v>
      </c>
      <c r="G2886" s="304">
        <f>'Net Gen'!N2886</f>
        <v>0</v>
      </c>
      <c r="H2886" s="304">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3">
        <f>'Net Gen'!C2887</f>
        <v>44652.166666666664</v>
      </c>
      <c r="C2887" s="304" t="str">
        <f>'Net Gen'!P2887</f>
        <v>OFFLINE</v>
      </c>
      <c r="D2887" s="304">
        <f>'Net Gen'!E2887</f>
        <v>0</v>
      </c>
      <c r="E2887" s="304">
        <f>'Net Gen'!I2887</f>
        <v>0</v>
      </c>
      <c r="F2887" s="304">
        <f>'Net Gen'!K2887</f>
        <v>0</v>
      </c>
      <c r="G2887" s="304">
        <f>'Net Gen'!N2887</f>
        <v>0</v>
      </c>
      <c r="H2887" s="304">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3">
        <f>'Net Gen'!C2888</f>
        <v>44652.208333333336</v>
      </c>
      <c r="C2888" s="304" t="str">
        <f>'Net Gen'!P2888</f>
        <v>OFFLINE</v>
      </c>
      <c r="D2888" s="304">
        <f>'Net Gen'!E2888</f>
        <v>0</v>
      </c>
      <c r="E2888" s="304">
        <f>'Net Gen'!I2888</f>
        <v>0</v>
      </c>
      <c r="F2888" s="304">
        <f>'Net Gen'!K2888</f>
        <v>0</v>
      </c>
      <c r="G2888" s="304">
        <f>'Net Gen'!N2888</f>
        <v>0</v>
      </c>
      <c r="H2888" s="304">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3">
        <f>'Net Gen'!C2889</f>
        <v>44652.25</v>
      </c>
      <c r="C2889" s="304" t="str">
        <f>'Net Gen'!P2889</f>
        <v>OFFLINE</v>
      </c>
      <c r="D2889" s="304">
        <f>'Net Gen'!E2889</f>
        <v>0</v>
      </c>
      <c r="E2889" s="304">
        <f>'Net Gen'!I2889</f>
        <v>0</v>
      </c>
      <c r="F2889" s="304">
        <f>'Net Gen'!K2889</f>
        <v>0</v>
      </c>
      <c r="G2889" s="304">
        <f>'Net Gen'!N2889</f>
        <v>0</v>
      </c>
      <c r="H2889" s="304">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3">
        <f>'Net Gen'!C2890</f>
        <v>44652.291666666664</v>
      </c>
      <c r="C2890" s="304" t="str">
        <f>'Net Gen'!P2890</f>
        <v>OFFLINE</v>
      </c>
      <c r="D2890" s="304">
        <f>'Net Gen'!E2890</f>
        <v>0</v>
      </c>
      <c r="E2890" s="304">
        <f>'Net Gen'!I2890</f>
        <v>0</v>
      </c>
      <c r="F2890" s="304">
        <f>'Net Gen'!K2890</f>
        <v>0</v>
      </c>
      <c r="G2890" s="304">
        <f>'Net Gen'!N2890</f>
        <v>0</v>
      </c>
      <c r="H2890" s="304">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3">
        <f>'Net Gen'!C2891</f>
        <v>44652.333333333336</v>
      </c>
      <c r="C2891" s="304" t="str">
        <f>'Net Gen'!P2891</f>
        <v>OFFLINE</v>
      </c>
      <c r="D2891" s="304">
        <f>'Net Gen'!E2891</f>
        <v>0</v>
      </c>
      <c r="E2891" s="304">
        <f>'Net Gen'!I2891</f>
        <v>0</v>
      </c>
      <c r="F2891" s="304">
        <f>'Net Gen'!K2891</f>
        <v>0</v>
      </c>
      <c r="G2891" s="304">
        <f>'Net Gen'!N2891</f>
        <v>0</v>
      </c>
      <c r="H2891" s="304">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3">
        <f>'Net Gen'!C2892</f>
        <v>44652.375</v>
      </c>
      <c r="C2892" s="304" t="str">
        <f>'Net Gen'!P2892</f>
        <v>OFFLINE</v>
      </c>
      <c r="D2892" s="304">
        <f>'Net Gen'!E2892</f>
        <v>0</v>
      </c>
      <c r="E2892" s="304">
        <f>'Net Gen'!I2892</f>
        <v>0</v>
      </c>
      <c r="F2892" s="304">
        <f>'Net Gen'!K2892</f>
        <v>0</v>
      </c>
      <c r="G2892" s="304">
        <f>'Net Gen'!N2892</f>
        <v>0</v>
      </c>
      <c r="H2892" s="304">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3">
        <f>'Net Gen'!C2893</f>
        <v>44652.416666666664</v>
      </c>
      <c r="C2893" s="304" t="str">
        <f>'Net Gen'!P2893</f>
        <v>OFFLINE</v>
      </c>
      <c r="D2893" s="304">
        <f>'Net Gen'!E2893</f>
        <v>0</v>
      </c>
      <c r="E2893" s="304">
        <f>'Net Gen'!I2893</f>
        <v>0</v>
      </c>
      <c r="F2893" s="304">
        <f>'Net Gen'!K2893</f>
        <v>0</v>
      </c>
      <c r="G2893" s="304">
        <f>'Net Gen'!N2893</f>
        <v>0</v>
      </c>
      <c r="H2893" s="304">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3">
        <f>'Net Gen'!C2894</f>
        <v>44652.458333333336</v>
      </c>
      <c r="C2894" s="304" t="str">
        <f>'Net Gen'!P2894</f>
        <v>OFFLINE</v>
      </c>
      <c r="D2894" s="304">
        <f>'Net Gen'!E2894</f>
        <v>0</v>
      </c>
      <c r="E2894" s="304">
        <f>'Net Gen'!I2894</f>
        <v>0</v>
      </c>
      <c r="F2894" s="304">
        <f>'Net Gen'!K2894</f>
        <v>0</v>
      </c>
      <c r="G2894" s="304">
        <f>'Net Gen'!N2894</f>
        <v>0</v>
      </c>
      <c r="H2894" s="304">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3">
        <f>'Net Gen'!C2895</f>
        <v>44652.5</v>
      </c>
      <c r="C2895" s="304" t="str">
        <f>'Net Gen'!P2895</f>
        <v>OFFLINE</v>
      </c>
      <c r="D2895" s="304">
        <f>'Net Gen'!E2895</f>
        <v>0</v>
      </c>
      <c r="E2895" s="304">
        <f>'Net Gen'!I2895</f>
        <v>0</v>
      </c>
      <c r="F2895" s="304">
        <f>'Net Gen'!K2895</f>
        <v>0</v>
      </c>
      <c r="G2895" s="304">
        <f>'Net Gen'!N2895</f>
        <v>0</v>
      </c>
      <c r="H2895" s="304">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3">
        <f>'Net Gen'!C2896</f>
        <v>44652.541666666664</v>
      </c>
      <c r="C2896" s="304" t="str">
        <f>'Net Gen'!P2896</f>
        <v>OFFLINE</v>
      </c>
      <c r="D2896" s="304">
        <f>'Net Gen'!E2896</f>
        <v>0</v>
      </c>
      <c r="E2896" s="304">
        <f>'Net Gen'!I2896</f>
        <v>0</v>
      </c>
      <c r="F2896" s="304">
        <f>'Net Gen'!K2896</f>
        <v>0</v>
      </c>
      <c r="G2896" s="304">
        <f>'Net Gen'!N2896</f>
        <v>0</v>
      </c>
      <c r="H2896" s="304">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3">
        <f>'Net Gen'!C2897</f>
        <v>44652.583333333336</v>
      </c>
      <c r="C2897" s="304" t="str">
        <f>'Net Gen'!P2897</f>
        <v>OFFLINE</v>
      </c>
      <c r="D2897" s="304">
        <f>'Net Gen'!E2897</f>
        <v>0</v>
      </c>
      <c r="E2897" s="304">
        <f>'Net Gen'!I2897</f>
        <v>0</v>
      </c>
      <c r="F2897" s="304">
        <f>'Net Gen'!K2897</f>
        <v>0</v>
      </c>
      <c r="G2897" s="304">
        <f>'Net Gen'!N2897</f>
        <v>0</v>
      </c>
      <c r="H2897" s="304">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3">
        <f>'Net Gen'!C2898</f>
        <v>44652.625</v>
      </c>
      <c r="C2898" s="304" t="str">
        <f>'Net Gen'!P2898</f>
        <v>OFFLINE</v>
      </c>
      <c r="D2898" s="304">
        <f>'Net Gen'!E2898</f>
        <v>0</v>
      </c>
      <c r="E2898" s="304">
        <f>'Net Gen'!I2898</f>
        <v>0</v>
      </c>
      <c r="F2898" s="304">
        <f>'Net Gen'!K2898</f>
        <v>0</v>
      </c>
      <c r="G2898" s="304">
        <f>'Net Gen'!N2898</f>
        <v>0</v>
      </c>
      <c r="H2898" s="304">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3">
        <f>'Net Gen'!C2899</f>
        <v>44652.666666666664</v>
      </c>
      <c r="C2899" s="304" t="str">
        <f>'Net Gen'!P2899</f>
        <v>OFFLINE</v>
      </c>
      <c r="D2899" s="304">
        <f>'Net Gen'!E2899</f>
        <v>0</v>
      </c>
      <c r="E2899" s="304">
        <f>'Net Gen'!I2899</f>
        <v>0</v>
      </c>
      <c r="F2899" s="304">
        <f>'Net Gen'!K2899</f>
        <v>0</v>
      </c>
      <c r="G2899" s="304">
        <f>'Net Gen'!N2899</f>
        <v>0</v>
      </c>
      <c r="H2899" s="304">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3">
        <f>'Net Gen'!C2900</f>
        <v>44652.708333333336</v>
      </c>
      <c r="C2900" s="304" t="str">
        <f>'Net Gen'!P2900</f>
        <v>OFFLINE</v>
      </c>
      <c r="D2900" s="304">
        <f>'Net Gen'!E2900</f>
        <v>0</v>
      </c>
      <c r="E2900" s="304">
        <f>'Net Gen'!I2900</f>
        <v>0</v>
      </c>
      <c r="F2900" s="304">
        <f>'Net Gen'!K2900</f>
        <v>0</v>
      </c>
      <c r="G2900" s="304">
        <f>'Net Gen'!N2900</f>
        <v>0</v>
      </c>
      <c r="H2900" s="304">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3">
        <f>'Net Gen'!C2901</f>
        <v>44652.75</v>
      </c>
      <c r="C2901" s="304" t="str">
        <f>'Net Gen'!P2901</f>
        <v>OFFLINE</v>
      </c>
      <c r="D2901" s="304">
        <f>'Net Gen'!E2901</f>
        <v>0</v>
      </c>
      <c r="E2901" s="304">
        <f>'Net Gen'!I2901</f>
        <v>0</v>
      </c>
      <c r="F2901" s="304">
        <f>'Net Gen'!K2901</f>
        <v>0</v>
      </c>
      <c r="G2901" s="304">
        <f>'Net Gen'!N2901</f>
        <v>0</v>
      </c>
      <c r="H2901" s="304">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3">
        <f>'Net Gen'!C2902</f>
        <v>44652.791666666664</v>
      </c>
      <c r="C2902" s="304" t="str">
        <f>'Net Gen'!P2902</f>
        <v>OFFLINE</v>
      </c>
      <c r="D2902" s="304">
        <f>'Net Gen'!E2902</f>
        <v>0</v>
      </c>
      <c r="E2902" s="304">
        <f>'Net Gen'!I2902</f>
        <v>0</v>
      </c>
      <c r="F2902" s="304">
        <f>'Net Gen'!K2902</f>
        <v>0</v>
      </c>
      <c r="G2902" s="304">
        <f>'Net Gen'!N2902</f>
        <v>0</v>
      </c>
      <c r="H2902" s="304">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3">
        <f>'Net Gen'!C2903</f>
        <v>44652.833333333336</v>
      </c>
      <c r="C2903" s="304" t="str">
        <f>'Net Gen'!P2903</f>
        <v>OFFLINE</v>
      </c>
      <c r="D2903" s="304">
        <f>'Net Gen'!E2903</f>
        <v>0</v>
      </c>
      <c r="E2903" s="304">
        <f>'Net Gen'!I2903</f>
        <v>0</v>
      </c>
      <c r="F2903" s="304">
        <f>'Net Gen'!K2903</f>
        <v>0</v>
      </c>
      <c r="G2903" s="304">
        <f>'Net Gen'!N2903</f>
        <v>0</v>
      </c>
      <c r="H2903" s="304">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3">
        <f>'Net Gen'!C2904</f>
        <v>44652.875</v>
      </c>
      <c r="C2904" s="304" t="str">
        <f>'Net Gen'!P2904</f>
        <v>OFFLINE</v>
      </c>
      <c r="D2904" s="304">
        <f>'Net Gen'!E2904</f>
        <v>0</v>
      </c>
      <c r="E2904" s="304">
        <f>'Net Gen'!I2904</f>
        <v>0</v>
      </c>
      <c r="F2904" s="304">
        <f>'Net Gen'!K2904</f>
        <v>0</v>
      </c>
      <c r="G2904" s="304">
        <f>'Net Gen'!N2904</f>
        <v>0</v>
      </c>
      <c r="H2904" s="304">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3">
        <f>'Net Gen'!C2905</f>
        <v>44652.916666666664</v>
      </c>
      <c r="C2905" s="304" t="str">
        <f>'Net Gen'!P2905</f>
        <v>OFFLINE</v>
      </c>
      <c r="D2905" s="304">
        <f>'Net Gen'!E2905</f>
        <v>0</v>
      </c>
      <c r="E2905" s="304">
        <f>'Net Gen'!I2905</f>
        <v>0</v>
      </c>
      <c r="F2905" s="304">
        <f>'Net Gen'!K2905</f>
        <v>0</v>
      </c>
      <c r="G2905" s="304">
        <f>'Net Gen'!N2905</f>
        <v>0</v>
      </c>
      <c r="H2905" s="304">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3">
        <f>'Net Gen'!C2906</f>
        <v>44652.958333333336</v>
      </c>
      <c r="C2906" s="304" t="str">
        <f>'Net Gen'!P2906</f>
        <v>OFFLINE</v>
      </c>
      <c r="D2906" s="304">
        <f>'Net Gen'!E2906</f>
        <v>0</v>
      </c>
      <c r="E2906" s="304">
        <f>'Net Gen'!I2906</f>
        <v>0</v>
      </c>
      <c r="F2906" s="304">
        <f>'Net Gen'!K2906</f>
        <v>0</v>
      </c>
      <c r="G2906" s="304">
        <f>'Net Gen'!N2906</f>
        <v>0</v>
      </c>
      <c r="H2906" s="304">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3">
        <f>'Net Gen'!C2907</f>
        <v>44653</v>
      </c>
      <c r="C2907" s="304" t="str">
        <f>'Net Gen'!P2907</f>
        <v>OFFLINE</v>
      </c>
      <c r="D2907" s="304">
        <f>'Net Gen'!E2907</f>
        <v>0</v>
      </c>
      <c r="E2907" s="304">
        <f>'Net Gen'!I2907</f>
        <v>0</v>
      </c>
      <c r="F2907" s="304">
        <f>'Net Gen'!K2907</f>
        <v>0</v>
      </c>
      <c r="G2907" s="304">
        <f>'Net Gen'!N2907</f>
        <v>0</v>
      </c>
      <c r="H2907" s="304">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3">
        <f>'Net Gen'!C2908</f>
        <v>44653.041666666664</v>
      </c>
      <c r="C2908" s="304" t="str">
        <f>'Net Gen'!P2908</f>
        <v>OFFLINE</v>
      </c>
      <c r="D2908" s="304">
        <f>'Net Gen'!E2908</f>
        <v>0</v>
      </c>
      <c r="E2908" s="304">
        <f>'Net Gen'!I2908</f>
        <v>0</v>
      </c>
      <c r="F2908" s="304">
        <f>'Net Gen'!K2908</f>
        <v>0</v>
      </c>
      <c r="G2908" s="304">
        <f>'Net Gen'!N2908</f>
        <v>0</v>
      </c>
      <c r="H2908" s="304">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3">
        <f>'Net Gen'!C2909</f>
        <v>44653.083333333336</v>
      </c>
      <c r="C2909" s="304" t="str">
        <f>'Net Gen'!P2909</f>
        <v>OFFLINE</v>
      </c>
      <c r="D2909" s="304">
        <f>'Net Gen'!E2909</f>
        <v>0</v>
      </c>
      <c r="E2909" s="304">
        <f>'Net Gen'!I2909</f>
        <v>0</v>
      </c>
      <c r="F2909" s="304">
        <f>'Net Gen'!K2909</f>
        <v>0</v>
      </c>
      <c r="G2909" s="304">
        <f>'Net Gen'!N2909</f>
        <v>0</v>
      </c>
      <c r="H2909" s="304">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3">
        <f>'Net Gen'!C2910</f>
        <v>44653.125</v>
      </c>
      <c r="C2910" s="304" t="str">
        <f>'Net Gen'!P2910</f>
        <v>OFFLINE</v>
      </c>
      <c r="D2910" s="304">
        <f>'Net Gen'!E2910</f>
        <v>0</v>
      </c>
      <c r="E2910" s="304">
        <f>'Net Gen'!I2910</f>
        <v>0</v>
      </c>
      <c r="F2910" s="304">
        <f>'Net Gen'!K2910</f>
        <v>0</v>
      </c>
      <c r="G2910" s="304">
        <f>'Net Gen'!N2910</f>
        <v>0</v>
      </c>
      <c r="H2910" s="304">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3">
        <f>'Net Gen'!C2911</f>
        <v>44653.166666666664</v>
      </c>
      <c r="C2911" s="304" t="str">
        <f>'Net Gen'!P2911</f>
        <v>OFFLINE</v>
      </c>
      <c r="D2911" s="304">
        <f>'Net Gen'!E2911</f>
        <v>0</v>
      </c>
      <c r="E2911" s="304">
        <f>'Net Gen'!I2911</f>
        <v>0</v>
      </c>
      <c r="F2911" s="304">
        <f>'Net Gen'!K2911</f>
        <v>0</v>
      </c>
      <c r="G2911" s="304">
        <f>'Net Gen'!N2911</f>
        <v>0</v>
      </c>
      <c r="H2911" s="304">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3">
        <f>'Net Gen'!C2912</f>
        <v>44653.208333333336</v>
      </c>
      <c r="C2912" s="304" t="str">
        <f>'Net Gen'!P2912</f>
        <v>OFFLINE</v>
      </c>
      <c r="D2912" s="304">
        <f>'Net Gen'!E2912</f>
        <v>0</v>
      </c>
      <c r="E2912" s="304">
        <f>'Net Gen'!I2912</f>
        <v>0</v>
      </c>
      <c r="F2912" s="304">
        <f>'Net Gen'!K2912</f>
        <v>0</v>
      </c>
      <c r="G2912" s="304">
        <f>'Net Gen'!N2912</f>
        <v>0</v>
      </c>
      <c r="H2912" s="304">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3">
        <f>'Net Gen'!C2913</f>
        <v>44653.25</v>
      </c>
      <c r="C2913" s="304" t="str">
        <f>'Net Gen'!P2913</f>
        <v>OFFLINE</v>
      </c>
      <c r="D2913" s="304">
        <f>'Net Gen'!E2913</f>
        <v>0</v>
      </c>
      <c r="E2913" s="304">
        <f>'Net Gen'!I2913</f>
        <v>0</v>
      </c>
      <c r="F2913" s="304">
        <f>'Net Gen'!K2913</f>
        <v>0</v>
      </c>
      <c r="G2913" s="304">
        <f>'Net Gen'!N2913</f>
        <v>0</v>
      </c>
      <c r="H2913" s="304">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3">
        <f>'Net Gen'!C2914</f>
        <v>44653.291666666664</v>
      </c>
      <c r="C2914" s="304" t="str">
        <f>'Net Gen'!P2914</f>
        <v>OFFLINE</v>
      </c>
      <c r="D2914" s="304">
        <f>'Net Gen'!E2914</f>
        <v>0</v>
      </c>
      <c r="E2914" s="304">
        <f>'Net Gen'!I2914</f>
        <v>0</v>
      </c>
      <c r="F2914" s="304">
        <f>'Net Gen'!K2914</f>
        <v>0</v>
      </c>
      <c r="G2914" s="304">
        <f>'Net Gen'!N2914</f>
        <v>0</v>
      </c>
      <c r="H2914" s="304">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3">
        <f>'Net Gen'!C2915</f>
        <v>44653.333333333336</v>
      </c>
      <c r="C2915" s="304" t="str">
        <f>'Net Gen'!P2915</f>
        <v>OFFLINE</v>
      </c>
      <c r="D2915" s="304">
        <f>'Net Gen'!E2915</f>
        <v>0</v>
      </c>
      <c r="E2915" s="304">
        <f>'Net Gen'!I2915</f>
        <v>0</v>
      </c>
      <c r="F2915" s="304">
        <f>'Net Gen'!K2915</f>
        <v>0</v>
      </c>
      <c r="G2915" s="304">
        <f>'Net Gen'!N2915</f>
        <v>0</v>
      </c>
      <c r="H2915" s="304">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3">
        <f>'Net Gen'!C2916</f>
        <v>44653.375</v>
      </c>
      <c r="C2916" s="304" t="str">
        <f>'Net Gen'!P2916</f>
        <v>OFFLINE</v>
      </c>
      <c r="D2916" s="304">
        <f>'Net Gen'!E2916</f>
        <v>0</v>
      </c>
      <c r="E2916" s="304">
        <f>'Net Gen'!I2916</f>
        <v>0</v>
      </c>
      <c r="F2916" s="304">
        <f>'Net Gen'!K2916</f>
        <v>0</v>
      </c>
      <c r="G2916" s="304">
        <f>'Net Gen'!N2916</f>
        <v>0</v>
      </c>
      <c r="H2916" s="304">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3">
        <f>'Net Gen'!C2917</f>
        <v>44653.416666666664</v>
      </c>
      <c r="C2917" s="304" t="str">
        <f>'Net Gen'!P2917</f>
        <v>OFFLINE</v>
      </c>
      <c r="D2917" s="304">
        <f>'Net Gen'!E2917</f>
        <v>0</v>
      </c>
      <c r="E2917" s="304">
        <f>'Net Gen'!I2917</f>
        <v>0</v>
      </c>
      <c r="F2917" s="304">
        <f>'Net Gen'!K2917</f>
        <v>0</v>
      </c>
      <c r="G2917" s="304">
        <f>'Net Gen'!N2917</f>
        <v>0</v>
      </c>
      <c r="H2917" s="304">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3">
        <f>'Net Gen'!C2918</f>
        <v>44653.458333333336</v>
      </c>
      <c r="C2918" s="304" t="str">
        <f>'Net Gen'!P2918</f>
        <v>OFFLINE</v>
      </c>
      <c r="D2918" s="304">
        <f>'Net Gen'!E2918</f>
        <v>0</v>
      </c>
      <c r="E2918" s="304">
        <f>'Net Gen'!I2918</f>
        <v>0</v>
      </c>
      <c r="F2918" s="304">
        <f>'Net Gen'!K2918</f>
        <v>0</v>
      </c>
      <c r="G2918" s="304">
        <f>'Net Gen'!N2918</f>
        <v>0</v>
      </c>
      <c r="H2918" s="304">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3">
        <f>'Net Gen'!C2919</f>
        <v>44653.5</v>
      </c>
      <c r="C2919" s="304" t="str">
        <f>'Net Gen'!P2919</f>
        <v>OFFLINE</v>
      </c>
      <c r="D2919" s="304">
        <f>'Net Gen'!E2919</f>
        <v>0</v>
      </c>
      <c r="E2919" s="304">
        <f>'Net Gen'!I2919</f>
        <v>0</v>
      </c>
      <c r="F2919" s="304">
        <f>'Net Gen'!K2919</f>
        <v>0</v>
      </c>
      <c r="G2919" s="304">
        <f>'Net Gen'!N2919</f>
        <v>0</v>
      </c>
      <c r="H2919" s="304">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3">
        <f>'Net Gen'!C2920</f>
        <v>44653.541666666664</v>
      </c>
      <c r="C2920" s="304" t="str">
        <f>'Net Gen'!P2920</f>
        <v>OFFLINE</v>
      </c>
      <c r="D2920" s="304">
        <f>'Net Gen'!E2920</f>
        <v>0</v>
      </c>
      <c r="E2920" s="304">
        <f>'Net Gen'!I2920</f>
        <v>0</v>
      </c>
      <c r="F2920" s="304">
        <f>'Net Gen'!K2920</f>
        <v>0</v>
      </c>
      <c r="G2920" s="304">
        <f>'Net Gen'!N2920</f>
        <v>0</v>
      </c>
      <c r="H2920" s="304">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3">
        <f>'Net Gen'!C2921</f>
        <v>44653.583333333336</v>
      </c>
      <c r="C2921" s="304" t="str">
        <f>'Net Gen'!P2921</f>
        <v>OFFLINE</v>
      </c>
      <c r="D2921" s="304">
        <f>'Net Gen'!E2921</f>
        <v>0</v>
      </c>
      <c r="E2921" s="304">
        <f>'Net Gen'!I2921</f>
        <v>0</v>
      </c>
      <c r="F2921" s="304">
        <f>'Net Gen'!K2921</f>
        <v>0</v>
      </c>
      <c r="G2921" s="304">
        <f>'Net Gen'!N2921</f>
        <v>0</v>
      </c>
      <c r="H2921" s="304">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3">
        <f>'Net Gen'!C2922</f>
        <v>44653.625</v>
      </c>
      <c r="C2922" s="304" t="str">
        <f>'Net Gen'!P2922</f>
        <v>OFFLINE</v>
      </c>
      <c r="D2922" s="304">
        <f>'Net Gen'!E2922</f>
        <v>0</v>
      </c>
      <c r="E2922" s="304">
        <f>'Net Gen'!I2922</f>
        <v>0</v>
      </c>
      <c r="F2922" s="304">
        <f>'Net Gen'!K2922</f>
        <v>0</v>
      </c>
      <c r="G2922" s="304">
        <f>'Net Gen'!N2922</f>
        <v>0</v>
      </c>
      <c r="H2922" s="304">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3">
        <f>'Net Gen'!C2923</f>
        <v>44653.666666666664</v>
      </c>
      <c r="C2923" s="304" t="str">
        <f>'Net Gen'!P2923</f>
        <v>OFFLINE</v>
      </c>
      <c r="D2923" s="304">
        <f>'Net Gen'!E2923</f>
        <v>0</v>
      </c>
      <c r="E2923" s="304">
        <f>'Net Gen'!I2923</f>
        <v>0</v>
      </c>
      <c r="F2923" s="304">
        <f>'Net Gen'!K2923</f>
        <v>0</v>
      </c>
      <c r="G2923" s="304">
        <f>'Net Gen'!N2923</f>
        <v>0</v>
      </c>
      <c r="H2923" s="304">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3">
        <f>'Net Gen'!C2924</f>
        <v>44653.708333333336</v>
      </c>
      <c r="C2924" s="304" t="str">
        <f>'Net Gen'!P2924</f>
        <v>OFFLINE</v>
      </c>
      <c r="D2924" s="304">
        <f>'Net Gen'!E2924</f>
        <v>0</v>
      </c>
      <c r="E2924" s="304">
        <f>'Net Gen'!I2924</f>
        <v>0</v>
      </c>
      <c r="F2924" s="304">
        <f>'Net Gen'!K2924</f>
        <v>0</v>
      </c>
      <c r="G2924" s="304">
        <f>'Net Gen'!N2924</f>
        <v>0</v>
      </c>
      <c r="H2924" s="304">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3">
        <f>'Net Gen'!C2925</f>
        <v>44653.75</v>
      </c>
      <c r="C2925" s="304" t="str">
        <f>'Net Gen'!P2925</f>
        <v>OFFLINE</v>
      </c>
      <c r="D2925" s="304">
        <f>'Net Gen'!E2925</f>
        <v>0</v>
      </c>
      <c r="E2925" s="304">
        <f>'Net Gen'!I2925</f>
        <v>0</v>
      </c>
      <c r="F2925" s="304">
        <f>'Net Gen'!K2925</f>
        <v>0</v>
      </c>
      <c r="G2925" s="304">
        <f>'Net Gen'!N2925</f>
        <v>0</v>
      </c>
      <c r="H2925" s="304">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3">
        <f>'Net Gen'!C2926</f>
        <v>44653.791666666664</v>
      </c>
      <c r="C2926" s="304" t="str">
        <f>'Net Gen'!P2926</f>
        <v>OFFLINE</v>
      </c>
      <c r="D2926" s="304">
        <f>'Net Gen'!E2926</f>
        <v>0</v>
      </c>
      <c r="E2926" s="304">
        <f>'Net Gen'!I2926</f>
        <v>0</v>
      </c>
      <c r="F2926" s="304">
        <f>'Net Gen'!K2926</f>
        <v>0</v>
      </c>
      <c r="G2926" s="304">
        <f>'Net Gen'!N2926</f>
        <v>0</v>
      </c>
      <c r="H2926" s="304">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3">
        <f>'Net Gen'!C2927</f>
        <v>44653.833333333336</v>
      </c>
      <c r="C2927" s="304" t="str">
        <f>'Net Gen'!P2927</f>
        <v>OFFLINE</v>
      </c>
      <c r="D2927" s="304">
        <f>'Net Gen'!E2927</f>
        <v>0</v>
      </c>
      <c r="E2927" s="304">
        <f>'Net Gen'!I2927</f>
        <v>0</v>
      </c>
      <c r="F2927" s="304">
        <f>'Net Gen'!K2927</f>
        <v>0</v>
      </c>
      <c r="G2927" s="304">
        <f>'Net Gen'!N2927</f>
        <v>0</v>
      </c>
      <c r="H2927" s="304">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3">
        <f>'Net Gen'!C2928</f>
        <v>44653.875</v>
      </c>
      <c r="C2928" s="304" t="str">
        <f>'Net Gen'!P2928</f>
        <v>OFFLINE</v>
      </c>
      <c r="D2928" s="304">
        <f>'Net Gen'!E2928</f>
        <v>0</v>
      </c>
      <c r="E2928" s="304">
        <f>'Net Gen'!I2928</f>
        <v>0</v>
      </c>
      <c r="F2928" s="304">
        <f>'Net Gen'!K2928</f>
        <v>0</v>
      </c>
      <c r="G2928" s="304">
        <f>'Net Gen'!N2928</f>
        <v>0</v>
      </c>
      <c r="H2928" s="304">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3">
        <f>'Net Gen'!C2929</f>
        <v>44653.916666666664</v>
      </c>
      <c r="C2929" s="304" t="str">
        <f>'Net Gen'!P2929</f>
        <v>OFFLINE</v>
      </c>
      <c r="D2929" s="304">
        <f>'Net Gen'!E2929</f>
        <v>0</v>
      </c>
      <c r="E2929" s="304">
        <f>'Net Gen'!I2929</f>
        <v>0</v>
      </c>
      <c r="F2929" s="304">
        <f>'Net Gen'!K2929</f>
        <v>0</v>
      </c>
      <c r="G2929" s="304">
        <f>'Net Gen'!N2929</f>
        <v>0</v>
      </c>
      <c r="H2929" s="304">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3">
        <f>'Net Gen'!C2930</f>
        <v>44653.958333333336</v>
      </c>
      <c r="C2930" s="304" t="str">
        <f>'Net Gen'!P2930</f>
        <v>OFFLINE</v>
      </c>
      <c r="D2930" s="304">
        <f>'Net Gen'!E2930</f>
        <v>0</v>
      </c>
      <c r="E2930" s="304">
        <f>'Net Gen'!I2930</f>
        <v>0</v>
      </c>
      <c r="F2930" s="304">
        <f>'Net Gen'!K2930</f>
        <v>0</v>
      </c>
      <c r="G2930" s="304">
        <f>'Net Gen'!N2930</f>
        <v>0</v>
      </c>
      <c r="H2930" s="304">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3">
        <f>'Net Gen'!C2931</f>
        <v>44654</v>
      </c>
      <c r="C2931" s="304" t="str">
        <f>'Net Gen'!P2931</f>
        <v>OFFLINE</v>
      </c>
      <c r="D2931" s="304">
        <f>'Net Gen'!E2931</f>
        <v>0</v>
      </c>
      <c r="E2931" s="304">
        <f>'Net Gen'!I2931</f>
        <v>0</v>
      </c>
      <c r="F2931" s="304">
        <f>'Net Gen'!K2931</f>
        <v>0</v>
      </c>
      <c r="G2931" s="304">
        <f>'Net Gen'!N2931</f>
        <v>0</v>
      </c>
      <c r="H2931" s="304">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3">
        <f>'Net Gen'!C2932</f>
        <v>44654.041666666664</v>
      </c>
      <c r="C2932" s="304" t="str">
        <f>'Net Gen'!P2932</f>
        <v>OFFLINE</v>
      </c>
      <c r="D2932" s="304">
        <f>'Net Gen'!E2932</f>
        <v>0</v>
      </c>
      <c r="E2932" s="304">
        <f>'Net Gen'!I2932</f>
        <v>0</v>
      </c>
      <c r="F2932" s="304">
        <f>'Net Gen'!K2932</f>
        <v>0</v>
      </c>
      <c r="G2932" s="304">
        <f>'Net Gen'!N2932</f>
        <v>0</v>
      </c>
      <c r="H2932" s="304">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3">
        <f>'Net Gen'!C2933</f>
        <v>44654.083333333336</v>
      </c>
      <c r="C2933" s="304" t="str">
        <f>'Net Gen'!P2933</f>
        <v>OFFLINE</v>
      </c>
      <c r="D2933" s="304">
        <f>'Net Gen'!E2933</f>
        <v>0</v>
      </c>
      <c r="E2933" s="304">
        <f>'Net Gen'!I2933</f>
        <v>0</v>
      </c>
      <c r="F2933" s="304">
        <f>'Net Gen'!K2933</f>
        <v>0</v>
      </c>
      <c r="G2933" s="304">
        <f>'Net Gen'!N2933</f>
        <v>0</v>
      </c>
      <c r="H2933" s="304">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3">
        <f>'Net Gen'!C2934</f>
        <v>44654.125</v>
      </c>
      <c r="C2934" s="304" t="str">
        <f>'Net Gen'!P2934</f>
        <v>OFFLINE</v>
      </c>
      <c r="D2934" s="304">
        <f>'Net Gen'!E2934</f>
        <v>0</v>
      </c>
      <c r="E2934" s="304">
        <f>'Net Gen'!I2934</f>
        <v>0</v>
      </c>
      <c r="F2934" s="304">
        <f>'Net Gen'!K2934</f>
        <v>0</v>
      </c>
      <c r="G2934" s="304">
        <f>'Net Gen'!N2934</f>
        <v>0</v>
      </c>
      <c r="H2934" s="304">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3">
        <f>'Net Gen'!C2935</f>
        <v>44654.166666666664</v>
      </c>
      <c r="C2935" s="304" t="str">
        <f>'Net Gen'!P2935</f>
        <v>OFFLINE</v>
      </c>
      <c r="D2935" s="304">
        <f>'Net Gen'!E2935</f>
        <v>0</v>
      </c>
      <c r="E2935" s="304">
        <f>'Net Gen'!I2935</f>
        <v>0</v>
      </c>
      <c r="F2935" s="304">
        <f>'Net Gen'!K2935</f>
        <v>0</v>
      </c>
      <c r="G2935" s="304">
        <f>'Net Gen'!N2935</f>
        <v>0</v>
      </c>
      <c r="H2935" s="304">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3">
        <f>'Net Gen'!C2936</f>
        <v>44654.208333333336</v>
      </c>
      <c r="C2936" s="304" t="str">
        <f>'Net Gen'!P2936</f>
        <v>OFFLINE</v>
      </c>
      <c r="D2936" s="304">
        <f>'Net Gen'!E2936</f>
        <v>0</v>
      </c>
      <c r="E2936" s="304">
        <f>'Net Gen'!I2936</f>
        <v>0</v>
      </c>
      <c r="F2936" s="304">
        <f>'Net Gen'!K2936</f>
        <v>0</v>
      </c>
      <c r="G2936" s="304">
        <f>'Net Gen'!N2936</f>
        <v>0</v>
      </c>
      <c r="H2936" s="304">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3">
        <f>'Net Gen'!C2937</f>
        <v>44654.25</v>
      </c>
      <c r="C2937" s="304" t="str">
        <f>'Net Gen'!P2937</f>
        <v>OFFLINE</v>
      </c>
      <c r="D2937" s="304">
        <f>'Net Gen'!E2937</f>
        <v>0</v>
      </c>
      <c r="E2937" s="304">
        <f>'Net Gen'!I2937</f>
        <v>0</v>
      </c>
      <c r="F2937" s="304">
        <f>'Net Gen'!K2937</f>
        <v>0</v>
      </c>
      <c r="G2937" s="304">
        <f>'Net Gen'!N2937</f>
        <v>0</v>
      </c>
      <c r="H2937" s="304">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3">
        <f>'Net Gen'!C2938</f>
        <v>44654.291666666664</v>
      </c>
      <c r="C2938" s="304" t="str">
        <f>'Net Gen'!P2938</f>
        <v>OFFLINE</v>
      </c>
      <c r="D2938" s="304">
        <f>'Net Gen'!E2938</f>
        <v>0</v>
      </c>
      <c r="E2938" s="304">
        <f>'Net Gen'!I2938</f>
        <v>0</v>
      </c>
      <c r="F2938" s="304">
        <f>'Net Gen'!K2938</f>
        <v>0</v>
      </c>
      <c r="G2938" s="304">
        <f>'Net Gen'!N2938</f>
        <v>0</v>
      </c>
      <c r="H2938" s="304">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3">
        <f>'Net Gen'!C2939</f>
        <v>44654.333333333336</v>
      </c>
      <c r="C2939" s="304" t="str">
        <f>'Net Gen'!P2939</f>
        <v>OFFLINE</v>
      </c>
      <c r="D2939" s="304">
        <f>'Net Gen'!E2939</f>
        <v>0</v>
      </c>
      <c r="E2939" s="304">
        <f>'Net Gen'!I2939</f>
        <v>0</v>
      </c>
      <c r="F2939" s="304">
        <f>'Net Gen'!K2939</f>
        <v>0</v>
      </c>
      <c r="G2939" s="304">
        <f>'Net Gen'!N2939</f>
        <v>0</v>
      </c>
      <c r="H2939" s="304">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3">
        <f>'Net Gen'!C2940</f>
        <v>44654.375</v>
      </c>
      <c r="C2940" s="304" t="str">
        <f>'Net Gen'!P2940</f>
        <v>OFFLINE</v>
      </c>
      <c r="D2940" s="304">
        <f>'Net Gen'!E2940</f>
        <v>0</v>
      </c>
      <c r="E2940" s="304">
        <f>'Net Gen'!I2940</f>
        <v>0</v>
      </c>
      <c r="F2940" s="304">
        <f>'Net Gen'!K2940</f>
        <v>0</v>
      </c>
      <c r="G2940" s="304">
        <f>'Net Gen'!N2940</f>
        <v>0</v>
      </c>
      <c r="H2940" s="304">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3">
        <f>'Net Gen'!C2941</f>
        <v>44654.416666666664</v>
      </c>
      <c r="C2941" s="304" t="str">
        <f>'Net Gen'!P2941</f>
        <v>OFFLINE</v>
      </c>
      <c r="D2941" s="304">
        <f>'Net Gen'!E2941</f>
        <v>0</v>
      </c>
      <c r="E2941" s="304">
        <f>'Net Gen'!I2941</f>
        <v>0</v>
      </c>
      <c r="F2941" s="304">
        <f>'Net Gen'!K2941</f>
        <v>0</v>
      </c>
      <c r="G2941" s="304">
        <f>'Net Gen'!N2941</f>
        <v>0</v>
      </c>
      <c r="H2941" s="304">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3">
        <f>'Net Gen'!C2942</f>
        <v>44654.458333333336</v>
      </c>
      <c r="C2942" s="304" t="str">
        <f>'Net Gen'!P2942</f>
        <v>OFFLINE</v>
      </c>
      <c r="D2942" s="304">
        <f>'Net Gen'!E2942</f>
        <v>0</v>
      </c>
      <c r="E2942" s="304">
        <f>'Net Gen'!I2942</f>
        <v>0</v>
      </c>
      <c r="F2942" s="304">
        <f>'Net Gen'!K2942</f>
        <v>0</v>
      </c>
      <c r="G2942" s="304">
        <f>'Net Gen'!N2942</f>
        <v>0</v>
      </c>
      <c r="H2942" s="304">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3">
        <f>'Net Gen'!C2943</f>
        <v>44654.5</v>
      </c>
      <c r="C2943" s="304" t="str">
        <f>'Net Gen'!P2943</f>
        <v>OFFLINE</v>
      </c>
      <c r="D2943" s="304">
        <f>'Net Gen'!E2943</f>
        <v>0</v>
      </c>
      <c r="E2943" s="304">
        <f>'Net Gen'!I2943</f>
        <v>0</v>
      </c>
      <c r="F2943" s="304">
        <f>'Net Gen'!K2943</f>
        <v>0</v>
      </c>
      <c r="G2943" s="304">
        <f>'Net Gen'!N2943</f>
        <v>0</v>
      </c>
      <c r="H2943" s="304">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3">
        <f>'Net Gen'!C2944</f>
        <v>44654.541666666664</v>
      </c>
      <c r="C2944" s="304" t="str">
        <f>'Net Gen'!P2944</f>
        <v>OFFLINE</v>
      </c>
      <c r="D2944" s="304">
        <f>'Net Gen'!E2944</f>
        <v>0</v>
      </c>
      <c r="E2944" s="304">
        <f>'Net Gen'!I2944</f>
        <v>0</v>
      </c>
      <c r="F2944" s="304">
        <f>'Net Gen'!K2944</f>
        <v>0</v>
      </c>
      <c r="G2944" s="304">
        <f>'Net Gen'!N2944</f>
        <v>0</v>
      </c>
      <c r="H2944" s="304">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3">
        <f>'Net Gen'!C2945</f>
        <v>44654.583333333336</v>
      </c>
      <c r="C2945" s="304" t="str">
        <f>'Net Gen'!P2945</f>
        <v>OFFLINE</v>
      </c>
      <c r="D2945" s="304">
        <f>'Net Gen'!E2945</f>
        <v>0</v>
      </c>
      <c r="E2945" s="304">
        <f>'Net Gen'!I2945</f>
        <v>0</v>
      </c>
      <c r="F2945" s="304">
        <f>'Net Gen'!K2945</f>
        <v>0</v>
      </c>
      <c r="G2945" s="304">
        <f>'Net Gen'!N2945</f>
        <v>0</v>
      </c>
      <c r="H2945" s="304">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3">
        <f>'Net Gen'!C2946</f>
        <v>44654.625</v>
      </c>
      <c r="C2946" s="304" t="str">
        <f>'Net Gen'!P2946</f>
        <v>OFFLINE</v>
      </c>
      <c r="D2946" s="304">
        <f>'Net Gen'!E2946</f>
        <v>0</v>
      </c>
      <c r="E2946" s="304">
        <f>'Net Gen'!I2946</f>
        <v>0</v>
      </c>
      <c r="F2946" s="304">
        <f>'Net Gen'!K2946</f>
        <v>0</v>
      </c>
      <c r="G2946" s="304">
        <f>'Net Gen'!N2946</f>
        <v>0</v>
      </c>
      <c r="H2946" s="304">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3">
        <f>'Net Gen'!C2947</f>
        <v>44654.666666666664</v>
      </c>
      <c r="C2947" s="304" t="str">
        <f>'Net Gen'!P2947</f>
        <v>OFFLINE</v>
      </c>
      <c r="D2947" s="304">
        <f>'Net Gen'!E2947</f>
        <v>0</v>
      </c>
      <c r="E2947" s="304">
        <f>'Net Gen'!I2947</f>
        <v>0</v>
      </c>
      <c r="F2947" s="304">
        <f>'Net Gen'!K2947</f>
        <v>0</v>
      </c>
      <c r="G2947" s="304">
        <f>'Net Gen'!N2947</f>
        <v>0</v>
      </c>
      <c r="H2947" s="304">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3">
        <f>'Net Gen'!C2948</f>
        <v>44654.708333333336</v>
      </c>
      <c r="C2948" s="304" t="str">
        <f>'Net Gen'!P2948</f>
        <v>OFFLINE</v>
      </c>
      <c r="D2948" s="304">
        <f>'Net Gen'!E2948</f>
        <v>0</v>
      </c>
      <c r="E2948" s="304">
        <f>'Net Gen'!I2948</f>
        <v>0</v>
      </c>
      <c r="F2948" s="304">
        <f>'Net Gen'!K2948</f>
        <v>0</v>
      </c>
      <c r="G2948" s="304">
        <f>'Net Gen'!N2948</f>
        <v>0</v>
      </c>
      <c r="H2948" s="304">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3">
        <f>'Net Gen'!C2949</f>
        <v>44654.75</v>
      </c>
      <c r="C2949" s="304" t="str">
        <f>'Net Gen'!P2949</f>
        <v>OFFLINE</v>
      </c>
      <c r="D2949" s="304">
        <f>'Net Gen'!E2949</f>
        <v>0</v>
      </c>
      <c r="E2949" s="304">
        <f>'Net Gen'!I2949</f>
        <v>0</v>
      </c>
      <c r="F2949" s="304">
        <f>'Net Gen'!K2949</f>
        <v>0</v>
      </c>
      <c r="G2949" s="304">
        <f>'Net Gen'!N2949</f>
        <v>0</v>
      </c>
      <c r="H2949" s="304">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3">
        <f>'Net Gen'!C2950</f>
        <v>44654.791666666664</v>
      </c>
      <c r="C2950" s="304" t="str">
        <f>'Net Gen'!P2950</f>
        <v>OFFLINE</v>
      </c>
      <c r="D2950" s="304">
        <f>'Net Gen'!E2950</f>
        <v>0</v>
      </c>
      <c r="E2950" s="304">
        <f>'Net Gen'!I2950</f>
        <v>0</v>
      </c>
      <c r="F2950" s="304">
        <f>'Net Gen'!K2950</f>
        <v>0</v>
      </c>
      <c r="G2950" s="304">
        <f>'Net Gen'!N2950</f>
        <v>0</v>
      </c>
      <c r="H2950" s="304">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3">
        <f>'Net Gen'!C2951</f>
        <v>44654.833333333336</v>
      </c>
      <c r="C2951" s="304" t="str">
        <f>'Net Gen'!P2951</f>
        <v>OFFLINE</v>
      </c>
      <c r="D2951" s="304">
        <f>'Net Gen'!E2951</f>
        <v>0</v>
      </c>
      <c r="E2951" s="304">
        <f>'Net Gen'!I2951</f>
        <v>0</v>
      </c>
      <c r="F2951" s="304">
        <f>'Net Gen'!K2951</f>
        <v>0</v>
      </c>
      <c r="G2951" s="304">
        <f>'Net Gen'!N2951</f>
        <v>0</v>
      </c>
      <c r="H2951" s="304">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3">
        <f>'Net Gen'!C2952</f>
        <v>44654.875</v>
      </c>
      <c r="C2952" s="304" t="str">
        <f>'Net Gen'!P2952</f>
        <v>OFFLINE</v>
      </c>
      <c r="D2952" s="304">
        <f>'Net Gen'!E2952</f>
        <v>0</v>
      </c>
      <c r="E2952" s="304">
        <f>'Net Gen'!I2952</f>
        <v>0</v>
      </c>
      <c r="F2952" s="304">
        <f>'Net Gen'!K2952</f>
        <v>0</v>
      </c>
      <c r="G2952" s="304">
        <f>'Net Gen'!N2952</f>
        <v>0</v>
      </c>
      <c r="H2952" s="304">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3">
        <f>'Net Gen'!C2953</f>
        <v>44654.916666666664</v>
      </c>
      <c r="C2953" s="304" t="str">
        <f>'Net Gen'!P2953</f>
        <v>OFFLINE</v>
      </c>
      <c r="D2953" s="304">
        <f>'Net Gen'!E2953</f>
        <v>0</v>
      </c>
      <c r="E2953" s="304">
        <f>'Net Gen'!I2953</f>
        <v>0</v>
      </c>
      <c r="F2953" s="304">
        <f>'Net Gen'!K2953</f>
        <v>0</v>
      </c>
      <c r="G2953" s="304">
        <f>'Net Gen'!N2953</f>
        <v>0</v>
      </c>
      <c r="H2953" s="304">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3">
        <f>'Net Gen'!C2954</f>
        <v>44654.958333333336</v>
      </c>
      <c r="C2954" s="304" t="str">
        <f>'Net Gen'!P2954</f>
        <v>OFFLINE</v>
      </c>
      <c r="D2954" s="304">
        <f>'Net Gen'!E2954</f>
        <v>0</v>
      </c>
      <c r="E2954" s="304">
        <f>'Net Gen'!I2954</f>
        <v>0</v>
      </c>
      <c r="F2954" s="304">
        <f>'Net Gen'!K2954</f>
        <v>0</v>
      </c>
      <c r="G2954" s="304">
        <f>'Net Gen'!N2954</f>
        <v>0</v>
      </c>
      <c r="H2954" s="304">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3">
        <f>'Net Gen'!C2955</f>
        <v>44655</v>
      </c>
      <c r="C2955" s="304" t="str">
        <f>'Net Gen'!P2955</f>
        <v>OFFLINE</v>
      </c>
      <c r="D2955" s="304">
        <f>'Net Gen'!E2955</f>
        <v>0</v>
      </c>
      <c r="E2955" s="304">
        <f>'Net Gen'!I2955</f>
        <v>0</v>
      </c>
      <c r="F2955" s="304">
        <f>'Net Gen'!K2955</f>
        <v>0</v>
      </c>
      <c r="G2955" s="304">
        <f>'Net Gen'!N2955</f>
        <v>0</v>
      </c>
      <c r="H2955" s="304">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3">
        <f>'Net Gen'!C2956</f>
        <v>44655.041666666664</v>
      </c>
      <c r="C2956" s="304" t="str">
        <f>'Net Gen'!P2956</f>
        <v>OFFLINE</v>
      </c>
      <c r="D2956" s="304">
        <f>'Net Gen'!E2956</f>
        <v>0</v>
      </c>
      <c r="E2956" s="304">
        <f>'Net Gen'!I2956</f>
        <v>0</v>
      </c>
      <c r="F2956" s="304">
        <f>'Net Gen'!K2956</f>
        <v>0</v>
      </c>
      <c r="G2956" s="304">
        <f>'Net Gen'!N2956</f>
        <v>0</v>
      </c>
      <c r="H2956" s="304">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3">
        <f>'Net Gen'!C2957</f>
        <v>44655.083333333336</v>
      </c>
      <c r="C2957" s="304" t="str">
        <f>'Net Gen'!P2957</f>
        <v>OFFLINE</v>
      </c>
      <c r="D2957" s="304">
        <f>'Net Gen'!E2957</f>
        <v>0</v>
      </c>
      <c r="E2957" s="304">
        <f>'Net Gen'!I2957</f>
        <v>0</v>
      </c>
      <c r="F2957" s="304">
        <f>'Net Gen'!K2957</f>
        <v>0</v>
      </c>
      <c r="G2957" s="304">
        <f>'Net Gen'!N2957</f>
        <v>0</v>
      </c>
      <c r="H2957" s="304">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3">
        <f>'Net Gen'!C2958</f>
        <v>44655.125</v>
      </c>
      <c r="C2958" s="304" t="str">
        <f>'Net Gen'!P2958</f>
        <v>OFFLINE</v>
      </c>
      <c r="D2958" s="304">
        <f>'Net Gen'!E2958</f>
        <v>0</v>
      </c>
      <c r="E2958" s="304">
        <f>'Net Gen'!I2958</f>
        <v>0</v>
      </c>
      <c r="F2958" s="304">
        <f>'Net Gen'!K2958</f>
        <v>0</v>
      </c>
      <c r="G2958" s="304">
        <f>'Net Gen'!N2958</f>
        <v>0</v>
      </c>
      <c r="H2958" s="304">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3">
        <f>'Net Gen'!C2959</f>
        <v>44655.166666666664</v>
      </c>
      <c r="C2959" s="304" t="str">
        <f>'Net Gen'!P2959</f>
        <v>OFFLINE</v>
      </c>
      <c r="D2959" s="304">
        <f>'Net Gen'!E2959</f>
        <v>0</v>
      </c>
      <c r="E2959" s="304">
        <f>'Net Gen'!I2959</f>
        <v>0</v>
      </c>
      <c r="F2959" s="304">
        <f>'Net Gen'!K2959</f>
        <v>0</v>
      </c>
      <c r="G2959" s="304">
        <f>'Net Gen'!N2959</f>
        <v>0</v>
      </c>
      <c r="H2959" s="304">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3">
        <f>'Net Gen'!C2960</f>
        <v>44655.208333333336</v>
      </c>
      <c r="C2960" s="304" t="str">
        <f>'Net Gen'!P2960</f>
        <v>OFFLINE</v>
      </c>
      <c r="D2960" s="304">
        <f>'Net Gen'!E2960</f>
        <v>0</v>
      </c>
      <c r="E2960" s="304">
        <f>'Net Gen'!I2960</f>
        <v>0</v>
      </c>
      <c r="F2960" s="304">
        <f>'Net Gen'!K2960</f>
        <v>0</v>
      </c>
      <c r="G2960" s="304">
        <f>'Net Gen'!N2960</f>
        <v>0</v>
      </c>
      <c r="H2960" s="304">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3">
        <f>'Net Gen'!C2961</f>
        <v>44655.25</v>
      </c>
      <c r="C2961" s="304" t="str">
        <f>'Net Gen'!P2961</f>
        <v>OFFLINE</v>
      </c>
      <c r="D2961" s="304">
        <f>'Net Gen'!E2961</f>
        <v>0</v>
      </c>
      <c r="E2961" s="304">
        <f>'Net Gen'!I2961</f>
        <v>0</v>
      </c>
      <c r="F2961" s="304">
        <f>'Net Gen'!K2961</f>
        <v>0</v>
      </c>
      <c r="G2961" s="304">
        <f>'Net Gen'!N2961</f>
        <v>0</v>
      </c>
      <c r="H2961" s="304">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3">
        <f>'Net Gen'!C2962</f>
        <v>44655.291666666664</v>
      </c>
      <c r="C2962" s="304" t="str">
        <f>'Net Gen'!P2962</f>
        <v>OFFLINE</v>
      </c>
      <c r="D2962" s="304">
        <f>'Net Gen'!E2962</f>
        <v>0</v>
      </c>
      <c r="E2962" s="304">
        <f>'Net Gen'!I2962</f>
        <v>0</v>
      </c>
      <c r="F2962" s="304">
        <f>'Net Gen'!K2962</f>
        <v>0</v>
      </c>
      <c r="G2962" s="304">
        <f>'Net Gen'!N2962</f>
        <v>0</v>
      </c>
      <c r="H2962" s="304">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3">
        <f>'Net Gen'!C2963</f>
        <v>44655.333333333336</v>
      </c>
      <c r="C2963" s="304" t="str">
        <f>'Net Gen'!P2963</f>
        <v>OFFLINE</v>
      </c>
      <c r="D2963" s="304">
        <f>'Net Gen'!E2963</f>
        <v>0</v>
      </c>
      <c r="E2963" s="304">
        <f>'Net Gen'!I2963</f>
        <v>0</v>
      </c>
      <c r="F2963" s="304">
        <f>'Net Gen'!K2963</f>
        <v>0</v>
      </c>
      <c r="G2963" s="304">
        <f>'Net Gen'!N2963</f>
        <v>0</v>
      </c>
      <c r="H2963" s="304">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3">
        <f>'Net Gen'!C2964</f>
        <v>44655.375</v>
      </c>
      <c r="C2964" s="304" t="str">
        <f>'Net Gen'!P2964</f>
        <v>OFFLINE</v>
      </c>
      <c r="D2964" s="304">
        <f>'Net Gen'!E2964</f>
        <v>0</v>
      </c>
      <c r="E2964" s="304">
        <f>'Net Gen'!I2964</f>
        <v>0</v>
      </c>
      <c r="F2964" s="304">
        <f>'Net Gen'!K2964</f>
        <v>0</v>
      </c>
      <c r="G2964" s="304">
        <f>'Net Gen'!N2964</f>
        <v>0</v>
      </c>
      <c r="H2964" s="304">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3">
        <f>'Net Gen'!C2965</f>
        <v>44655.416666666664</v>
      </c>
      <c r="C2965" s="304" t="str">
        <f>'Net Gen'!P2965</f>
        <v>OFFLINE</v>
      </c>
      <c r="D2965" s="304">
        <f>'Net Gen'!E2965</f>
        <v>0</v>
      </c>
      <c r="E2965" s="304">
        <f>'Net Gen'!I2965</f>
        <v>0</v>
      </c>
      <c r="F2965" s="304">
        <f>'Net Gen'!K2965</f>
        <v>0</v>
      </c>
      <c r="G2965" s="304">
        <f>'Net Gen'!N2965</f>
        <v>0</v>
      </c>
      <c r="H2965" s="304">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3">
        <f>'Net Gen'!C2966</f>
        <v>44655.458333333336</v>
      </c>
      <c r="C2966" s="304" t="str">
        <f>'Net Gen'!P2966</f>
        <v>OFFLINE</v>
      </c>
      <c r="D2966" s="304">
        <f>'Net Gen'!E2966</f>
        <v>0</v>
      </c>
      <c r="E2966" s="304">
        <f>'Net Gen'!I2966</f>
        <v>0</v>
      </c>
      <c r="F2966" s="304">
        <f>'Net Gen'!K2966</f>
        <v>0</v>
      </c>
      <c r="G2966" s="304">
        <f>'Net Gen'!N2966</f>
        <v>0</v>
      </c>
      <c r="H2966" s="304">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3">
        <f>'Net Gen'!C2967</f>
        <v>44655.5</v>
      </c>
      <c r="C2967" s="304" t="str">
        <f>'Net Gen'!P2967</f>
        <v>OFFLINE</v>
      </c>
      <c r="D2967" s="304">
        <f>'Net Gen'!E2967</f>
        <v>0</v>
      </c>
      <c r="E2967" s="304">
        <f>'Net Gen'!I2967</f>
        <v>0</v>
      </c>
      <c r="F2967" s="304">
        <f>'Net Gen'!K2967</f>
        <v>0</v>
      </c>
      <c r="G2967" s="304">
        <f>'Net Gen'!N2967</f>
        <v>0</v>
      </c>
      <c r="H2967" s="304">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3">
        <f>'Net Gen'!C2968</f>
        <v>44655.541666666664</v>
      </c>
      <c r="C2968" s="304" t="str">
        <f>'Net Gen'!P2968</f>
        <v>OFFLINE</v>
      </c>
      <c r="D2968" s="304">
        <f>'Net Gen'!E2968</f>
        <v>0</v>
      </c>
      <c r="E2968" s="304">
        <f>'Net Gen'!I2968</f>
        <v>0</v>
      </c>
      <c r="F2968" s="304">
        <f>'Net Gen'!K2968</f>
        <v>0</v>
      </c>
      <c r="G2968" s="304">
        <f>'Net Gen'!N2968</f>
        <v>0</v>
      </c>
      <c r="H2968" s="304">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3">
        <f>'Net Gen'!C2969</f>
        <v>44655.583333333336</v>
      </c>
      <c r="C2969" s="304" t="str">
        <f>'Net Gen'!P2969</f>
        <v>OFFLINE</v>
      </c>
      <c r="D2969" s="304">
        <f>'Net Gen'!E2969</f>
        <v>0</v>
      </c>
      <c r="E2969" s="304">
        <f>'Net Gen'!I2969</f>
        <v>0</v>
      </c>
      <c r="F2969" s="304">
        <f>'Net Gen'!K2969</f>
        <v>0</v>
      </c>
      <c r="G2969" s="304">
        <f>'Net Gen'!N2969</f>
        <v>0</v>
      </c>
      <c r="H2969" s="304">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3">
        <f>'Net Gen'!C2970</f>
        <v>44655.625</v>
      </c>
      <c r="C2970" s="304" t="str">
        <f>'Net Gen'!P2970</f>
        <v>OFFLINE</v>
      </c>
      <c r="D2970" s="304">
        <f>'Net Gen'!E2970</f>
        <v>0</v>
      </c>
      <c r="E2970" s="304">
        <f>'Net Gen'!I2970</f>
        <v>0</v>
      </c>
      <c r="F2970" s="304">
        <f>'Net Gen'!K2970</f>
        <v>0</v>
      </c>
      <c r="G2970" s="304">
        <f>'Net Gen'!N2970</f>
        <v>0</v>
      </c>
      <c r="H2970" s="304">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3">
        <f>'Net Gen'!C2971</f>
        <v>44655.666666666664</v>
      </c>
      <c r="C2971" s="304" t="str">
        <f>'Net Gen'!P2971</f>
        <v>OFFLINE</v>
      </c>
      <c r="D2971" s="304">
        <f>'Net Gen'!E2971</f>
        <v>0</v>
      </c>
      <c r="E2971" s="304">
        <f>'Net Gen'!I2971</f>
        <v>0</v>
      </c>
      <c r="F2971" s="304">
        <f>'Net Gen'!K2971</f>
        <v>0</v>
      </c>
      <c r="G2971" s="304">
        <f>'Net Gen'!N2971</f>
        <v>0</v>
      </c>
      <c r="H2971" s="304">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3">
        <f>'Net Gen'!C2972</f>
        <v>44655.708333333336</v>
      </c>
      <c r="C2972" s="304" t="str">
        <f>'Net Gen'!P2972</f>
        <v>OFFLINE</v>
      </c>
      <c r="D2972" s="304">
        <f>'Net Gen'!E2972</f>
        <v>0</v>
      </c>
      <c r="E2972" s="304">
        <f>'Net Gen'!I2972</f>
        <v>0</v>
      </c>
      <c r="F2972" s="304">
        <f>'Net Gen'!K2972</f>
        <v>0</v>
      </c>
      <c r="G2972" s="304">
        <f>'Net Gen'!N2972</f>
        <v>0</v>
      </c>
      <c r="H2972" s="304">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3">
        <f>'Net Gen'!C2973</f>
        <v>44655.75</v>
      </c>
      <c r="C2973" s="304" t="str">
        <f>'Net Gen'!P2973</f>
        <v>OFFLINE</v>
      </c>
      <c r="D2973" s="304">
        <f>'Net Gen'!E2973</f>
        <v>0</v>
      </c>
      <c r="E2973" s="304">
        <f>'Net Gen'!I2973</f>
        <v>0</v>
      </c>
      <c r="F2973" s="304">
        <f>'Net Gen'!K2973</f>
        <v>0</v>
      </c>
      <c r="G2973" s="304">
        <f>'Net Gen'!N2973</f>
        <v>0</v>
      </c>
      <c r="H2973" s="304">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3">
        <f>'Net Gen'!C2974</f>
        <v>44655.791666666664</v>
      </c>
      <c r="C2974" s="304" t="str">
        <f>'Net Gen'!P2974</f>
        <v>OFFLINE</v>
      </c>
      <c r="D2974" s="304">
        <f>'Net Gen'!E2974</f>
        <v>0</v>
      </c>
      <c r="E2974" s="304">
        <f>'Net Gen'!I2974</f>
        <v>0</v>
      </c>
      <c r="F2974" s="304">
        <f>'Net Gen'!K2974</f>
        <v>0</v>
      </c>
      <c r="G2974" s="304">
        <f>'Net Gen'!N2974</f>
        <v>0</v>
      </c>
      <c r="H2974" s="304">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3">
        <f>'Net Gen'!C2975</f>
        <v>44655.833333333336</v>
      </c>
      <c r="C2975" s="304" t="str">
        <f>'Net Gen'!P2975</f>
        <v>OFFLINE</v>
      </c>
      <c r="D2975" s="304">
        <f>'Net Gen'!E2975</f>
        <v>0</v>
      </c>
      <c r="E2975" s="304">
        <f>'Net Gen'!I2975</f>
        <v>0</v>
      </c>
      <c r="F2975" s="304">
        <f>'Net Gen'!K2975</f>
        <v>0</v>
      </c>
      <c r="G2975" s="304">
        <f>'Net Gen'!N2975</f>
        <v>0</v>
      </c>
      <c r="H2975" s="304">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3">
        <f>'Net Gen'!C2976</f>
        <v>44655.875</v>
      </c>
      <c r="C2976" s="304" t="str">
        <f>'Net Gen'!P2976</f>
        <v>OFFLINE</v>
      </c>
      <c r="D2976" s="304">
        <f>'Net Gen'!E2976</f>
        <v>0</v>
      </c>
      <c r="E2976" s="304">
        <f>'Net Gen'!I2976</f>
        <v>0</v>
      </c>
      <c r="F2976" s="304">
        <f>'Net Gen'!K2976</f>
        <v>0</v>
      </c>
      <c r="G2976" s="304">
        <f>'Net Gen'!N2976</f>
        <v>0</v>
      </c>
      <c r="H2976" s="304">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3">
        <f>'Net Gen'!C2977</f>
        <v>44655.916666666664</v>
      </c>
      <c r="C2977" s="304" t="str">
        <f>'Net Gen'!P2977</f>
        <v>OFFLINE</v>
      </c>
      <c r="D2977" s="304">
        <f>'Net Gen'!E2977</f>
        <v>0</v>
      </c>
      <c r="E2977" s="304">
        <f>'Net Gen'!I2977</f>
        <v>0</v>
      </c>
      <c r="F2977" s="304">
        <f>'Net Gen'!K2977</f>
        <v>0</v>
      </c>
      <c r="G2977" s="304">
        <f>'Net Gen'!N2977</f>
        <v>0</v>
      </c>
      <c r="H2977" s="304">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3">
        <f>'Net Gen'!C2978</f>
        <v>44655.958333333336</v>
      </c>
      <c r="C2978" s="304" t="str">
        <f>'Net Gen'!P2978</f>
        <v>OFFLINE</v>
      </c>
      <c r="D2978" s="304">
        <f>'Net Gen'!E2978</f>
        <v>0</v>
      </c>
      <c r="E2978" s="304">
        <f>'Net Gen'!I2978</f>
        <v>0</v>
      </c>
      <c r="F2978" s="304">
        <f>'Net Gen'!K2978</f>
        <v>0</v>
      </c>
      <c r="G2978" s="304">
        <f>'Net Gen'!N2978</f>
        <v>0</v>
      </c>
      <c r="H2978" s="304">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3">
        <f>'Net Gen'!C2979</f>
        <v>44656</v>
      </c>
      <c r="C2979" s="304" t="str">
        <f>'Net Gen'!P2979</f>
        <v>OFFLINE</v>
      </c>
      <c r="D2979" s="304">
        <f>'Net Gen'!E2979</f>
        <v>0</v>
      </c>
      <c r="E2979" s="304">
        <f>'Net Gen'!I2979</f>
        <v>0</v>
      </c>
      <c r="F2979" s="304">
        <f>'Net Gen'!K2979</f>
        <v>0</v>
      </c>
      <c r="G2979" s="304">
        <f>'Net Gen'!N2979</f>
        <v>0</v>
      </c>
      <c r="H2979" s="304">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3">
        <f>'Net Gen'!C2980</f>
        <v>44656.041666666664</v>
      </c>
      <c r="C2980" s="304" t="str">
        <f>'Net Gen'!P2980</f>
        <v>OFFLINE</v>
      </c>
      <c r="D2980" s="304">
        <f>'Net Gen'!E2980</f>
        <v>0</v>
      </c>
      <c r="E2980" s="304">
        <f>'Net Gen'!I2980</f>
        <v>0</v>
      </c>
      <c r="F2980" s="304">
        <f>'Net Gen'!K2980</f>
        <v>0</v>
      </c>
      <c r="G2980" s="304">
        <f>'Net Gen'!N2980</f>
        <v>0</v>
      </c>
      <c r="H2980" s="304">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3">
        <f>'Net Gen'!C2981</f>
        <v>44656.083333333336</v>
      </c>
      <c r="C2981" s="304" t="str">
        <f>'Net Gen'!P2981</f>
        <v>OFFLINE</v>
      </c>
      <c r="D2981" s="304">
        <f>'Net Gen'!E2981</f>
        <v>0</v>
      </c>
      <c r="E2981" s="304">
        <f>'Net Gen'!I2981</f>
        <v>0</v>
      </c>
      <c r="F2981" s="304">
        <f>'Net Gen'!K2981</f>
        <v>0</v>
      </c>
      <c r="G2981" s="304">
        <f>'Net Gen'!N2981</f>
        <v>0</v>
      </c>
      <c r="H2981" s="304">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3">
        <f>'Net Gen'!C2982</f>
        <v>44656.125</v>
      </c>
      <c r="C2982" s="304" t="str">
        <f>'Net Gen'!P2982</f>
        <v>OFFLINE</v>
      </c>
      <c r="D2982" s="304">
        <f>'Net Gen'!E2982</f>
        <v>0</v>
      </c>
      <c r="E2982" s="304">
        <f>'Net Gen'!I2982</f>
        <v>0</v>
      </c>
      <c r="F2982" s="304">
        <f>'Net Gen'!K2982</f>
        <v>0</v>
      </c>
      <c r="G2982" s="304">
        <f>'Net Gen'!N2982</f>
        <v>0</v>
      </c>
      <c r="H2982" s="304">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3">
        <f>'Net Gen'!C2983</f>
        <v>44656.166666666664</v>
      </c>
      <c r="C2983" s="304" t="str">
        <f>'Net Gen'!P2983</f>
        <v>OFFLINE</v>
      </c>
      <c r="D2983" s="304">
        <f>'Net Gen'!E2983</f>
        <v>0</v>
      </c>
      <c r="E2983" s="304">
        <f>'Net Gen'!I2983</f>
        <v>0</v>
      </c>
      <c r="F2983" s="304">
        <f>'Net Gen'!K2983</f>
        <v>0</v>
      </c>
      <c r="G2983" s="304">
        <f>'Net Gen'!N2983</f>
        <v>0</v>
      </c>
      <c r="H2983" s="304">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3">
        <f>'Net Gen'!C2984</f>
        <v>44656.208333333336</v>
      </c>
      <c r="C2984" s="304" t="str">
        <f>'Net Gen'!P2984</f>
        <v>OFFLINE</v>
      </c>
      <c r="D2984" s="304">
        <f>'Net Gen'!E2984</f>
        <v>0</v>
      </c>
      <c r="E2984" s="304">
        <f>'Net Gen'!I2984</f>
        <v>0</v>
      </c>
      <c r="F2984" s="304">
        <f>'Net Gen'!K2984</f>
        <v>0</v>
      </c>
      <c r="G2984" s="304">
        <f>'Net Gen'!N2984</f>
        <v>0</v>
      </c>
      <c r="H2984" s="304">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3">
        <f>'Net Gen'!C2985</f>
        <v>44656.25</v>
      </c>
      <c r="C2985" s="304" t="str">
        <f>'Net Gen'!P2985</f>
        <v>OFFLINE</v>
      </c>
      <c r="D2985" s="304">
        <f>'Net Gen'!E2985</f>
        <v>0</v>
      </c>
      <c r="E2985" s="304">
        <f>'Net Gen'!I2985</f>
        <v>0</v>
      </c>
      <c r="F2985" s="304">
        <f>'Net Gen'!K2985</f>
        <v>0</v>
      </c>
      <c r="G2985" s="304">
        <f>'Net Gen'!N2985</f>
        <v>0</v>
      </c>
      <c r="H2985" s="304">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3">
        <f>'Net Gen'!C2986</f>
        <v>44656.291666666664</v>
      </c>
      <c r="C2986" s="304" t="str">
        <f>'Net Gen'!P2986</f>
        <v>OFFLINE</v>
      </c>
      <c r="D2986" s="304">
        <f>'Net Gen'!E2986</f>
        <v>0</v>
      </c>
      <c r="E2986" s="304">
        <f>'Net Gen'!I2986</f>
        <v>0</v>
      </c>
      <c r="F2986" s="304">
        <f>'Net Gen'!K2986</f>
        <v>0</v>
      </c>
      <c r="G2986" s="304">
        <f>'Net Gen'!N2986</f>
        <v>0</v>
      </c>
      <c r="H2986" s="304">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3">
        <f>'Net Gen'!C2987</f>
        <v>44656.333333333336</v>
      </c>
      <c r="C2987" s="304" t="str">
        <f>'Net Gen'!P2987</f>
        <v>OFFLINE</v>
      </c>
      <c r="D2987" s="304">
        <f>'Net Gen'!E2987</f>
        <v>0</v>
      </c>
      <c r="E2987" s="304">
        <f>'Net Gen'!I2987</f>
        <v>0</v>
      </c>
      <c r="F2987" s="304">
        <f>'Net Gen'!K2987</f>
        <v>0</v>
      </c>
      <c r="G2987" s="304">
        <f>'Net Gen'!N2987</f>
        <v>0</v>
      </c>
      <c r="H2987" s="304">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3">
        <f>'Net Gen'!C2988</f>
        <v>44656.375</v>
      </c>
      <c r="C2988" s="304" t="str">
        <f>'Net Gen'!P2988</f>
        <v>OFFLINE</v>
      </c>
      <c r="D2988" s="304">
        <f>'Net Gen'!E2988</f>
        <v>0</v>
      </c>
      <c r="E2988" s="304">
        <f>'Net Gen'!I2988</f>
        <v>0</v>
      </c>
      <c r="F2988" s="304">
        <f>'Net Gen'!K2988</f>
        <v>0</v>
      </c>
      <c r="G2988" s="304">
        <f>'Net Gen'!N2988</f>
        <v>0</v>
      </c>
      <c r="H2988" s="304">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3">
        <f>'Net Gen'!C2989</f>
        <v>44656.416666666664</v>
      </c>
      <c r="C2989" s="304" t="str">
        <f>'Net Gen'!P2989</f>
        <v>OFFLINE</v>
      </c>
      <c r="D2989" s="304">
        <f>'Net Gen'!E2989</f>
        <v>0</v>
      </c>
      <c r="E2989" s="304">
        <f>'Net Gen'!I2989</f>
        <v>0</v>
      </c>
      <c r="F2989" s="304">
        <f>'Net Gen'!K2989</f>
        <v>0</v>
      </c>
      <c r="G2989" s="304">
        <f>'Net Gen'!N2989</f>
        <v>0</v>
      </c>
      <c r="H2989" s="304">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3">
        <f>'Net Gen'!C2990</f>
        <v>44656.458333333336</v>
      </c>
      <c r="C2990" s="304" t="str">
        <f>'Net Gen'!P2990</f>
        <v>OFFLINE</v>
      </c>
      <c r="D2990" s="304">
        <f>'Net Gen'!E2990</f>
        <v>0</v>
      </c>
      <c r="E2990" s="304">
        <f>'Net Gen'!I2990</f>
        <v>0</v>
      </c>
      <c r="F2990" s="304">
        <f>'Net Gen'!K2990</f>
        <v>0</v>
      </c>
      <c r="G2990" s="304">
        <f>'Net Gen'!N2990</f>
        <v>0</v>
      </c>
      <c r="H2990" s="304">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3">
        <f>'Net Gen'!C2991</f>
        <v>44656.5</v>
      </c>
      <c r="C2991" s="304" t="str">
        <f>'Net Gen'!P2991</f>
        <v>OFFLINE</v>
      </c>
      <c r="D2991" s="304">
        <f>'Net Gen'!E2991</f>
        <v>0</v>
      </c>
      <c r="E2991" s="304">
        <f>'Net Gen'!I2991</f>
        <v>0</v>
      </c>
      <c r="F2991" s="304">
        <f>'Net Gen'!K2991</f>
        <v>0</v>
      </c>
      <c r="G2991" s="304">
        <f>'Net Gen'!N2991</f>
        <v>0</v>
      </c>
      <c r="H2991" s="304">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3">
        <f>'Net Gen'!C2992</f>
        <v>44656.541666666664</v>
      </c>
      <c r="C2992" s="304" t="str">
        <f>'Net Gen'!P2992</f>
        <v>OFFLINE</v>
      </c>
      <c r="D2992" s="304">
        <f>'Net Gen'!E2992</f>
        <v>0</v>
      </c>
      <c r="E2992" s="304">
        <f>'Net Gen'!I2992</f>
        <v>0</v>
      </c>
      <c r="F2992" s="304">
        <f>'Net Gen'!K2992</f>
        <v>0</v>
      </c>
      <c r="G2992" s="304">
        <f>'Net Gen'!N2992</f>
        <v>0</v>
      </c>
      <c r="H2992" s="304">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3">
        <f>'Net Gen'!C2993</f>
        <v>44656.583333333336</v>
      </c>
      <c r="C2993" s="304" t="str">
        <f>'Net Gen'!P2993</f>
        <v>OFFLINE</v>
      </c>
      <c r="D2993" s="304">
        <f>'Net Gen'!E2993</f>
        <v>0</v>
      </c>
      <c r="E2993" s="304">
        <f>'Net Gen'!I2993</f>
        <v>0</v>
      </c>
      <c r="F2993" s="304">
        <f>'Net Gen'!K2993</f>
        <v>0</v>
      </c>
      <c r="G2993" s="304">
        <f>'Net Gen'!N2993</f>
        <v>0</v>
      </c>
      <c r="H2993" s="304">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3">
        <f>'Net Gen'!C2994</f>
        <v>44656.625</v>
      </c>
      <c r="C2994" s="304" t="str">
        <f>'Net Gen'!P2994</f>
        <v>OFFLINE</v>
      </c>
      <c r="D2994" s="304">
        <f>'Net Gen'!E2994</f>
        <v>0</v>
      </c>
      <c r="E2994" s="304">
        <f>'Net Gen'!I2994</f>
        <v>0</v>
      </c>
      <c r="F2994" s="304">
        <f>'Net Gen'!K2994</f>
        <v>0</v>
      </c>
      <c r="G2994" s="304">
        <f>'Net Gen'!N2994</f>
        <v>0</v>
      </c>
      <c r="H2994" s="304">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3">
        <f>'Net Gen'!C2995</f>
        <v>44656.666666666664</v>
      </c>
      <c r="C2995" s="304" t="str">
        <f>'Net Gen'!P2995</f>
        <v>OFFLINE</v>
      </c>
      <c r="D2995" s="304">
        <f>'Net Gen'!E2995</f>
        <v>0</v>
      </c>
      <c r="E2995" s="304">
        <f>'Net Gen'!I2995</f>
        <v>0</v>
      </c>
      <c r="F2995" s="304">
        <f>'Net Gen'!K2995</f>
        <v>0</v>
      </c>
      <c r="G2995" s="304">
        <f>'Net Gen'!N2995</f>
        <v>0</v>
      </c>
      <c r="H2995" s="304">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3">
        <f>'Net Gen'!C2996</f>
        <v>44656.708333333336</v>
      </c>
      <c r="C2996" s="304" t="str">
        <f>'Net Gen'!P2996</f>
        <v>OFFLINE</v>
      </c>
      <c r="D2996" s="304">
        <f>'Net Gen'!E2996</f>
        <v>0</v>
      </c>
      <c r="E2996" s="304">
        <f>'Net Gen'!I2996</f>
        <v>0</v>
      </c>
      <c r="F2996" s="304">
        <f>'Net Gen'!K2996</f>
        <v>0</v>
      </c>
      <c r="G2996" s="304">
        <f>'Net Gen'!N2996</f>
        <v>0</v>
      </c>
      <c r="H2996" s="304">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3">
        <f>'Net Gen'!C2997</f>
        <v>44656.75</v>
      </c>
      <c r="C2997" s="304" t="str">
        <f>'Net Gen'!P2997</f>
        <v>OFFLINE</v>
      </c>
      <c r="D2997" s="304">
        <f>'Net Gen'!E2997</f>
        <v>0</v>
      </c>
      <c r="E2997" s="304">
        <f>'Net Gen'!I2997</f>
        <v>0</v>
      </c>
      <c r="F2997" s="304">
        <f>'Net Gen'!K2997</f>
        <v>0</v>
      </c>
      <c r="G2997" s="304">
        <f>'Net Gen'!N2997</f>
        <v>0</v>
      </c>
      <c r="H2997" s="304">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3">
        <f>'Net Gen'!C2998</f>
        <v>44656.791666666664</v>
      </c>
      <c r="C2998" s="304" t="str">
        <f>'Net Gen'!P2998</f>
        <v>OFFLINE</v>
      </c>
      <c r="D2998" s="304">
        <f>'Net Gen'!E2998</f>
        <v>0</v>
      </c>
      <c r="E2998" s="304">
        <f>'Net Gen'!I2998</f>
        <v>0</v>
      </c>
      <c r="F2998" s="304">
        <f>'Net Gen'!K2998</f>
        <v>0</v>
      </c>
      <c r="G2998" s="304">
        <f>'Net Gen'!N2998</f>
        <v>0</v>
      </c>
      <c r="H2998" s="304">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3">
        <f>'Net Gen'!C2999</f>
        <v>44656.833333333336</v>
      </c>
      <c r="C2999" s="304" t="str">
        <f>'Net Gen'!P2999</f>
        <v>OFFLINE</v>
      </c>
      <c r="D2999" s="304">
        <f>'Net Gen'!E2999</f>
        <v>0</v>
      </c>
      <c r="E2999" s="304">
        <f>'Net Gen'!I2999</f>
        <v>0</v>
      </c>
      <c r="F2999" s="304">
        <f>'Net Gen'!K2999</f>
        <v>0</v>
      </c>
      <c r="G2999" s="304">
        <f>'Net Gen'!N2999</f>
        <v>0</v>
      </c>
      <c r="H2999" s="304">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3">
        <f>'Net Gen'!C3000</f>
        <v>44656.875</v>
      </c>
      <c r="C3000" s="304" t="str">
        <f>'Net Gen'!P3000</f>
        <v>OFFLINE</v>
      </c>
      <c r="D3000" s="304">
        <f>'Net Gen'!E3000</f>
        <v>0</v>
      </c>
      <c r="E3000" s="304">
        <f>'Net Gen'!I3000</f>
        <v>0</v>
      </c>
      <c r="F3000" s="304">
        <f>'Net Gen'!K3000</f>
        <v>0</v>
      </c>
      <c r="G3000" s="304">
        <f>'Net Gen'!N3000</f>
        <v>0</v>
      </c>
      <c r="H3000" s="304">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3">
        <f>'Net Gen'!C3001</f>
        <v>44656.916666666664</v>
      </c>
      <c r="C3001" s="304" t="str">
        <f>'Net Gen'!P3001</f>
        <v>OFFLINE</v>
      </c>
      <c r="D3001" s="304">
        <f>'Net Gen'!E3001</f>
        <v>0</v>
      </c>
      <c r="E3001" s="304">
        <f>'Net Gen'!I3001</f>
        <v>0</v>
      </c>
      <c r="F3001" s="304">
        <f>'Net Gen'!K3001</f>
        <v>0</v>
      </c>
      <c r="G3001" s="304">
        <f>'Net Gen'!N3001</f>
        <v>0</v>
      </c>
      <c r="H3001" s="304">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3">
        <f>'Net Gen'!C3002</f>
        <v>44656.958333333336</v>
      </c>
      <c r="C3002" s="304" t="str">
        <f>'Net Gen'!P3002</f>
        <v>OFFLINE</v>
      </c>
      <c r="D3002" s="304">
        <f>'Net Gen'!E3002</f>
        <v>0</v>
      </c>
      <c r="E3002" s="304">
        <f>'Net Gen'!I3002</f>
        <v>0</v>
      </c>
      <c r="F3002" s="304">
        <f>'Net Gen'!K3002</f>
        <v>0</v>
      </c>
      <c r="G3002" s="304">
        <f>'Net Gen'!N3002</f>
        <v>0</v>
      </c>
      <c r="H3002" s="304">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3">
        <f>'Net Gen'!C3003</f>
        <v>44657</v>
      </c>
      <c r="C3003" s="304" t="str">
        <f>'Net Gen'!P3003</f>
        <v>FIXED</v>
      </c>
      <c r="D3003" s="304">
        <f>'Net Gen'!E3003</f>
        <v>4.8000000000000001E-2</v>
      </c>
      <c r="E3003" s="304">
        <f>'Net Gen'!I3003</f>
        <v>100</v>
      </c>
      <c r="F3003" s="304">
        <f>'Net Gen'!K3003</f>
        <v>100</v>
      </c>
      <c r="G3003" s="304">
        <f>'Net Gen'!N3003</f>
        <v>100</v>
      </c>
      <c r="H3003" s="304">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3">
        <f>'Net Gen'!C3004</f>
        <v>44657.041666666664</v>
      </c>
      <c r="C3004" s="304" t="str">
        <f>'Net Gen'!P3004</f>
        <v>FIXED</v>
      </c>
      <c r="D3004" s="304">
        <f>'Net Gen'!E3004</f>
        <v>1.0944</v>
      </c>
      <c r="E3004" s="304">
        <f>'Net Gen'!I3004</f>
        <v>8</v>
      </c>
      <c r="F3004" s="304">
        <f>'Net Gen'!K3004</f>
        <v>8</v>
      </c>
      <c r="G3004" s="304">
        <f>'Net Gen'!N3004</f>
        <v>8</v>
      </c>
      <c r="H3004" s="304">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3">
        <f>'Net Gen'!C3005</f>
        <v>44657.083333333336</v>
      </c>
      <c r="C3005" s="304" t="str">
        <f>'Net Gen'!P3005</f>
        <v>FIXED</v>
      </c>
      <c r="D3005" s="304">
        <f>'Net Gen'!E3005</f>
        <v>3.12</v>
      </c>
      <c r="E3005" s="304">
        <f>'Net Gen'!I3005</f>
        <v>21</v>
      </c>
      <c r="F3005" s="304">
        <f>'Net Gen'!K3005</f>
        <v>21</v>
      </c>
      <c r="G3005" s="304">
        <f>'Net Gen'!N3005</f>
        <v>21</v>
      </c>
      <c r="H3005" s="304">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3">
        <f>'Net Gen'!C3006</f>
        <v>44657.125</v>
      </c>
      <c r="C3006" s="304" t="str">
        <f>'Net Gen'!P3006</f>
        <v>FIXED</v>
      </c>
      <c r="D3006" s="304">
        <f>'Net Gen'!E3006</f>
        <v>7.5648</v>
      </c>
      <c r="E3006" s="304">
        <f>'Net Gen'!I3006</f>
        <v>51</v>
      </c>
      <c r="F3006" s="304">
        <f>'Net Gen'!K3006</f>
        <v>51</v>
      </c>
      <c r="G3006" s="304">
        <f>'Net Gen'!N3006</f>
        <v>51</v>
      </c>
      <c r="H3006" s="304">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3">
        <f>'Net Gen'!C3007</f>
        <v>44657.166666666664</v>
      </c>
      <c r="C3007" s="304" t="str">
        <f>'Net Gen'!P3007</f>
        <v>DISPATCHABLE</v>
      </c>
      <c r="D3007" s="304">
        <f>'Net Gen'!E3007</f>
        <v>16.252800000000001</v>
      </c>
      <c r="E3007" s="304">
        <f>'Net Gen'!I3007</f>
        <v>109</v>
      </c>
      <c r="F3007" s="304">
        <f>'Net Gen'!K3007</f>
        <v>109</v>
      </c>
      <c r="G3007" s="304">
        <f>'Net Gen'!N3007</f>
        <v>109</v>
      </c>
      <c r="H3007" s="304">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3">
        <f>'Net Gen'!C3008</f>
        <v>44657.208333333336</v>
      </c>
      <c r="C3008" s="304" t="str">
        <f>'Net Gen'!P3008</f>
        <v>DISPATCHABLE</v>
      </c>
      <c r="D3008" s="304">
        <f>'Net Gen'!E3008</f>
        <v>19.948799999999999</v>
      </c>
      <c r="E3008" s="304">
        <f>'Net Gen'!I3008</f>
        <v>134</v>
      </c>
      <c r="F3008" s="304">
        <f>'Net Gen'!K3008</f>
        <v>134</v>
      </c>
      <c r="G3008" s="304">
        <f>'Net Gen'!N3008</f>
        <v>134</v>
      </c>
      <c r="H3008" s="304">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3">
        <f>'Net Gen'!C3009</f>
        <v>44657.25</v>
      </c>
      <c r="C3009" s="304" t="str">
        <f>'Net Gen'!P3009</f>
        <v>DISPATCHABLE</v>
      </c>
      <c r="D3009" s="304">
        <f>'Net Gen'!E3009</f>
        <v>19.113600000000002</v>
      </c>
      <c r="E3009" s="304">
        <f>'Net Gen'!I3009</f>
        <v>128</v>
      </c>
      <c r="F3009" s="304">
        <f>'Net Gen'!K3009</f>
        <v>128</v>
      </c>
      <c r="G3009" s="304">
        <f>'Net Gen'!N3009</f>
        <v>128</v>
      </c>
      <c r="H3009" s="304">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3">
        <f>'Net Gen'!C3010</f>
        <v>44657.291666666664</v>
      </c>
      <c r="C3010" s="304" t="str">
        <f>'Net Gen'!P3010</f>
        <v>DISPATCHABLE</v>
      </c>
      <c r="D3010" s="304">
        <f>'Net Gen'!E3010</f>
        <v>26.476800000000001</v>
      </c>
      <c r="E3010" s="304">
        <f>'Net Gen'!I3010</f>
        <v>177</v>
      </c>
      <c r="F3010" s="304">
        <f>'Net Gen'!K3010</f>
        <v>177</v>
      </c>
      <c r="G3010" s="304">
        <f>'Net Gen'!N3010</f>
        <v>177</v>
      </c>
      <c r="H3010" s="304">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3">
        <f>'Net Gen'!C3011</f>
        <v>44657.333333333336</v>
      </c>
      <c r="C3011" s="304" t="str">
        <f>'Net Gen'!P3011</f>
        <v>DISPATCHABLE</v>
      </c>
      <c r="D3011" s="304">
        <f>'Net Gen'!E3011</f>
        <v>42.115200000000002</v>
      </c>
      <c r="E3011" s="304">
        <f>'Net Gen'!I3011</f>
        <v>281</v>
      </c>
      <c r="F3011" s="304">
        <f>'Net Gen'!K3011</f>
        <v>281</v>
      </c>
      <c r="G3011" s="304">
        <f>'Net Gen'!N3011</f>
        <v>281</v>
      </c>
      <c r="H3011" s="304">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3">
        <f>'Net Gen'!C3012</f>
        <v>44657.375</v>
      </c>
      <c r="C3012" s="304" t="str">
        <f>'Net Gen'!P3012</f>
        <v>DISPATCHABLE</v>
      </c>
      <c r="D3012" s="304">
        <f>'Net Gen'!E3012</f>
        <v>52.435200000000002</v>
      </c>
      <c r="E3012" s="304">
        <f>'Net Gen'!I3012</f>
        <v>414</v>
      </c>
      <c r="F3012" s="304">
        <f>'Net Gen'!K3012</f>
        <v>414</v>
      </c>
      <c r="G3012" s="304">
        <f>'Net Gen'!N3012</f>
        <v>414</v>
      </c>
      <c r="H3012" s="304">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3">
        <f>'Net Gen'!C3013</f>
        <v>44657.416666666664</v>
      </c>
      <c r="C3013" s="304" t="str">
        <f>'Net Gen'!P3013</f>
        <v>DISPATCHABLE</v>
      </c>
      <c r="D3013" s="304">
        <f>'Net Gen'!E3013</f>
        <v>79.391999999999996</v>
      </c>
      <c r="E3013" s="304">
        <f>'Net Gen'!I3013</f>
        <v>1212</v>
      </c>
      <c r="F3013" s="304">
        <f>'Net Gen'!K3013</f>
        <v>1212</v>
      </c>
      <c r="G3013" s="304">
        <f>'Net Gen'!N3013</f>
        <v>1212</v>
      </c>
      <c r="H3013" s="304">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3">
        <f>'Net Gen'!C3014</f>
        <v>44657.458333333336</v>
      </c>
      <c r="C3014" s="304" t="str">
        <f>'Net Gen'!P3014</f>
        <v>DISPATCHABLE</v>
      </c>
      <c r="D3014" s="304">
        <f>'Net Gen'!E3014</f>
        <v>93.638400000000004</v>
      </c>
      <c r="E3014" s="304">
        <f>'Net Gen'!I3014</f>
        <v>1212</v>
      </c>
      <c r="F3014" s="304">
        <f>'Net Gen'!K3014</f>
        <v>1212</v>
      </c>
      <c r="G3014" s="304">
        <f>'Net Gen'!N3014</f>
        <v>1212</v>
      </c>
      <c r="H3014" s="304">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3">
        <f>'Net Gen'!C3015</f>
        <v>44657.5</v>
      </c>
      <c r="C3015" s="304" t="str">
        <f>'Net Gen'!P3015</f>
        <v>DISPATCHABLE</v>
      </c>
      <c r="D3015" s="304">
        <f>'Net Gen'!E3015</f>
        <v>108.624</v>
      </c>
      <c r="E3015" s="304">
        <f>'Net Gen'!I3015</f>
        <v>1212</v>
      </c>
      <c r="F3015" s="304">
        <f>'Net Gen'!K3015</f>
        <v>1212</v>
      </c>
      <c r="G3015" s="304">
        <f>'Net Gen'!N3015</f>
        <v>1212</v>
      </c>
      <c r="H3015" s="304">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3">
        <f>'Net Gen'!C3016</f>
        <v>44657.541666666664</v>
      </c>
      <c r="C3016" s="304" t="str">
        <f>'Net Gen'!P3016</f>
        <v>DISPATCHABLE</v>
      </c>
      <c r="D3016" s="304">
        <f>'Net Gen'!E3016</f>
        <v>103.488</v>
      </c>
      <c r="E3016" s="304">
        <f>'Net Gen'!I3016</f>
        <v>1212</v>
      </c>
      <c r="F3016" s="304">
        <f>'Net Gen'!K3016</f>
        <v>1212</v>
      </c>
      <c r="G3016" s="304">
        <f>'Net Gen'!N3016</f>
        <v>1212</v>
      </c>
      <c r="H3016" s="304">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3">
        <f>'Net Gen'!C3017</f>
        <v>44657.583333333336</v>
      </c>
      <c r="C3017" s="304" t="str">
        <f>'Net Gen'!P3017</f>
        <v>DISPATCHABLE</v>
      </c>
      <c r="D3017" s="304">
        <f>'Net Gen'!E3017</f>
        <v>102.2688</v>
      </c>
      <c r="E3017" s="304">
        <f>'Net Gen'!I3017</f>
        <v>1212</v>
      </c>
      <c r="F3017" s="304">
        <f>'Net Gen'!K3017</f>
        <v>1212</v>
      </c>
      <c r="G3017" s="304">
        <f>'Net Gen'!N3017</f>
        <v>1212</v>
      </c>
      <c r="H3017" s="304">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3">
        <f>'Net Gen'!C3018</f>
        <v>44657.625</v>
      </c>
      <c r="C3018" s="304" t="str">
        <f>'Net Gen'!P3018</f>
        <v>DISPATCHABLE</v>
      </c>
      <c r="D3018" s="304">
        <f>'Net Gen'!E3018</f>
        <v>95.654399999999995</v>
      </c>
      <c r="E3018" s="304">
        <f>'Net Gen'!I3018</f>
        <v>1212</v>
      </c>
      <c r="F3018" s="304">
        <f>'Net Gen'!K3018</f>
        <v>1212</v>
      </c>
      <c r="G3018" s="304">
        <f>'Net Gen'!N3018</f>
        <v>1212</v>
      </c>
      <c r="H3018" s="304">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3">
        <f>'Net Gen'!C3019</f>
        <v>44657.666666666664</v>
      </c>
      <c r="C3019" s="304" t="str">
        <f>'Net Gen'!P3019</f>
        <v>DISPATCHABLE</v>
      </c>
      <c r="D3019" s="304">
        <f>'Net Gen'!E3019</f>
        <v>76.08</v>
      </c>
      <c r="E3019" s="304">
        <f>'Net Gen'!I3019</f>
        <v>1212</v>
      </c>
      <c r="F3019" s="304">
        <f>'Net Gen'!K3019</f>
        <v>1212</v>
      </c>
      <c r="G3019" s="304">
        <f>'Net Gen'!N3019</f>
        <v>1212</v>
      </c>
      <c r="H3019" s="304">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3">
        <f>'Net Gen'!C3020</f>
        <v>44657.708333333336</v>
      </c>
      <c r="C3020" s="304" t="str">
        <f>'Net Gen'!P3020</f>
        <v>DISPATCHABLE</v>
      </c>
      <c r="D3020" s="304">
        <f>'Net Gen'!E3020</f>
        <v>76.022400000000005</v>
      </c>
      <c r="E3020" s="304">
        <f>'Net Gen'!I3020</f>
        <v>1212</v>
      </c>
      <c r="F3020" s="304">
        <f>'Net Gen'!K3020</f>
        <v>1212</v>
      </c>
      <c r="G3020" s="304">
        <f>'Net Gen'!N3020</f>
        <v>1212</v>
      </c>
      <c r="H3020" s="304">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3">
        <f>'Net Gen'!C3021</f>
        <v>44657.75</v>
      </c>
      <c r="C3021" s="304" t="str">
        <f>'Net Gen'!P3021</f>
        <v>DISPATCHABLE</v>
      </c>
      <c r="D3021" s="304">
        <f>'Net Gen'!E3021</f>
        <v>76.252799999999993</v>
      </c>
      <c r="E3021" s="304">
        <f>'Net Gen'!I3021</f>
        <v>1212</v>
      </c>
      <c r="F3021" s="304">
        <f>'Net Gen'!K3021</f>
        <v>1212</v>
      </c>
      <c r="G3021" s="304">
        <f>'Net Gen'!N3021</f>
        <v>1212</v>
      </c>
      <c r="H3021" s="304">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3">
        <f>'Net Gen'!C3022</f>
        <v>44657.791666666664</v>
      </c>
      <c r="C3022" s="304" t="str">
        <f>'Net Gen'!P3022</f>
        <v>DISPATCHABLE</v>
      </c>
      <c r="D3022" s="304">
        <f>'Net Gen'!E3022</f>
        <v>78.825599999999994</v>
      </c>
      <c r="E3022" s="304">
        <f>'Net Gen'!I3022</f>
        <v>1212</v>
      </c>
      <c r="F3022" s="304">
        <f>'Net Gen'!K3022</f>
        <v>1212</v>
      </c>
      <c r="G3022" s="304">
        <f>'Net Gen'!N3022</f>
        <v>1212</v>
      </c>
      <c r="H3022" s="304">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3">
        <f>'Net Gen'!C3023</f>
        <v>44657.833333333336</v>
      </c>
      <c r="C3023" s="304" t="str">
        <f>'Net Gen'!P3023</f>
        <v>DISPATCHABLE</v>
      </c>
      <c r="D3023" s="304">
        <f>'Net Gen'!E3023</f>
        <v>76.473600000000005</v>
      </c>
      <c r="E3023" s="304">
        <f>'Net Gen'!I3023</f>
        <v>1212</v>
      </c>
      <c r="F3023" s="304">
        <f>'Net Gen'!K3023</f>
        <v>1212</v>
      </c>
      <c r="G3023" s="304">
        <f>'Net Gen'!N3023</f>
        <v>1212</v>
      </c>
      <c r="H3023" s="304">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3">
        <f>'Net Gen'!C3024</f>
        <v>44657.875</v>
      </c>
      <c r="C3024" s="304" t="str">
        <f>'Net Gen'!P3024</f>
        <v>DISPATCHABLE</v>
      </c>
      <c r="D3024" s="304">
        <f>'Net Gen'!E3024</f>
        <v>91.603200000000001</v>
      </c>
      <c r="E3024" s="304">
        <f>'Net Gen'!I3024</f>
        <v>1212</v>
      </c>
      <c r="F3024" s="304">
        <f>'Net Gen'!K3024</f>
        <v>1212</v>
      </c>
      <c r="G3024" s="304">
        <f>'Net Gen'!N3024</f>
        <v>1212</v>
      </c>
      <c r="H3024" s="304">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3">
        <f>'Net Gen'!C3025</f>
        <v>44657.916666666664</v>
      </c>
      <c r="C3025" s="304" t="str">
        <f>'Net Gen'!P3025</f>
        <v>DISPATCHABLE</v>
      </c>
      <c r="D3025" s="304">
        <f>'Net Gen'!E3025</f>
        <v>108.7968</v>
      </c>
      <c r="E3025" s="304">
        <f>'Net Gen'!I3025</f>
        <v>1212</v>
      </c>
      <c r="F3025" s="304">
        <f>'Net Gen'!K3025</f>
        <v>1212</v>
      </c>
      <c r="G3025" s="304">
        <f>'Net Gen'!N3025</f>
        <v>1212</v>
      </c>
      <c r="H3025" s="304">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3">
        <f>'Net Gen'!C3026</f>
        <v>44657.958333333336</v>
      </c>
      <c r="C3026" s="304" t="str">
        <f>'Net Gen'!P3026</f>
        <v>DISPATCHABLE</v>
      </c>
      <c r="D3026" s="304">
        <f>'Net Gen'!E3026</f>
        <v>97.267200000000003</v>
      </c>
      <c r="E3026" s="304">
        <f>'Net Gen'!I3026</f>
        <v>1212</v>
      </c>
      <c r="F3026" s="304">
        <f>'Net Gen'!K3026</f>
        <v>1212</v>
      </c>
      <c r="G3026" s="304">
        <f>'Net Gen'!N3026</f>
        <v>1212</v>
      </c>
      <c r="H3026" s="304">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3">
        <f>'Net Gen'!C3027</f>
        <v>44658</v>
      </c>
      <c r="C3027" s="304" t="str">
        <f>'Net Gen'!P3027</f>
        <v>DISPATCHABLE</v>
      </c>
      <c r="D3027" s="304">
        <f>'Net Gen'!E3027</f>
        <v>76.319999999999993</v>
      </c>
      <c r="E3027" s="304">
        <f>'Net Gen'!I3027</f>
        <v>1212</v>
      </c>
      <c r="F3027" s="304">
        <f>'Net Gen'!K3027</f>
        <v>1212</v>
      </c>
      <c r="G3027" s="304">
        <f>'Net Gen'!N3027</f>
        <v>1212</v>
      </c>
      <c r="H3027" s="304">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3">
        <f>'Net Gen'!C3028</f>
        <v>44658.041666666664</v>
      </c>
      <c r="C3028" s="304" t="str">
        <f>'Net Gen'!P3028</f>
        <v>DISPATCHABLE</v>
      </c>
      <c r="D3028" s="304">
        <f>'Net Gen'!E3028</f>
        <v>75.014399999999995</v>
      </c>
      <c r="E3028" s="304">
        <f>'Net Gen'!I3028</f>
        <v>1212</v>
      </c>
      <c r="F3028" s="304">
        <f>'Net Gen'!K3028</f>
        <v>1212</v>
      </c>
      <c r="G3028" s="304">
        <f>'Net Gen'!N3028</f>
        <v>1212</v>
      </c>
      <c r="H3028" s="304">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3">
        <f>'Net Gen'!C3029</f>
        <v>44658.083333333336</v>
      </c>
      <c r="C3029" s="304" t="str">
        <f>'Net Gen'!P3029</f>
        <v>DISPATCHABLE</v>
      </c>
      <c r="D3029" s="304">
        <f>'Net Gen'!E3029</f>
        <v>75.340800000000002</v>
      </c>
      <c r="E3029" s="304">
        <f>'Net Gen'!I3029</f>
        <v>1212</v>
      </c>
      <c r="F3029" s="304">
        <f>'Net Gen'!K3029</f>
        <v>1212</v>
      </c>
      <c r="G3029" s="304">
        <f>'Net Gen'!N3029</f>
        <v>1212</v>
      </c>
      <c r="H3029" s="304">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3">
        <f>'Net Gen'!C3030</f>
        <v>44658.125</v>
      </c>
      <c r="C3030" s="304" t="str">
        <f>'Net Gen'!P3030</f>
        <v>DISPATCHABLE</v>
      </c>
      <c r="D3030" s="304">
        <f>'Net Gen'!E3030</f>
        <v>75.571200000000005</v>
      </c>
      <c r="E3030" s="304">
        <f>'Net Gen'!I3030</f>
        <v>1212</v>
      </c>
      <c r="F3030" s="304">
        <f>'Net Gen'!K3030</f>
        <v>1212</v>
      </c>
      <c r="G3030" s="304">
        <f>'Net Gen'!N3030</f>
        <v>1212</v>
      </c>
      <c r="H3030" s="304">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3">
        <f>'Net Gen'!C3031</f>
        <v>44658.166666666664</v>
      </c>
      <c r="C3031" s="304" t="str">
        <f>'Net Gen'!P3031</f>
        <v>DISPATCHABLE</v>
      </c>
      <c r="D3031" s="304">
        <f>'Net Gen'!E3031</f>
        <v>75.647999999999996</v>
      </c>
      <c r="E3031" s="304">
        <f>'Net Gen'!I3031</f>
        <v>1212</v>
      </c>
      <c r="F3031" s="304">
        <f>'Net Gen'!K3031</f>
        <v>1212</v>
      </c>
      <c r="G3031" s="304">
        <f>'Net Gen'!N3031</f>
        <v>1212</v>
      </c>
      <c r="H3031" s="304">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3">
        <f>'Net Gen'!C3032</f>
        <v>44658.208333333336</v>
      </c>
      <c r="C3032" s="304" t="str">
        <f>'Net Gen'!P3032</f>
        <v>DISPATCHABLE</v>
      </c>
      <c r="D3032" s="304">
        <f>'Net Gen'!E3032</f>
        <v>75.724800000000002</v>
      </c>
      <c r="E3032" s="304">
        <f>'Net Gen'!I3032</f>
        <v>1212</v>
      </c>
      <c r="F3032" s="304">
        <f>'Net Gen'!K3032</f>
        <v>1212</v>
      </c>
      <c r="G3032" s="304">
        <f>'Net Gen'!N3032</f>
        <v>1212</v>
      </c>
      <c r="H3032" s="304">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3">
        <f>'Net Gen'!C3033</f>
        <v>44658.25</v>
      </c>
      <c r="C3033" s="304" t="str">
        <f>'Net Gen'!P3033</f>
        <v>DISPATCHABLE</v>
      </c>
      <c r="D3033" s="304">
        <f>'Net Gen'!E3033</f>
        <v>76.876800000000003</v>
      </c>
      <c r="E3033" s="304">
        <f>'Net Gen'!I3033</f>
        <v>1212</v>
      </c>
      <c r="F3033" s="304">
        <f>'Net Gen'!K3033</f>
        <v>1212</v>
      </c>
      <c r="G3033" s="304">
        <f>'Net Gen'!N3033</f>
        <v>1212</v>
      </c>
      <c r="H3033" s="304">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3">
        <f>'Net Gen'!C3034</f>
        <v>44658.291666666664</v>
      </c>
      <c r="C3034" s="304" t="str">
        <f>'Net Gen'!P3034</f>
        <v>DISPATCHABLE</v>
      </c>
      <c r="D3034" s="304">
        <f>'Net Gen'!E3034</f>
        <v>79.766400000000004</v>
      </c>
      <c r="E3034" s="304">
        <f>'Net Gen'!I3034</f>
        <v>1212</v>
      </c>
      <c r="F3034" s="304">
        <f>'Net Gen'!K3034</f>
        <v>1212</v>
      </c>
      <c r="G3034" s="304">
        <f>'Net Gen'!N3034</f>
        <v>1212</v>
      </c>
      <c r="H3034" s="304">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3">
        <f>'Net Gen'!C3035</f>
        <v>44658.333333333336</v>
      </c>
      <c r="C3035" s="304" t="str">
        <f>'Net Gen'!P3035</f>
        <v>DISPATCHABLE</v>
      </c>
      <c r="D3035" s="304">
        <f>'Net Gen'!E3035</f>
        <v>100.1664</v>
      </c>
      <c r="E3035" s="304">
        <f>'Net Gen'!I3035</f>
        <v>1212</v>
      </c>
      <c r="F3035" s="304">
        <f>'Net Gen'!K3035</f>
        <v>1212</v>
      </c>
      <c r="G3035" s="304">
        <f>'Net Gen'!N3035</f>
        <v>1212</v>
      </c>
      <c r="H3035" s="304">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3">
        <f>'Net Gen'!C3036</f>
        <v>44658.375</v>
      </c>
      <c r="C3036" s="304" t="str">
        <f>'Net Gen'!P3036</f>
        <v>DISPATCHABLE</v>
      </c>
      <c r="D3036" s="304">
        <f>'Net Gen'!E3036</f>
        <v>132.2208</v>
      </c>
      <c r="E3036" s="304">
        <f>'Net Gen'!I3036</f>
        <v>1212</v>
      </c>
      <c r="F3036" s="304">
        <f>'Net Gen'!K3036</f>
        <v>1212</v>
      </c>
      <c r="G3036" s="304">
        <f>'Net Gen'!N3036</f>
        <v>1212</v>
      </c>
      <c r="H3036" s="304">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3">
        <f>'Net Gen'!C3037</f>
        <v>44658.416666666664</v>
      </c>
      <c r="C3037" s="304" t="str">
        <f>'Net Gen'!P3037</f>
        <v>DISPATCHABLE</v>
      </c>
      <c r="D3037" s="304">
        <f>'Net Gen'!E3037</f>
        <v>135.5136</v>
      </c>
      <c r="E3037" s="304">
        <f>'Net Gen'!I3037</f>
        <v>1212</v>
      </c>
      <c r="F3037" s="304">
        <f>'Net Gen'!K3037</f>
        <v>1212</v>
      </c>
      <c r="G3037" s="304">
        <f>'Net Gen'!N3037</f>
        <v>1212</v>
      </c>
      <c r="H3037" s="304">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3">
        <f>'Net Gen'!C3038</f>
        <v>44658.458333333336</v>
      </c>
      <c r="C3038" s="304" t="str">
        <f>'Net Gen'!P3038</f>
        <v>DISPATCHABLE</v>
      </c>
      <c r="D3038" s="304">
        <f>'Net Gen'!E3038</f>
        <v>114.96</v>
      </c>
      <c r="E3038" s="304">
        <f>'Net Gen'!I3038</f>
        <v>1212</v>
      </c>
      <c r="F3038" s="304">
        <f>'Net Gen'!K3038</f>
        <v>1212</v>
      </c>
      <c r="G3038" s="304">
        <f>'Net Gen'!N3038</f>
        <v>1212</v>
      </c>
      <c r="H3038" s="304">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3">
        <f>'Net Gen'!C3039</f>
        <v>44658.5</v>
      </c>
      <c r="C3039" s="304" t="str">
        <f>'Net Gen'!P3039</f>
        <v>DISPATCHABLE</v>
      </c>
      <c r="D3039" s="304">
        <f>'Net Gen'!E3039</f>
        <v>133.34399999999999</v>
      </c>
      <c r="E3039" s="304">
        <f>'Net Gen'!I3039</f>
        <v>1212</v>
      </c>
      <c r="F3039" s="304">
        <f>'Net Gen'!K3039</f>
        <v>1212</v>
      </c>
      <c r="G3039" s="304">
        <f>'Net Gen'!N3039</f>
        <v>1212</v>
      </c>
      <c r="H3039" s="304">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3">
        <f>'Net Gen'!C3040</f>
        <v>44658.541666666664</v>
      </c>
      <c r="C3040" s="304" t="str">
        <f>'Net Gen'!P3040</f>
        <v>DISPATCHABLE</v>
      </c>
      <c r="D3040" s="304">
        <f>'Net Gen'!E3040</f>
        <v>146.91839999999999</v>
      </c>
      <c r="E3040" s="304">
        <f>'Net Gen'!I3040</f>
        <v>1212</v>
      </c>
      <c r="F3040" s="304">
        <f>'Net Gen'!K3040</f>
        <v>1212</v>
      </c>
      <c r="G3040" s="304">
        <f>'Net Gen'!N3040</f>
        <v>1212</v>
      </c>
      <c r="H3040" s="304">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3">
        <f>'Net Gen'!C3041</f>
        <v>44658.583333333336</v>
      </c>
      <c r="C3041" s="304" t="str">
        <f>'Net Gen'!P3041</f>
        <v>DISPATCHABLE</v>
      </c>
      <c r="D3041" s="304">
        <f>'Net Gen'!E3041</f>
        <v>147.77279999999999</v>
      </c>
      <c r="E3041" s="304">
        <f>'Net Gen'!I3041</f>
        <v>1212</v>
      </c>
      <c r="F3041" s="304">
        <f>'Net Gen'!K3041</f>
        <v>1212</v>
      </c>
      <c r="G3041" s="304">
        <f>'Net Gen'!N3041</f>
        <v>1212</v>
      </c>
      <c r="H3041" s="304">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3">
        <f>'Net Gen'!C3042</f>
        <v>44658.625</v>
      </c>
      <c r="C3042" s="304" t="str">
        <f>'Net Gen'!P3042</f>
        <v>DISPATCHABLE</v>
      </c>
      <c r="D3042" s="304">
        <f>'Net Gen'!E3042</f>
        <v>145.1712</v>
      </c>
      <c r="E3042" s="304">
        <f>'Net Gen'!I3042</f>
        <v>1212</v>
      </c>
      <c r="F3042" s="304">
        <f>'Net Gen'!K3042</f>
        <v>1212</v>
      </c>
      <c r="G3042" s="304">
        <f>'Net Gen'!N3042</f>
        <v>1212</v>
      </c>
      <c r="H3042" s="304">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3">
        <f>'Net Gen'!C3043</f>
        <v>44658.666666666664</v>
      </c>
      <c r="C3043" s="304" t="str">
        <f>'Net Gen'!P3043</f>
        <v>DISPATCHABLE</v>
      </c>
      <c r="D3043" s="304">
        <f>'Net Gen'!E3043</f>
        <v>130.52160000000001</v>
      </c>
      <c r="E3043" s="304">
        <f>'Net Gen'!I3043</f>
        <v>1212</v>
      </c>
      <c r="F3043" s="304">
        <f>'Net Gen'!K3043</f>
        <v>1212</v>
      </c>
      <c r="G3043" s="304">
        <f>'Net Gen'!N3043</f>
        <v>1212</v>
      </c>
      <c r="H3043" s="304">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3">
        <f>'Net Gen'!C3044</f>
        <v>44658.708333333336</v>
      </c>
      <c r="C3044" s="304" t="str">
        <f>'Net Gen'!P3044</f>
        <v>DISPATCHABLE</v>
      </c>
      <c r="D3044" s="304">
        <f>'Net Gen'!E3044</f>
        <v>114.7968</v>
      </c>
      <c r="E3044" s="304">
        <f>'Net Gen'!I3044</f>
        <v>1212</v>
      </c>
      <c r="F3044" s="304">
        <f>'Net Gen'!K3044</f>
        <v>1212</v>
      </c>
      <c r="G3044" s="304">
        <f>'Net Gen'!N3044</f>
        <v>1212</v>
      </c>
      <c r="H3044" s="304">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3">
        <f>'Net Gen'!C3045</f>
        <v>44658.75</v>
      </c>
      <c r="C3045" s="304" t="str">
        <f>'Net Gen'!P3045</f>
        <v>DISPATCHABLE</v>
      </c>
      <c r="D3045" s="304">
        <f>'Net Gen'!E3045</f>
        <v>114.2976</v>
      </c>
      <c r="E3045" s="304">
        <f>'Net Gen'!I3045</f>
        <v>1212</v>
      </c>
      <c r="F3045" s="304">
        <f>'Net Gen'!K3045</f>
        <v>1212</v>
      </c>
      <c r="G3045" s="304">
        <f>'Net Gen'!N3045</f>
        <v>1212</v>
      </c>
      <c r="H3045" s="304">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3">
        <f>'Net Gen'!C3046</f>
        <v>44658.791666666664</v>
      </c>
      <c r="C3046" s="304" t="str">
        <f>'Net Gen'!P3046</f>
        <v>DISPATCHABLE</v>
      </c>
      <c r="D3046" s="304">
        <f>'Net Gen'!E3046</f>
        <v>138.50880000000001</v>
      </c>
      <c r="E3046" s="304">
        <f>'Net Gen'!I3046</f>
        <v>1212</v>
      </c>
      <c r="F3046" s="304">
        <f>'Net Gen'!K3046</f>
        <v>1212</v>
      </c>
      <c r="G3046" s="304">
        <f>'Net Gen'!N3046</f>
        <v>1212</v>
      </c>
      <c r="H3046" s="304">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3">
        <f>'Net Gen'!C3047</f>
        <v>44658.833333333336</v>
      </c>
      <c r="C3047" s="304" t="str">
        <f>'Net Gen'!P3047</f>
        <v>DISPATCHABLE</v>
      </c>
      <c r="D3047" s="304">
        <f>'Net Gen'!E3047</f>
        <v>143.89439999999999</v>
      </c>
      <c r="E3047" s="304">
        <f>'Net Gen'!I3047</f>
        <v>1212</v>
      </c>
      <c r="F3047" s="304">
        <f>'Net Gen'!K3047</f>
        <v>1212</v>
      </c>
      <c r="G3047" s="304">
        <f>'Net Gen'!N3047</f>
        <v>1212</v>
      </c>
      <c r="H3047" s="304">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3">
        <f>'Net Gen'!C3048</f>
        <v>44658.875</v>
      </c>
      <c r="C3048" s="304" t="str">
        <f>'Net Gen'!P3048</f>
        <v>DISPATCHABLE</v>
      </c>
      <c r="D3048" s="304">
        <f>'Net Gen'!E3048</f>
        <v>149.80799999999999</v>
      </c>
      <c r="E3048" s="304">
        <f>'Net Gen'!I3048</f>
        <v>1212</v>
      </c>
      <c r="F3048" s="304">
        <f>'Net Gen'!K3048</f>
        <v>1212</v>
      </c>
      <c r="G3048" s="304">
        <f>'Net Gen'!N3048</f>
        <v>1212</v>
      </c>
      <c r="H3048" s="304">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3">
        <f>'Net Gen'!C3049</f>
        <v>44658.916666666664</v>
      </c>
      <c r="C3049" s="304" t="str">
        <f>'Net Gen'!P3049</f>
        <v>DISPATCHABLE</v>
      </c>
      <c r="D3049" s="304">
        <f>'Net Gen'!E3049</f>
        <v>149.26079999999999</v>
      </c>
      <c r="E3049" s="304">
        <f>'Net Gen'!I3049</f>
        <v>1212</v>
      </c>
      <c r="F3049" s="304">
        <f>'Net Gen'!K3049</f>
        <v>1212</v>
      </c>
      <c r="G3049" s="304">
        <f>'Net Gen'!N3049</f>
        <v>1212</v>
      </c>
      <c r="H3049" s="304">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3">
        <f>'Net Gen'!C3050</f>
        <v>44658.958333333336</v>
      </c>
      <c r="C3050" s="304" t="str">
        <f>'Net Gen'!P3050</f>
        <v>DISPATCHABLE</v>
      </c>
      <c r="D3050" s="304">
        <f>'Net Gen'!E3050</f>
        <v>146.0352</v>
      </c>
      <c r="E3050" s="304">
        <f>'Net Gen'!I3050</f>
        <v>1212</v>
      </c>
      <c r="F3050" s="304">
        <f>'Net Gen'!K3050</f>
        <v>1212</v>
      </c>
      <c r="G3050" s="304">
        <f>'Net Gen'!N3050</f>
        <v>1212</v>
      </c>
      <c r="H3050" s="304">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3">
        <f>'Net Gen'!C3051</f>
        <v>44659</v>
      </c>
      <c r="C3051" s="304" t="str">
        <f>'Net Gen'!P3051</f>
        <v>DISPATCHABLE</v>
      </c>
      <c r="D3051" s="304">
        <f>'Net Gen'!E3051</f>
        <v>137.30879999999999</v>
      </c>
      <c r="E3051" s="304">
        <f>'Net Gen'!I3051</f>
        <v>1212</v>
      </c>
      <c r="F3051" s="304">
        <f>'Net Gen'!K3051</f>
        <v>1212</v>
      </c>
      <c r="G3051" s="304">
        <f>'Net Gen'!N3051</f>
        <v>1212</v>
      </c>
      <c r="H3051" s="304">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3">
        <f>'Net Gen'!C3052</f>
        <v>44659.041666666664</v>
      </c>
      <c r="C3052" s="304" t="str">
        <f>'Net Gen'!P3052</f>
        <v>DISPATCHABLE</v>
      </c>
      <c r="D3052" s="304">
        <f>'Net Gen'!E3052</f>
        <v>133.488</v>
      </c>
      <c r="E3052" s="304">
        <f>'Net Gen'!I3052</f>
        <v>1212</v>
      </c>
      <c r="F3052" s="304">
        <f>'Net Gen'!K3052</f>
        <v>1212</v>
      </c>
      <c r="G3052" s="304">
        <f>'Net Gen'!N3052</f>
        <v>1212</v>
      </c>
      <c r="H3052" s="304">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3">
        <f>'Net Gen'!C3053</f>
        <v>44659.083333333336</v>
      </c>
      <c r="C3053" s="304" t="str">
        <f>'Net Gen'!P3053</f>
        <v>DISPATCHABLE</v>
      </c>
      <c r="D3053" s="304">
        <f>'Net Gen'!E3053</f>
        <v>145.2576</v>
      </c>
      <c r="E3053" s="304">
        <f>'Net Gen'!I3053</f>
        <v>1212</v>
      </c>
      <c r="F3053" s="304">
        <f>'Net Gen'!K3053</f>
        <v>1212</v>
      </c>
      <c r="G3053" s="304">
        <f>'Net Gen'!N3053</f>
        <v>1212</v>
      </c>
      <c r="H3053" s="304">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3">
        <f>'Net Gen'!C3054</f>
        <v>44659.125</v>
      </c>
      <c r="C3054" s="304" t="str">
        <f>'Net Gen'!P3054</f>
        <v>DISPATCHABLE</v>
      </c>
      <c r="D3054" s="304">
        <f>'Net Gen'!E3054</f>
        <v>149.904</v>
      </c>
      <c r="E3054" s="304">
        <f>'Net Gen'!I3054</f>
        <v>1212</v>
      </c>
      <c r="F3054" s="304">
        <f>'Net Gen'!K3054</f>
        <v>1212</v>
      </c>
      <c r="G3054" s="304">
        <f>'Net Gen'!N3054</f>
        <v>1212</v>
      </c>
      <c r="H3054" s="304">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3">
        <f>'Net Gen'!C3055</f>
        <v>44659.166666666664</v>
      </c>
      <c r="C3055" s="304" t="str">
        <f>'Net Gen'!P3055</f>
        <v>DISPATCHABLE</v>
      </c>
      <c r="D3055" s="304">
        <f>'Net Gen'!E3055</f>
        <v>148.608</v>
      </c>
      <c r="E3055" s="304">
        <f>'Net Gen'!I3055</f>
        <v>1212</v>
      </c>
      <c r="F3055" s="304">
        <f>'Net Gen'!K3055</f>
        <v>1212</v>
      </c>
      <c r="G3055" s="304">
        <f>'Net Gen'!N3055</f>
        <v>1212</v>
      </c>
      <c r="H3055" s="304">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3">
        <f>'Net Gen'!C3056</f>
        <v>44659.208333333336</v>
      </c>
      <c r="C3056" s="304" t="str">
        <f>'Net Gen'!P3056</f>
        <v>DISPATCHABLE</v>
      </c>
      <c r="D3056" s="304">
        <f>'Net Gen'!E3056</f>
        <v>141.0624</v>
      </c>
      <c r="E3056" s="304">
        <f>'Net Gen'!I3056</f>
        <v>1212</v>
      </c>
      <c r="F3056" s="304">
        <f>'Net Gen'!K3056</f>
        <v>1212</v>
      </c>
      <c r="G3056" s="304">
        <f>'Net Gen'!N3056</f>
        <v>1212</v>
      </c>
      <c r="H3056" s="304">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3">
        <f>'Net Gen'!C3057</f>
        <v>44659.25</v>
      </c>
      <c r="C3057" s="304" t="str">
        <f>'Net Gen'!P3057</f>
        <v>DISPATCHABLE</v>
      </c>
      <c r="D3057" s="304">
        <f>'Net Gen'!E3057</f>
        <v>146.73599999999999</v>
      </c>
      <c r="E3057" s="304">
        <f>'Net Gen'!I3057</f>
        <v>1212</v>
      </c>
      <c r="F3057" s="304">
        <f>'Net Gen'!K3057</f>
        <v>1212</v>
      </c>
      <c r="G3057" s="304">
        <f>'Net Gen'!N3057</f>
        <v>1212</v>
      </c>
      <c r="H3057" s="304">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3">
        <f>'Net Gen'!C3058</f>
        <v>44659.291666666664</v>
      </c>
      <c r="C3058" s="304" t="str">
        <f>'Net Gen'!P3058</f>
        <v>DISPATCHABLE</v>
      </c>
      <c r="D3058" s="304">
        <f>'Net Gen'!E3058</f>
        <v>149.4528</v>
      </c>
      <c r="E3058" s="304">
        <f>'Net Gen'!I3058</f>
        <v>1212</v>
      </c>
      <c r="F3058" s="304">
        <f>'Net Gen'!K3058</f>
        <v>1212</v>
      </c>
      <c r="G3058" s="304">
        <f>'Net Gen'!N3058</f>
        <v>1212</v>
      </c>
      <c r="H3058" s="304">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3">
        <f>'Net Gen'!C3059</f>
        <v>44659.333333333336</v>
      </c>
      <c r="C3059" s="304" t="str">
        <f>'Net Gen'!P3059</f>
        <v>DISPATCHABLE</v>
      </c>
      <c r="D3059" s="304">
        <f>'Net Gen'!E3059</f>
        <v>143.89439999999999</v>
      </c>
      <c r="E3059" s="304">
        <f>'Net Gen'!I3059</f>
        <v>1212</v>
      </c>
      <c r="F3059" s="304">
        <f>'Net Gen'!K3059</f>
        <v>1212</v>
      </c>
      <c r="G3059" s="304">
        <f>'Net Gen'!N3059</f>
        <v>1212</v>
      </c>
      <c r="H3059" s="304">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3">
        <f>'Net Gen'!C3060</f>
        <v>44659.375</v>
      </c>
      <c r="C3060" s="304" t="str">
        <f>'Net Gen'!P3060</f>
        <v>DISPATCHABLE</v>
      </c>
      <c r="D3060" s="304">
        <f>'Net Gen'!E3060</f>
        <v>140.09280000000001</v>
      </c>
      <c r="E3060" s="304">
        <f>'Net Gen'!I3060</f>
        <v>1212</v>
      </c>
      <c r="F3060" s="304">
        <f>'Net Gen'!K3060</f>
        <v>1212</v>
      </c>
      <c r="G3060" s="304">
        <f>'Net Gen'!N3060</f>
        <v>1212</v>
      </c>
      <c r="H3060" s="304">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3">
        <f>'Net Gen'!C3061</f>
        <v>44659.416666666664</v>
      </c>
      <c r="C3061" s="304" t="str">
        <f>'Net Gen'!P3061</f>
        <v>DISPATCHABLE</v>
      </c>
      <c r="D3061" s="304">
        <f>'Net Gen'!E3061</f>
        <v>147.48480000000001</v>
      </c>
      <c r="E3061" s="304">
        <f>'Net Gen'!I3061</f>
        <v>1212</v>
      </c>
      <c r="F3061" s="304">
        <f>'Net Gen'!K3061</f>
        <v>1212</v>
      </c>
      <c r="G3061" s="304">
        <f>'Net Gen'!N3061</f>
        <v>1212</v>
      </c>
      <c r="H3061" s="304">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3">
        <f>'Net Gen'!C3062</f>
        <v>44659.458333333336</v>
      </c>
      <c r="C3062" s="304" t="str">
        <f>'Net Gen'!P3062</f>
        <v>DISPATCHABLE</v>
      </c>
      <c r="D3062" s="304">
        <f>'Net Gen'!E3062</f>
        <v>144.12479999999999</v>
      </c>
      <c r="E3062" s="304">
        <f>'Net Gen'!I3062</f>
        <v>1212</v>
      </c>
      <c r="F3062" s="304">
        <f>'Net Gen'!K3062</f>
        <v>1212</v>
      </c>
      <c r="G3062" s="304">
        <f>'Net Gen'!N3062</f>
        <v>1212</v>
      </c>
      <c r="H3062" s="304">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3">
        <f>'Net Gen'!C3063</f>
        <v>44659.5</v>
      </c>
      <c r="C3063" s="304" t="str">
        <f>'Net Gen'!P3063</f>
        <v>DISPATCHABLE</v>
      </c>
      <c r="D3063" s="304">
        <f>'Net Gen'!E3063</f>
        <v>140.1216</v>
      </c>
      <c r="E3063" s="304">
        <f>'Net Gen'!I3063</f>
        <v>1212</v>
      </c>
      <c r="F3063" s="304">
        <f>'Net Gen'!K3063</f>
        <v>1212</v>
      </c>
      <c r="G3063" s="304">
        <f>'Net Gen'!N3063</f>
        <v>1212</v>
      </c>
      <c r="H3063" s="304">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3">
        <f>'Net Gen'!C3064</f>
        <v>44659.541666666664</v>
      </c>
      <c r="C3064" s="304" t="str">
        <f>'Net Gen'!P3064</f>
        <v>DISPATCHABLE</v>
      </c>
      <c r="D3064" s="304">
        <f>'Net Gen'!E3064</f>
        <v>145.34399999999999</v>
      </c>
      <c r="E3064" s="304">
        <f>'Net Gen'!I3064</f>
        <v>1212</v>
      </c>
      <c r="F3064" s="304">
        <f>'Net Gen'!K3064</f>
        <v>1212</v>
      </c>
      <c r="G3064" s="304">
        <f>'Net Gen'!N3064</f>
        <v>1212</v>
      </c>
      <c r="H3064" s="304">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3">
        <f>'Net Gen'!C3065</f>
        <v>44659.583333333336</v>
      </c>
      <c r="C3065" s="304" t="str">
        <f>'Net Gen'!P3065</f>
        <v>DISPATCHABLE</v>
      </c>
      <c r="D3065" s="304">
        <f>'Net Gen'!E3065</f>
        <v>150.91200000000001</v>
      </c>
      <c r="E3065" s="304">
        <f>'Net Gen'!I3065</f>
        <v>1212</v>
      </c>
      <c r="F3065" s="304">
        <f>'Net Gen'!K3065</f>
        <v>1212</v>
      </c>
      <c r="G3065" s="304">
        <f>'Net Gen'!N3065</f>
        <v>1212</v>
      </c>
      <c r="H3065" s="304">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3">
        <f>'Net Gen'!C3066</f>
        <v>44659.625</v>
      </c>
      <c r="C3066" s="304" t="str">
        <f>'Net Gen'!P3066</f>
        <v>DISPATCHABLE</v>
      </c>
      <c r="D3066" s="304">
        <f>'Net Gen'!E3066</f>
        <v>134.49600000000001</v>
      </c>
      <c r="E3066" s="304">
        <f>'Net Gen'!I3066</f>
        <v>1212</v>
      </c>
      <c r="F3066" s="304">
        <f>'Net Gen'!K3066</f>
        <v>1212</v>
      </c>
      <c r="G3066" s="304">
        <f>'Net Gen'!N3066</f>
        <v>1212</v>
      </c>
      <c r="H3066" s="304">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3">
        <f>'Net Gen'!C3067</f>
        <v>44659.666666666664</v>
      </c>
      <c r="C3067" s="304" t="str">
        <f>'Net Gen'!P3067</f>
        <v>DISPATCHABLE</v>
      </c>
      <c r="D3067" s="304">
        <f>'Net Gen'!E3067</f>
        <v>132.46080000000001</v>
      </c>
      <c r="E3067" s="304">
        <f>'Net Gen'!I3067</f>
        <v>1212</v>
      </c>
      <c r="F3067" s="304">
        <f>'Net Gen'!K3067</f>
        <v>1212</v>
      </c>
      <c r="G3067" s="304">
        <f>'Net Gen'!N3067</f>
        <v>1212</v>
      </c>
      <c r="H3067" s="304">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3">
        <f>'Net Gen'!C3068</f>
        <v>44659.708333333336</v>
      </c>
      <c r="C3068" s="304" t="str">
        <f>'Net Gen'!P3068</f>
        <v>DISPATCHABLE</v>
      </c>
      <c r="D3068" s="304">
        <f>'Net Gen'!E3068</f>
        <v>123.5733</v>
      </c>
      <c r="E3068" s="304">
        <f>'Net Gen'!I3068</f>
        <v>1212</v>
      </c>
      <c r="F3068" s="304">
        <f>'Net Gen'!K3068</f>
        <v>1212</v>
      </c>
      <c r="G3068" s="304">
        <f>'Net Gen'!N3068</f>
        <v>1212</v>
      </c>
      <c r="H3068" s="304">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3">
        <f>'Net Gen'!C3069</f>
        <v>44659.75</v>
      </c>
      <c r="C3069" s="304" t="str">
        <f>'Net Gen'!P3069</f>
        <v>DISPATCHABLE</v>
      </c>
      <c r="D3069" s="304">
        <f>'Net Gen'!E3069</f>
        <v>91.183400000000006</v>
      </c>
      <c r="E3069" s="304">
        <f>'Net Gen'!I3069</f>
        <v>1212</v>
      </c>
      <c r="F3069" s="304">
        <f>'Net Gen'!K3069</f>
        <v>1212</v>
      </c>
      <c r="G3069" s="304">
        <f>'Net Gen'!N3069</f>
        <v>1212</v>
      </c>
      <c r="H3069" s="304">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3">
        <f>'Net Gen'!C3070</f>
        <v>44659.791666666664</v>
      </c>
      <c r="C3070" s="304" t="str">
        <f>'Net Gen'!P3070</f>
        <v>DISPATCHABLE</v>
      </c>
      <c r="D3070" s="304">
        <f>'Net Gen'!E3070</f>
        <v>76.813199999999995</v>
      </c>
      <c r="E3070" s="304">
        <f>'Net Gen'!I3070</f>
        <v>1212</v>
      </c>
      <c r="F3070" s="304">
        <f>'Net Gen'!K3070</f>
        <v>1212</v>
      </c>
      <c r="G3070" s="304">
        <f>'Net Gen'!N3070</f>
        <v>1212</v>
      </c>
      <c r="H3070" s="304">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3">
        <f>'Net Gen'!C3071</f>
        <v>44659.833333333336</v>
      </c>
      <c r="C3071" s="304" t="str">
        <f>'Net Gen'!P3071</f>
        <v>DISPATCHABLE</v>
      </c>
      <c r="D3071" s="304">
        <f>'Net Gen'!E3071</f>
        <v>86.560199999999995</v>
      </c>
      <c r="E3071" s="304">
        <f>'Net Gen'!I3071</f>
        <v>1212</v>
      </c>
      <c r="F3071" s="304">
        <f>'Net Gen'!K3071</f>
        <v>1212</v>
      </c>
      <c r="G3071" s="304">
        <f>'Net Gen'!N3071</f>
        <v>1212</v>
      </c>
      <c r="H3071" s="304">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3">
        <f>'Net Gen'!C3072</f>
        <v>44659.875</v>
      </c>
      <c r="C3072" s="304" t="str">
        <f>'Net Gen'!P3072</f>
        <v>DISPATCHABLE</v>
      </c>
      <c r="D3072" s="304">
        <f>'Net Gen'!E3072</f>
        <v>111.11620000000001</v>
      </c>
      <c r="E3072" s="304">
        <f>'Net Gen'!I3072</f>
        <v>1212</v>
      </c>
      <c r="F3072" s="304">
        <f>'Net Gen'!K3072</f>
        <v>1212</v>
      </c>
      <c r="G3072" s="304">
        <f>'Net Gen'!N3072</f>
        <v>1212</v>
      </c>
      <c r="H3072" s="304">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3">
        <f>'Net Gen'!C3073</f>
        <v>44659.916666666664</v>
      </c>
      <c r="C3073" s="304" t="str">
        <f>'Net Gen'!P3073</f>
        <v>DISPATCHABLE</v>
      </c>
      <c r="D3073" s="304">
        <f>'Net Gen'!E3073</f>
        <v>140.1156</v>
      </c>
      <c r="E3073" s="304">
        <f>'Net Gen'!I3073</f>
        <v>1212</v>
      </c>
      <c r="F3073" s="304">
        <f>'Net Gen'!K3073</f>
        <v>1212</v>
      </c>
      <c r="G3073" s="304">
        <f>'Net Gen'!N3073</f>
        <v>1212</v>
      </c>
      <c r="H3073" s="304">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3">
        <f>'Net Gen'!C3074</f>
        <v>44659.958333333336</v>
      </c>
      <c r="C3074" s="304" t="str">
        <f>'Net Gen'!P3074</f>
        <v>DISPATCHABLE</v>
      </c>
      <c r="D3074" s="304">
        <f>'Net Gen'!E3074</f>
        <v>146.8528</v>
      </c>
      <c r="E3074" s="304">
        <f>'Net Gen'!I3074</f>
        <v>1212</v>
      </c>
      <c r="F3074" s="304">
        <f>'Net Gen'!K3074</f>
        <v>1212</v>
      </c>
      <c r="G3074" s="304">
        <f>'Net Gen'!N3074</f>
        <v>1212</v>
      </c>
      <c r="H3074" s="304">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3">
        <f>'Net Gen'!C3075</f>
        <v>44660</v>
      </c>
      <c r="C3075" s="304" t="str">
        <f>'Net Gen'!P3075</f>
        <v>DISPATCHABLE</v>
      </c>
      <c r="D3075" s="304">
        <f>'Net Gen'!E3075</f>
        <v>125.36669999999999</v>
      </c>
      <c r="E3075" s="304">
        <f>'Net Gen'!I3075</f>
        <v>1212</v>
      </c>
      <c r="F3075" s="304">
        <f>'Net Gen'!K3075</f>
        <v>1212</v>
      </c>
      <c r="G3075" s="304">
        <f>'Net Gen'!N3075</f>
        <v>1212</v>
      </c>
      <c r="H3075" s="304">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3">
        <f>'Net Gen'!C3076</f>
        <v>44660.041666666664</v>
      </c>
      <c r="C3076" s="304" t="str">
        <f>'Net Gen'!P3076</f>
        <v>DISPATCHABLE</v>
      </c>
      <c r="D3076" s="304">
        <f>'Net Gen'!E3076</f>
        <v>122.6553</v>
      </c>
      <c r="E3076" s="304">
        <f>'Net Gen'!I3076</f>
        <v>1212</v>
      </c>
      <c r="F3076" s="304">
        <f>'Net Gen'!K3076</f>
        <v>1212</v>
      </c>
      <c r="G3076" s="304">
        <f>'Net Gen'!N3076</f>
        <v>1212</v>
      </c>
      <c r="H3076" s="304">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3">
        <f>'Net Gen'!C3077</f>
        <v>44660.083333333336</v>
      </c>
      <c r="C3077" s="304" t="str">
        <f>'Net Gen'!P3077</f>
        <v>DISPATCHABLE</v>
      </c>
      <c r="D3077" s="304">
        <f>'Net Gen'!E3077</f>
        <v>135.39619999999999</v>
      </c>
      <c r="E3077" s="304">
        <f>'Net Gen'!I3077</f>
        <v>1212</v>
      </c>
      <c r="F3077" s="304">
        <f>'Net Gen'!K3077</f>
        <v>1212</v>
      </c>
      <c r="G3077" s="304">
        <f>'Net Gen'!N3077</f>
        <v>1212</v>
      </c>
      <c r="H3077" s="304">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3">
        <f>'Net Gen'!C3078</f>
        <v>44660.125</v>
      </c>
      <c r="C3078" s="304" t="str">
        <f>'Net Gen'!P3078</f>
        <v>DISPATCHABLE</v>
      </c>
      <c r="D3078" s="304">
        <f>'Net Gen'!E3078</f>
        <v>107.72320000000001</v>
      </c>
      <c r="E3078" s="304">
        <f>'Net Gen'!I3078</f>
        <v>1212</v>
      </c>
      <c r="F3078" s="304">
        <f>'Net Gen'!K3078</f>
        <v>1212</v>
      </c>
      <c r="G3078" s="304">
        <f>'Net Gen'!N3078</f>
        <v>1212</v>
      </c>
      <c r="H3078" s="304">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3">
        <f>'Net Gen'!C3079</f>
        <v>44660.166666666664</v>
      </c>
      <c r="C3079" s="304" t="str">
        <f>'Net Gen'!P3079</f>
        <v>DISPATCHABLE</v>
      </c>
      <c r="D3079" s="304">
        <f>'Net Gen'!E3079</f>
        <v>128.45050000000001</v>
      </c>
      <c r="E3079" s="304">
        <f>'Net Gen'!I3079</f>
        <v>1212</v>
      </c>
      <c r="F3079" s="304">
        <f>'Net Gen'!K3079</f>
        <v>1212</v>
      </c>
      <c r="G3079" s="304">
        <f>'Net Gen'!N3079</f>
        <v>1212</v>
      </c>
      <c r="H3079" s="304">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3">
        <f>'Net Gen'!C3080</f>
        <v>44660.208333333336</v>
      </c>
      <c r="C3080" s="304" t="str">
        <f>'Net Gen'!P3080</f>
        <v>DISPATCHABLE</v>
      </c>
      <c r="D3080" s="304">
        <f>'Net Gen'!E3080</f>
        <v>116.54259999999999</v>
      </c>
      <c r="E3080" s="304">
        <f>'Net Gen'!I3080</f>
        <v>1212</v>
      </c>
      <c r="F3080" s="304">
        <f>'Net Gen'!K3080</f>
        <v>1212</v>
      </c>
      <c r="G3080" s="304">
        <f>'Net Gen'!N3080</f>
        <v>1212</v>
      </c>
      <c r="H3080" s="304">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3">
        <f>'Net Gen'!C3081</f>
        <v>44660.25</v>
      </c>
      <c r="C3081" s="304" t="str">
        <f>'Net Gen'!P3081</f>
        <v>DISPATCHABLE</v>
      </c>
      <c r="D3081" s="304">
        <f>'Net Gen'!E3081</f>
        <v>107.96729999999999</v>
      </c>
      <c r="E3081" s="304">
        <f>'Net Gen'!I3081</f>
        <v>1212</v>
      </c>
      <c r="F3081" s="304">
        <f>'Net Gen'!K3081</f>
        <v>1212</v>
      </c>
      <c r="G3081" s="304">
        <f>'Net Gen'!N3081</f>
        <v>1212</v>
      </c>
      <c r="H3081" s="304">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3">
        <f>'Net Gen'!C3082</f>
        <v>44660.291666666664</v>
      </c>
      <c r="C3082" s="304" t="str">
        <f>'Net Gen'!P3082</f>
        <v>DISPATCHABLE</v>
      </c>
      <c r="D3082" s="304">
        <f>'Net Gen'!E3082</f>
        <v>130.0299</v>
      </c>
      <c r="E3082" s="304">
        <f>'Net Gen'!I3082</f>
        <v>1212</v>
      </c>
      <c r="F3082" s="304">
        <f>'Net Gen'!K3082</f>
        <v>1212</v>
      </c>
      <c r="G3082" s="304">
        <f>'Net Gen'!N3082</f>
        <v>1212</v>
      </c>
      <c r="H3082" s="304">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3">
        <f>'Net Gen'!C3083</f>
        <v>44660.333333333336</v>
      </c>
      <c r="C3083" s="304" t="str">
        <f>'Net Gen'!P3083</f>
        <v>DISPATCHABLE</v>
      </c>
      <c r="D3083" s="304">
        <f>'Net Gen'!E3083</f>
        <v>118.14279999999999</v>
      </c>
      <c r="E3083" s="304">
        <f>'Net Gen'!I3083</f>
        <v>1212</v>
      </c>
      <c r="F3083" s="304">
        <f>'Net Gen'!K3083</f>
        <v>1212</v>
      </c>
      <c r="G3083" s="304">
        <f>'Net Gen'!N3083</f>
        <v>1212</v>
      </c>
      <c r="H3083" s="304">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3">
        <f>'Net Gen'!C3084</f>
        <v>44660.375</v>
      </c>
      <c r="C3084" s="304" t="str">
        <f>'Net Gen'!P3084</f>
        <v>DISPATCHABLE</v>
      </c>
      <c r="D3084" s="304">
        <f>'Net Gen'!E3084</f>
        <v>134.2944</v>
      </c>
      <c r="E3084" s="304">
        <f>'Net Gen'!I3084</f>
        <v>1212</v>
      </c>
      <c r="F3084" s="304">
        <f>'Net Gen'!K3084</f>
        <v>1212</v>
      </c>
      <c r="G3084" s="304">
        <f>'Net Gen'!N3084</f>
        <v>1212</v>
      </c>
      <c r="H3084" s="304">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3">
        <f>'Net Gen'!C3085</f>
        <v>44660.416666666664</v>
      </c>
      <c r="C3085" s="304" t="str">
        <f>'Net Gen'!P3085</f>
        <v>DISPATCHABLE</v>
      </c>
      <c r="D3085" s="304">
        <f>'Net Gen'!E3085</f>
        <v>141.6952</v>
      </c>
      <c r="E3085" s="304">
        <f>'Net Gen'!I3085</f>
        <v>1212</v>
      </c>
      <c r="F3085" s="304">
        <f>'Net Gen'!K3085</f>
        <v>1212</v>
      </c>
      <c r="G3085" s="304">
        <f>'Net Gen'!N3085</f>
        <v>1212</v>
      </c>
      <c r="H3085" s="304">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3">
        <f>'Net Gen'!C3086</f>
        <v>44660.458333333336</v>
      </c>
      <c r="C3086" s="304" t="str">
        <f>'Net Gen'!P3086</f>
        <v>DISPATCHABLE</v>
      </c>
      <c r="D3086" s="304">
        <f>'Net Gen'!E3086</f>
        <v>144.0257</v>
      </c>
      <c r="E3086" s="304">
        <f>'Net Gen'!I3086</f>
        <v>1212</v>
      </c>
      <c r="F3086" s="304">
        <f>'Net Gen'!K3086</f>
        <v>1212</v>
      </c>
      <c r="G3086" s="304">
        <f>'Net Gen'!N3086</f>
        <v>1212</v>
      </c>
      <c r="H3086" s="304">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3">
        <f>'Net Gen'!C3087</f>
        <v>44660.5</v>
      </c>
      <c r="C3087" s="304" t="str">
        <f>'Net Gen'!P3087</f>
        <v>DISPATCHABLE</v>
      </c>
      <c r="D3087" s="304">
        <f>'Net Gen'!E3087</f>
        <v>138.70410000000001</v>
      </c>
      <c r="E3087" s="304">
        <f>'Net Gen'!I3087</f>
        <v>1212</v>
      </c>
      <c r="F3087" s="304">
        <f>'Net Gen'!K3087</f>
        <v>1212</v>
      </c>
      <c r="G3087" s="304">
        <f>'Net Gen'!N3087</f>
        <v>1212</v>
      </c>
      <c r="H3087" s="304">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3">
        <f>'Net Gen'!C3088</f>
        <v>44660.541666666664</v>
      </c>
      <c r="C3088" s="304" t="str">
        <f>'Net Gen'!P3088</f>
        <v>DISPATCHABLE</v>
      </c>
      <c r="D3088" s="304">
        <f>'Net Gen'!E3088</f>
        <v>120.9036</v>
      </c>
      <c r="E3088" s="304">
        <f>'Net Gen'!I3088</f>
        <v>1212</v>
      </c>
      <c r="F3088" s="304">
        <f>'Net Gen'!K3088</f>
        <v>1212</v>
      </c>
      <c r="G3088" s="304">
        <f>'Net Gen'!N3088</f>
        <v>1212</v>
      </c>
      <c r="H3088" s="304">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3">
        <f>'Net Gen'!C3089</f>
        <v>44660.583333333336</v>
      </c>
      <c r="C3089" s="304" t="str">
        <f>'Net Gen'!P3089</f>
        <v>DISPATCHABLE</v>
      </c>
      <c r="D3089" s="304">
        <f>'Net Gen'!E3089</f>
        <v>122.904</v>
      </c>
      <c r="E3089" s="304">
        <f>'Net Gen'!I3089</f>
        <v>1212</v>
      </c>
      <c r="F3089" s="304">
        <f>'Net Gen'!K3089</f>
        <v>1212</v>
      </c>
      <c r="G3089" s="304">
        <f>'Net Gen'!N3089</f>
        <v>1212</v>
      </c>
      <c r="H3089" s="304">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3">
        <f>'Net Gen'!C3090</f>
        <v>44660.625</v>
      </c>
      <c r="C3090" s="304" t="str">
        <f>'Net Gen'!P3090</f>
        <v>DISPATCHABLE</v>
      </c>
      <c r="D3090" s="304">
        <f>'Net Gen'!E3090</f>
        <v>141.34739999999999</v>
      </c>
      <c r="E3090" s="304">
        <f>'Net Gen'!I3090</f>
        <v>1212</v>
      </c>
      <c r="F3090" s="304">
        <f>'Net Gen'!K3090</f>
        <v>1212</v>
      </c>
      <c r="G3090" s="304">
        <f>'Net Gen'!N3090</f>
        <v>1212</v>
      </c>
      <c r="H3090" s="304">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3">
        <f>'Net Gen'!C3091</f>
        <v>44660.666666666664</v>
      </c>
      <c r="C3091" s="304" t="str">
        <f>'Net Gen'!P3091</f>
        <v>DISPATCHABLE</v>
      </c>
      <c r="D3091" s="304">
        <f>'Net Gen'!E3091</f>
        <v>139.27799999999999</v>
      </c>
      <c r="E3091" s="304">
        <f>'Net Gen'!I3091</f>
        <v>1212</v>
      </c>
      <c r="F3091" s="304">
        <f>'Net Gen'!K3091</f>
        <v>1212</v>
      </c>
      <c r="G3091" s="304">
        <f>'Net Gen'!N3091</f>
        <v>1212</v>
      </c>
      <c r="H3091" s="304">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3">
        <f>'Net Gen'!C3092</f>
        <v>44660.708333333336</v>
      </c>
      <c r="C3092" s="304" t="str">
        <f>'Net Gen'!P3092</f>
        <v>DISPATCHABLE</v>
      </c>
      <c r="D3092" s="304">
        <f>'Net Gen'!E3092</f>
        <v>143.2389</v>
      </c>
      <c r="E3092" s="304">
        <f>'Net Gen'!I3092</f>
        <v>1212</v>
      </c>
      <c r="F3092" s="304">
        <f>'Net Gen'!K3092</f>
        <v>1212</v>
      </c>
      <c r="G3092" s="304">
        <f>'Net Gen'!N3092</f>
        <v>1212</v>
      </c>
      <c r="H3092" s="304">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3">
        <f>'Net Gen'!C3093</f>
        <v>44660.75</v>
      </c>
      <c r="C3093" s="304" t="str">
        <f>'Net Gen'!P3093</f>
        <v>DISPATCHABLE</v>
      </c>
      <c r="D3093" s="304">
        <f>'Net Gen'!E3093</f>
        <v>134.66399999999999</v>
      </c>
      <c r="E3093" s="304">
        <f>'Net Gen'!I3093</f>
        <v>1212</v>
      </c>
      <c r="F3093" s="304">
        <f>'Net Gen'!K3093</f>
        <v>1212</v>
      </c>
      <c r="G3093" s="304">
        <f>'Net Gen'!N3093</f>
        <v>1212</v>
      </c>
      <c r="H3093" s="304">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3">
        <f>'Net Gen'!C3094</f>
        <v>44660.791666666664</v>
      </c>
      <c r="C3094" s="304" t="str">
        <f>'Net Gen'!P3094</f>
        <v>DISPATCHABLE</v>
      </c>
      <c r="D3094" s="304">
        <f>'Net Gen'!E3094</f>
        <v>118.7205</v>
      </c>
      <c r="E3094" s="304">
        <f>'Net Gen'!I3094</f>
        <v>1212</v>
      </c>
      <c r="F3094" s="304">
        <f>'Net Gen'!K3094</f>
        <v>1212</v>
      </c>
      <c r="G3094" s="304">
        <f>'Net Gen'!N3094</f>
        <v>1212</v>
      </c>
      <c r="H3094" s="304">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3">
        <f>'Net Gen'!C3095</f>
        <v>44660.833333333336</v>
      </c>
      <c r="C3095" s="304" t="str">
        <f>'Net Gen'!P3095</f>
        <v>DISPATCHABLE</v>
      </c>
      <c r="D3095" s="304">
        <f>'Net Gen'!E3095</f>
        <v>107.0643</v>
      </c>
      <c r="E3095" s="304">
        <f>'Net Gen'!I3095</f>
        <v>1212</v>
      </c>
      <c r="F3095" s="304">
        <f>'Net Gen'!K3095</f>
        <v>1212</v>
      </c>
      <c r="G3095" s="304">
        <f>'Net Gen'!N3095</f>
        <v>1212</v>
      </c>
      <c r="H3095" s="304">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3">
        <f>'Net Gen'!C3096</f>
        <v>44660.875</v>
      </c>
      <c r="C3096" s="304" t="str">
        <f>'Net Gen'!P3096</f>
        <v>DISPATCHABLE</v>
      </c>
      <c r="D3096" s="304">
        <f>'Net Gen'!E3096</f>
        <v>115.73009999999999</v>
      </c>
      <c r="E3096" s="304">
        <f>'Net Gen'!I3096</f>
        <v>1212</v>
      </c>
      <c r="F3096" s="304">
        <f>'Net Gen'!K3096</f>
        <v>1212</v>
      </c>
      <c r="G3096" s="304">
        <f>'Net Gen'!N3096</f>
        <v>1212</v>
      </c>
      <c r="H3096" s="304">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3">
        <f>'Net Gen'!C3097</f>
        <v>44660.916666666664</v>
      </c>
      <c r="C3097" s="304" t="str">
        <f>'Net Gen'!P3097</f>
        <v>DISPATCHABLE</v>
      </c>
      <c r="D3097" s="304">
        <f>'Net Gen'!E3097</f>
        <v>140.26740000000001</v>
      </c>
      <c r="E3097" s="304">
        <f>'Net Gen'!I3097</f>
        <v>1212</v>
      </c>
      <c r="F3097" s="304">
        <f>'Net Gen'!K3097</f>
        <v>1212</v>
      </c>
      <c r="G3097" s="304">
        <f>'Net Gen'!N3097</f>
        <v>1212</v>
      </c>
      <c r="H3097" s="304">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3">
        <f>'Net Gen'!C3098</f>
        <v>44660.958333333336</v>
      </c>
      <c r="C3098" s="304" t="str">
        <f>'Net Gen'!P3098</f>
        <v>DISPATCHABLE</v>
      </c>
      <c r="D3098" s="304">
        <f>'Net Gen'!E3098</f>
        <v>146.99549999999999</v>
      </c>
      <c r="E3098" s="304">
        <f>'Net Gen'!I3098</f>
        <v>1212</v>
      </c>
      <c r="F3098" s="304">
        <f>'Net Gen'!K3098</f>
        <v>1212</v>
      </c>
      <c r="G3098" s="304">
        <f>'Net Gen'!N3098</f>
        <v>1212</v>
      </c>
      <c r="H3098" s="304">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3">
        <f>'Net Gen'!C3099</f>
        <v>44661</v>
      </c>
      <c r="C3099" s="304" t="str">
        <f>'Net Gen'!P3099</f>
        <v>DISPATCHABLE</v>
      </c>
      <c r="D3099" s="304">
        <f>'Net Gen'!E3099</f>
        <v>146.0532</v>
      </c>
      <c r="E3099" s="304">
        <f>'Net Gen'!I3099</f>
        <v>1212</v>
      </c>
      <c r="F3099" s="304">
        <f>'Net Gen'!K3099</f>
        <v>1212</v>
      </c>
      <c r="G3099" s="304">
        <f>'Net Gen'!N3099</f>
        <v>1212</v>
      </c>
      <c r="H3099" s="304">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3">
        <f>'Net Gen'!C3100</f>
        <v>44661.041666666664</v>
      </c>
      <c r="C3100" s="304" t="str">
        <f>'Net Gen'!P3100</f>
        <v>DISPATCHABLE</v>
      </c>
      <c r="D3100" s="304">
        <f>'Net Gen'!E3100</f>
        <v>130.81200000000001</v>
      </c>
      <c r="E3100" s="304">
        <f>'Net Gen'!I3100</f>
        <v>1212</v>
      </c>
      <c r="F3100" s="304">
        <f>'Net Gen'!K3100</f>
        <v>1212</v>
      </c>
      <c r="G3100" s="304">
        <f>'Net Gen'!N3100</f>
        <v>1212</v>
      </c>
      <c r="H3100" s="304">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3">
        <f>'Net Gen'!C3101</f>
        <v>44661.083333333336</v>
      </c>
      <c r="C3101" s="304" t="str">
        <f>'Net Gen'!P3101</f>
        <v>DISPATCHABLE</v>
      </c>
      <c r="D3101" s="304">
        <f>'Net Gen'!E3101</f>
        <v>101.9301</v>
      </c>
      <c r="E3101" s="304">
        <f>'Net Gen'!I3101</f>
        <v>1212</v>
      </c>
      <c r="F3101" s="304">
        <f>'Net Gen'!K3101</f>
        <v>1212</v>
      </c>
      <c r="G3101" s="304">
        <f>'Net Gen'!N3101</f>
        <v>1212</v>
      </c>
      <c r="H3101" s="304">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3">
        <f>'Net Gen'!C3102</f>
        <v>44661.125</v>
      </c>
      <c r="C3102" s="304" t="str">
        <f>'Net Gen'!P3102</f>
        <v>DISPATCHABLE</v>
      </c>
      <c r="D3102" s="304">
        <f>'Net Gen'!E3102</f>
        <v>93.427499999999995</v>
      </c>
      <c r="E3102" s="304">
        <f>'Net Gen'!I3102</f>
        <v>1212</v>
      </c>
      <c r="F3102" s="304">
        <f>'Net Gen'!K3102</f>
        <v>1212</v>
      </c>
      <c r="G3102" s="304">
        <f>'Net Gen'!N3102</f>
        <v>1212</v>
      </c>
      <c r="H3102" s="304">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3">
        <f>'Net Gen'!C3103</f>
        <v>44661.166666666664</v>
      </c>
      <c r="C3103" s="304" t="str">
        <f>'Net Gen'!P3103</f>
        <v>DISPATCHABLE</v>
      </c>
      <c r="D3103" s="304">
        <f>'Net Gen'!E3103</f>
        <v>102.0243</v>
      </c>
      <c r="E3103" s="304">
        <f>'Net Gen'!I3103</f>
        <v>1212</v>
      </c>
      <c r="F3103" s="304">
        <f>'Net Gen'!K3103</f>
        <v>1212</v>
      </c>
      <c r="G3103" s="304">
        <f>'Net Gen'!N3103</f>
        <v>1212</v>
      </c>
      <c r="H3103" s="304">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3">
        <f>'Net Gen'!C3104</f>
        <v>44661.208333333336</v>
      </c>
      <c r="C3104" s="304" t="str">
        <f>'Net Gen'!P3104</f>
        <v>DISPATCHABLE</v>
      </c>
      <c r="D3104" s="304">
        <f>'Net Gen'!E3104</f>
        <v>103.8723</v>
      </c>
      <c r="E3104" s="304">
        <f>'Net Gen'!I3104</f>
        <v>1212</v>
      </c>
      <c r="F3104" s="304">
        <f>'Net Gen'!K3104</f>
        <v>1212</v>
      </c>
      <c r="G3104" s="304">
        <f>'Net Gen'!N3104</f>
        <v>1212</v>
      </c>
      <c r="H3104" s="304">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3">
        <f>'Net Gen'!C3105</f>
        <v>44661.25</v>
      </c>
      <c r="C3105" s="304" t="str">
        <f>'Net Gen'!P3105</f>
        <v>DISPATCHABLE</v>
      </c>
      <c r="D3105" s="304">
        <f>'Net Gen'!E3105</f>
        <v>113.1324</v>
      </c>
      <c r="E3105" s="304">
        <f>'Net Gen'!I3105</f>
        <v>1212</v>
      </c>
      <c r="F3105" s="304">
        <f>'Net Gen'!K3105</f>
        <v>1212</v>
      </c>
      <c r="G3105" s="304">
        <f>'Net Gen'!N3105</f>
        <v>1212</v>
      </c>
      <c r="H3105" s="304">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3">
        <f>'Net Gen'!C3106</f>
        <v>44661.291666666664</v>
      </c>
      <c r="C3106" s="304" t="str">
        <f>'Net Gen'!P3106</f>
        <v>DISPATCHABLE</v>
      </c>
      <c r="D3106" s="304">
        <f>'Net Gen'!E3106</f>
        <v>97.091099999999997</v>
      </c>
      <c r="E3106" s="304">
        <f>'Net Gen'!I3106</f>
        <v>1212</v>
      </c>
      <c r="F3106" s="304">
        <f>'Net Gen'!K3106</f>
        <v>1212</v>
      </c>
      <c r="G3106" s="304">
        <f>'Net Gen'!N3106</f>
        <v>1212</v>
      </c>
      <c r="H3106" s="304">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3">
        <f>'Net Gen'!C3107</f>
        <v>44661.333333333336</v>
      </c>
      <c r="C3107" s="304" t="str">
        <f>'Net Gen'!P3107</f>
        <v>DISPATCHABLE</v>
      </c>
      <c r="D3107" s="304">
        <f>'Net Gen'!E3107</f>
        <v>106.5552</v>
      </c>
      <c r="E3107" s="304">
        <f>'Net Gen'!I3107</f>
        <v>1212</v>
      </c>
      <c r="F3107" s="304">
        <f>'Net Gen'!K3107</f>
        <v>1212</v>
      </c>
      <c r="G3107" s="304">
        <f>'Net Gen'!N3107</f>
        <v>1212</v>
      </c>
      <c r="H3107" s="304">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3">
        <f>'Net Gen'!C3108</f>
        <v>44661.375</v>
      </c>
      <c r="C3108" s="304" t="str">
        <f>'Net Gen'!P3108</f>
        <v>DISPATCHABLE</v>
      </c>
      <c r="D3108" s="304">
        <f>'Net Gen'!E3108</f>
        <v>94.775999999999996</v>
      </c>
      <c r="E3108" s="304">
        <f>'Net Gen'!I3108</f>
        <v>1212</v>
      </c>
      <c r="F3108" s="304">
        <f>'Net Gen'!K3108</f>
        <v>1212</v>
      </c>
      <c r="G3108" s="304">
        <f>'Net Gen'!N3108</f>
        <v>1212</v>
      </c>
      <c r="H3108" s="304">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3">
        <f>'Net Gen'!C3109</f>
        <v>44661.416666666664</v>
      </c>
      <c r="C3109" s="304" t="str">
        <f>'Net Gen'!P3109</f>
        <v>DISPATCHABLE</v>
      </c>
      <c r="D3109" s="304">
        <f>'Net Gen'!E3109</f>
        <v>86.727599999999995</v>
      </c>
      <c r="E3109" s="304">
        <f>'Net Gen'!I3109</f>
        <v>1010</v>
      </c>
      <c r="F3109" s="304">
        <f>'Net Gen'!K3109</f>
        <v>1200</v>
      </c>
      <c r="G3109" s="304">
        <f>'Net Gen'!N3109</f>
        <v>1200</v>
      </c>
      <c r="H3109" s="304">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3">
        <f>'Net Gen'!C3110</f>
        <v>44661.458333333336</v>
      </c>
      <c r="C3110" s="304" t="str">
        <f>'Net Gen'!P3110</f>
        <v>DISPATCHABLE</v>
      </c>
      <c r="D3110" s="304">
        <f>'Net Gen'!E3110</f>
        <v>77.9328</v>
      </c>
      <c r="E3110" s="304">
        <f>'Net Gen'!I3110</f>
        <v>1212</v>
      </c>
      <c r="F3110" s="304">
        <f>'Net Gen'!K3110</f>
        <v>1212</v>
      </c>
      <c r="G3110" s="304">
        <f>'Net Gen'!N3110</f>
        <v>1212</v>
      </c>
      <c r="H3110" s="304">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3">
        <f>'Net Gen'!C3111</f>
        <v>44661.5</v>
      </c>
      <c r="C3111" s="304" t="str">
        <f>'Net Gen'!P3111</f>
        <v>DISPATCHABLE</v>
      </c>
      <c r="D3111" s="304">
        <f>'Net Gen'!E3111</f>
        <v>75.188999999999993</v>
      </c>
      <c r="E3111" s="304">
        <f>'Net Gen'!I3111</f>
        <v>1212</v>
      </c>
      <c r="F3111" s="304">
        <f>'Net Gen'!K3111</f>
        <v>1212</v>
      </c>
      <c r="G3111" s="304">
        <f>'Net Gen'!N3111</f>
        <v>1212</v>
      </c>
      <c r="H3111" s="304">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3">
        <f>'Net Gen'!C3112</f>
        <v>44661.541666666664</v>
      </c>
      <c r="C3112" s="304" t="str">
        <f>'Net Gen'!P3112</f>
        <v>DISPATCHABLE</v>
      </c>
      <c r="D3112" s="304">
        <f>'Net Gen'!E3112</f>
        <v>76.375200000000007</v>
      </c>
      <c r="E3112" s="304">
        <f>'Net Gen'!I3112</f>
        <v>1212</v>
      </c>
      <c r="F3112" s="304">
        <f>'Net Gen'!K3112</f>
        <v>1212</v>
      </c>
      <c r="G3112" s="304">
        <f>'Net Gen'!N3112</f>
        <v>1212</v>
      </c>
      <c r="H3112" s="304">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3">
        <f>'Net Gen'!C3113</f>
        <v>44661.583333333336</v>
      </c>
      <c r="C3113" s="304" t="str">
        <f>'Net Gen'!P3113</f>
        <v>DISPATCHABLE</v>
      </c>
      <c r="D3113" s="304">
        <f>'Net Gen'!E3113</f>
        <v>75.081000000000003</v>
      </c>
      <c r="E3113" s="304">
        <f>'Net Gen'!I3113</f>
        <v>1212</v>
      </c>
      <c r="F3113" s="304">
        <f>'Net Gen'!K3113</f>
        <v>1212</v>
      </c>
      <c r="G3113" s="304">
        <f>'Net Gen'!N3113</f>
        <v>1212</v>
      </c>
      <c r="H3113" s="304">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3">
        <f>'Net Gen'!C3114</f>
        <v>44661.625</v>
      </c>
      <c r="C3114" s="304" t="str">
        <f>'Net Gen'!P3114</f>
        <v>DISPATCHABLE</v>
      </c>
      <c r="D3114" s="304">
        <f>'Net Gen'!E3114</f>
        <v>74.945400000000006</v>
      </c>
      <c r="E3114" s="304">
        <f>'Net Gen'!I3114</f>
        <v>1212</v>
      </c>
      <c r="F3114" s="304">
        <f>'Net Gen'!K3114</f>
        <v>1212</v>
      </c>
      <c r="G3114" s="304">
        <f>'Net Gen'!N3114</f>
        <v>1212</v>
      </c>
      <c r="H3114" s="304">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3">
        <f>'Net Gen'!C3115</f>
        <v>44661.666666666664</v>
      </c>
      <c r="C3115" s="304" t="str">
        <f>'Net Gen'!P3115</f>
        <v>DISPATCHABLE</v>
      </c>
      <c r="D3115" s="304">
        <f>'Net Gen'!E3115</f>
        <v>74.830799999999996</v>
      </c>
      <c r="E3115" s="304">
        <f>'Net Gen'!I3115</f>
        <v>1212</v>
      </c>
      <c r="F3115" s="304">
        <f>'Net Gen'!K3115</f>
        <v>1212</v>
      </c>
      <c r="G3115" s="304">
        <f>'Net Gen'!N3115</f>
        <v>1212</v>
      </c>
      <c r="H3115" s="304">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3">
        <f>'Net Gen'!C3116</f>
        <v>44661.708333333336</v>
      </c>
      <c r="C3116" s="304" t="str">
        <f>'Net Gen'!P3116</f>
        <v>DISPATCHABLE</v>
      </c>
      <c r="D3116" s="304">
        <f>'Net Gen'!E3116</f>
        <v>74.864400000000003</v>
      </c>
      <c r="E3116" s="304">
        <f>'Net Gen'!I3116</f>
        <v>1212</v>
      </c>
      <c r="F3116" s="304">
        <f>'Net Gen'!K3116</f>
        <v>1212</v>
      </c>
      <c r="G3116" s="304">
        <f>'Net Gen'!N3116</f>
        <v>1212</v>
      </c>
      <c r="H3116" s="304">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3">
        <f>'Net Gen'!C3117</f>
        <v>44661.75</v>
      </c>
      <c r="C3117" s="304" t="str">
        <f>'Net Gen'!P3117</f>
        <v>DISPATCHABLE</v>
      </c>
      <c r="D3117" s="304">
        <f>'Net Gen'!E3117</f>
        <v>74.7012</v>
      </c>
      <c r="E3117" s="304">
        <f>'Net Gen'!I3117</f>
        <v>1212</v>
      </c>
      <c r="F3117" s="304">
        <f>'Net Gen'!K3117</f>
        <v>1212</v>
      </c>
      <c r="G3117" s="304">
        <f>'Net Gen'!N3117</f>
        <v>1212</v>
      </c>
      <c r="H3117" s="304">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3">
        <f>'Net Gen'!C3118</f>
        <v>44661.791666666664</v>
      </c>
      <c r="C3118" s="304" t="str">
        <f>'Net Gen'!P3118</f>
        <v>DISPATCHABLE</v>
      </c>
      <c r="D3118" s="304">
        <f>'Net Gen'!E3118</f>
        <v>81.9054</v>
      </c>
      <c r="E3118" s="304">
        <f>'Net Gen'!I3118</f>
        <v>1212</v>
      </c>
      <c r="F3118" s="304">
        <f>'Net Gen'!K3118</f>
        <v>1212</v>
      </c>
      <c r="G3118" s="304">
        <f>'Net Gen'!N3118</f>
        <v>1212</v>
      </c>
      <c r="H3118" s="304">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3">
        <f>'Net Gen'!C3119</f>
        <v>44661.833333333336</v>
      </c>
      <c r="C3119" s="304" t="str">
        <f>'Net Gen'!P3119</f>
        <v>DISPATCHABLE</v>
      </c>
      <c r="D3119" s="304">
        <f>'Net Gen'!E3119</f>
        <v>106.65479999999999</v>
      </c>
      <c r="E3119" s="304">
        <f>'Net Gen'!I3119</f>
        <v>1212</v>
      </c>
      <c r="F3119" s="304">
        <f>'Net Gen'!K3119</f>
        <v>1212</v>
      </c>
      <c r="G3119" s="304">
        <f>'Net Gen'!N3119</f>
        <v>1212</v>
      </c>
      <c r="H3119" s="304">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3">
        <f>'Net Gen'!C3120</f>
        <v>44661.875</v>
      </c>
      <c r="C3120" s="304" t="str">
        <f>'Net Gen'!P3120</f>
        <v>DISPATCHABLE</v>
      </c>
      <c r="D3120" s="304">
        <f>'Net Gen'!E3120</f>
        <v>134.5968</v>
      </c>
      <c r="E3120" s="304">
        <f>'Net Gen'!I3120</f>
        <v>1212</v>
      </c>
      <c r="F3120" s="304">
        <f>'Net Gen'!K3120</f>
        <v>1212</v>
      </c>
      <c r="G3120" s="304">
        <f>'Net Gen'!N3120</f>
        <v>1212</v>
      </c>
      <c r="H3120" s="304">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3">
        <f>'Net Gen'!C3121</f>
        <v>44661.916666666664</v>
      </c>
      <c r="C3121" s="304" t="str">
        <f>'Net Gen'!P3121</f>
        <v>DISPATCHABLE</v>
      </c>
      <c r="D3121" s="304">
        <f>'Net Gen'!E3121</f>
        <v>147.16980000000001</v>
      </c>
      <c r="E3121" s="304">
        <f>'Net Gen'!I3121</f>
        <v>1212</v>
      </c>
      <c r="F3121" s="304">
        <f>'Net Gen'!K3121</f>
        <v>1212</v>
      </c>
      <c r="G3121" s="304">
        <f>'Net Gen'!N3121</f>
        <v>1212</v>
      </c>
      <c r="H3121" s="304">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3">
        <f>'Net Gen'!C3122</f>
        <v>44661.958333333336</v>
      </c>
      <c r="C3122" s="304" t="str">
        <f>'Net Gen'!P3122</f>
        <v>DISPATCHABLE</v>
      </c>
      <c r="D3122" s="304">
        <f>'Net Gen'!E3122</f>
        <v>125.85420000000001</v>
      </c>
      <c r="E3122" s="304">
        <f>'Net Gen'!I3122</f>
        <v>1212</v>
      </c>
      <c r="F3122" s="304">
        <f>'Net Gen'!K3122</f>
        <v>1212</v>
      </c>
      <c r="G3122" s="304">
        <f>'Net Gen'!N3122</f>
        <v>1212</v>
      </c>
      <c r="H3122" s="304">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3">
        <f>'Net Gen'!C3123</f>
        <v>44662</v>
      </c>
      <c r="C3123" s="304" t="str">
        <f>'Net Gen'!P3123</f>
        <v>DISPATCHABLE</v>
      </c>
      <c r="D3123" s="304">
        <f>'Net Gen'!E3123</f>
        <v>89.290800000000004</v>
      </c>
      <c r="E3123" s="304">
        <f>'Net Gen'!I3123</f>
        <v>1212</v>
      </c>
      <c r="F3123" s="304">
        <f>'Net Gen'!K3123</f>
        <v>1212</v>
      </c>
      <c r="G3123" s="304">
        <f>'Net Gen'!N3123</f>
        <v>1212</v>
      </c>
      <c r="H3123" s="304">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3">
        <f>'Net Gen'!C3124</f>
        <v>44662.041666666664</v>
      </c>
      <c r="C3124" s="304" t="str">
        <f>'Net Gen'!P3124</f>
        <v>DISPATCHABLE</v>
      </c>
      <c r="D3124" s="304">
        <f>'Net Gen'!E3124</f>
        <v>77.255399999999995</v>
      </c>
      <c r="E3124" s="304">
        <f>'Net Gen'!I3124</f>
        <v>1212</v>
      </c>
      <c r="F3124" s="304">
        <f>'Net Gen'!K3124</f>
        <v>1212</v>
      </c>
      <c r="G3124" s="304">
        <f>'Net Gen'!N3124</f>
        <v>1212</v>
      </c>
      <c r="H3124" s="304">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3">
        <f>'Net Gen'!C3125</f>
        <v>44662.083333333336</v>
      </c>
      <c r="C3125" s="304" t="str">
        <f>'Net Gen'!P3125</f>
        <v>DISPATCHABLE</v>
      </c>
      <c r="D3125" s="304">
        <f>'Net Gen'!E3125</f>
        <v>75.913799999999995</v>
      </c>
      <c r="E3125" s="304">
        <f>'Net Gen'!I3125</f>
        <v>1212</v>
      </c>
      <c r="F3125" s="304">
        <f>'Net Gen'!K3125</f>
        <v>1212</v>
      </c>
      <c r="G3125" s="304">
        <f>'Net Gen'!N3125</f>
        <v>1212</v>
      </c>
      <c r="H3125" s="304">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3">
        <f>'Net Gen'!C3126</f>
        <v>44662.125</v>
      </c>
      <c r="C3126" s="304" t="str">
        <f>'Net Gen'!P3126</f>
        <v>DISPATCHABLE</v>
      </c>
      <c r="D3126" s="304">
        <f>'Net Gen'!E3126</f>
        <v>75.9054</v>
      </c>
      <c r="E3126" s="304">
        <f>'Net Gen'!I3126</f>
        <v>1212</v>
      </c>
      <c r="F3126" s="304">
        <f>'Net Gen'!K3126</f>
        <v>1212</v>
      </c>
      <c r="G3126" s="304">
        <f>'Net Gen'!N3126</f>
        <v>1212</v>
      </c>
      <c r="H3126" s="304">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3">
        <f>'Net Gen'!C3127</f>
        <v>44662.166666666664</v>
      </c>
      <c r="C3127" s="304" t="str">
        <f>'Net Gen'!P3127</f>
        <v>DISPATCHABLE</v>
      </c>
      <c r="D3127" s="304">
        <f>'Net Gen'!E3127</f>
        <v>76.018799999999999</v>
      </c>
      <c r="E3127" s="304">
        <f>'Net Gen'!I3127</f>
        <v>1212</v>
      </c>
      <c r="F3127" s="304">
        <f>'Net Gen'!K3127</f>
        <v>1212</v>
      </c>
      <c r="G3127" s="304">
        <f>'Net Gen'!N3127</f>
        <v>1212</v>
      </c>
      <c r="H3127" s="304">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3">
        <f>'Net Gen'!C3128</f>
        <v>44662.208333333336</v>
      </c>
      <c r="C3128" s="304" t="str">
        <f>'Net Gen'!P3128</f>
        <v>DISPATCHABLE</v>
      </c>
      <c r="D3128" s="304">
        <f>'Net Gen'!E3128</f>
        <v>75.490799999999993</v>
      </c>
      <c r="E3128" s="304">
        <f>'Net Gen'!I3128</f>
        <v>1212</v>
      </c>
      <c r="F3128" s="304">
        <f>'Net Gen'!K3128</f>
        <v>1212</v>
      </c>
      <c r="G3128" s="304">
        <f>'Net Gen'!N3128</f>
        <v>1212</v>
      </c>
      <c r="H3128" s="304">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3">
        <f>'Net Gen'!C3129</f>
        <v>44662.25</v>
      </c>
      <c r="C3129" s="304" t="str">
        <f>'Net Gen'!P3129</f>
        <v>DISPATCHABLE</v>
      </c>
      <c r="D3129" s="304">
        <f>'Net Gen'!E3129</f>
        <v>76.2774</v>
      </c>
      <c r="E3129" s="304">
        <f>'Net Gen'!I3129</f>
        <v>1212</v>
      </c>
      <c r="F3129" s="304">
        <f>'Net Gen'!K3129</f>
        <v>1212</v>
      </c>
      <c r="G3129" s="304">
        <f>'Net Gen'!N3129</f>
        <v>1212</v>
      </c>
      <c r="H3129" s="304">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3">
        <f>'Net Gen'!C3130</f>
        <v>44662.291666666664</v>
      </c>
      <c r="C3130" s="304" t="str">
        <f>'Net Gen'!P3130</f>
        <v>DISPATCHABLE</v>
      </c>
      <c r="D3130" s="304">
        <f>'Net Gen'!E3130</f>
        <v>93.436199999999999</v>
      </c>
      <c r="E3130" s="304">
        <f>'Net Gen'!I3130</f>
        <v>1212</v>
      </c>
      <c r="F3130" s="304">
        <f>'Net Gen'!K3130</f>
        <v>1212</v>
      </c>
      <c r="G3130" s="304">
        <f>'Net Gen'!N3130</f>
        <v>1212</v>
      </c>
      <c r="H3130" s="304">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3">
        <f>'Net Gen'!C3131</f>
        <v>44662.333333333336</v>
      </c>
      <c r="C3131" s="304" t="str">
        <f>'Net Gen'!P3131</f>
        <v>DISPATCHABLE</v>
      </c>
      <c r="D3131" s="304">
        <f>'Net Gen'!E3131</f>
        <v>114.2046</v>
      </c>
      <c r="E3131" s="304">
        <f>'Net Gen'!I3131</f>
        <v>1212</v>
      </c>
      <c r="F3131" s="304">
        <f>'Net Gen'!K3131</f>
        <v>1212</v>
      </c>
      <c r="G3131" s="304">
        <f>'Net Gen'!N3131</f>
        <v>1212</v>
      </c>
      <c r="H3131" s="304">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3">
        <f>'Net Gen'!C3132</f>
        <v>44662.375</v>
      </c>
      <c r="C3132" s="304" t="str">
        <f>'Net Gen'!P3132</f>
        <v>DISPATCHABLE</v>
      </c>
      <c r="D3132" s="304">
        <f>'Net Gen'!E3132</f>
        <v>104.65860000000001</v>
      </c>
      <c r="E3132" s="304">
        <f>'Net Gen'!I3132</f>
        <v>1212</v>
      </c>
      <c r="F3132" s="304">
        <f>'Net Gen'!K3132</f>
        <v>1212</v>
      </c>
      <c r="G3132" s="304">
        <f>'Net Gen'!N3132</f>
        <v>1212</v>
      </c>
      <c r="H3132" s="304">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3">
        <f>'Net Gen'!C3133</f>
        <v>44662.416666666664</v>
      </c>
      <c r="C3133" s="304" t="str">
        <f>'Net Gen'!P3133</f>
        <v>DISPATCHABLE</v>
      </c>
      <c r="D3133" s="304">
        <f>'Net Gen'!E3133</f>
        <v>117.2016</v>
      </c>
      <c r="E3133" s="304">
        <f>'Net Gen'!I3133</f>
        <v>1212</v>
      </c>
      <c r="F3133" s="304">
        <f>'Net Gen'!K3133</f>
        <v>1212</v>
      </c>
      <c r="G3133" s="304">
        <f>'Net Gen'!N3133</f>
        <v>1212</v>
      </c>
      <c r="H3133" s="304">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3">
        <f>'Net Gen'!C3134</f>
        <v>44662.458333333336</v>
      </c>
      <c r="C3134" s="304" t="str">
        <f>'Net Gen'!P3134</f>
        <v>DISPATCHABLE</v>
      </c>
      <c r="D3134" s="304">
        <f>'Net Gen'!E3134</f>
        <v>148.9272</v>
      </c>
      <c r="E3134" s="304">
        <f>'Net Gen'!I3134</f>
        <v>1212</v>
      </c>
      <c r="F3134" s="304">
        <f>'Net Gen'!K3134</f>
        <v>1212</v>
      </c>
      <c r="G3134" s="304">
        <f>'Net Gen'!N3134</f>
        <v>1212</v>
      </c>
      <c r="H3134" s="304">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3">
        <f>'Net Gen'!C3135</f>
        <v>44662.5</v>
      </c>
      <c r="C3135" s="304" t="str">
        <f>'Net Gen'!P3135</f>
        <v>DISPATCHABLE</v>
      </c>
      <c r="D3135" s="304">
        <f>'Net Gen'!E3135</f>
        <v>148.63380000000001</v>
      </c>
      <c r="E3135" s="304">
        <f>'Net Gen'!I3135</f>
        <v>1212</v>
      </c>
      <c r="F3135" s="304">
        <f>'Net Gen'!K3135</f>
        <v>1212</v>
      </c>
      <c r="G3135" s="304">
        <f>'Net Gen'!N3135</f>
        <v>1212</v>
      </c>
      <c r="H3135" s="304">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3">
        <f>'Net Gen'!C3136</f>
        <v>44662.541666666664</v>
      </c>
      <c r="C3136" s="304" t="str">
        <f>'Net Gen'!P3136</f>
        <v>DISPATCHABLE</v>
      </c>
      <c r="D3136" s="304">
        <f>'Net Gen'!E3136</f>
        <v>148.0932</v>
      </c>
      <c r="E3136" s="304">
        <f>'Net Gen'!I3136</f>
        <v>1212</v>
      </c>
      <c r="F3136" s="304">
        <f>'Net Gen'!K3136</f>
        <v>1212</v>
      </c>
      <c r="G3136" s="304">
        <f>'Net Gen'!N3136</f>
        <v>1212</v>
      </c>
      <c r="H3136" s="304">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3">
        <f>'Net Gen'!C3137</f>
        <v>44662.583333333336</v>
      </c>
      <c r="C3137" s="304" t="str">
        <f>'Net Gen'!P3137</f>
        <v>DISPATCHABLE</v>
      </c>
      <c r="D3137" s="304">
        <f>'Net Gen'!E3137</f>
        <v>147.46979999999999</v>
      </c>
      <c r="E3137" s="304">
        <f>'Net Gen'!I3137</f>
        <v>1212</v>
      </c>
      <c r="F3137" s="304">
        <f>'Net Gen'!K3137</f>
        <v>1212</v>
      </c>
      <c r="G3137" s="304">
        <f>'Net Gen'!N3137</f>
        <v>1212</v>
      </c>
      <c r="H3137" s="304">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3">
        <f>'Net Gen'!C3138</f>
        <v>44662.625</v>
      </c>
      <c r="C3138" s="304" t="str">
        <f>'Net Gen'!P3138</f>
        <v>DISPATCHABLE</v>
      </c>
      <c r="D3138" s="304">
        <f>'Net Gen'!E3138</f>
        <v>115.0254</v>
      </c>
      <c r="E3138" s="304">
        <f>'Net Gen'!I3138</f>
        <v>1212</v>
      </c>
      <c r="F3138" s="304">
        <f>'Net Gen'!K3138</f>
        <v>1212</v>
      </c>
      <c r="G3138" s="304">
        <f>'Net Gen'!N3138</f>
        <v>1212</v>
      </c>
      <c r="H3138" s="304">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3">
        <f>'Net Gen'!C3139</f>
        <v>44662.666666666664</v>
      </c>
      <c r="C3139" s="304" t="str">
        <f>'Net Gen'!P3139</f>
        <v>DISPATCHABLE</v>
      </c>
      <c r="D3139" s="304">
        <f>'Net Gen'!E3139</f>
        <v>112.8762</v>
      </c>
      <c r="E3139" s="304">
        <f>'Net Gen'!I3139</f>
        <v>1212</v>
      </c>
      <c r="F3139" s="304">
        <f>'Net Gen'!K3139</f>
        <v>1212</v>
      </c>
      <c r="G3139" s="304">
        <f>'Net Gen'!N3139</f>
        <v>1212</v>
      </c>
      <c r="H3139" s="304">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3">
        <f>'Net Gen'!C3140</f>
        <v>44662.708333333336</v>
      </c>
      <c r="C3140" s="304" t="str">
        <f>'Net Gen'!P3140</f>
        <v>DISPATCHABLE</v>
      </c>
      <c r="D3140" s="304">
        <f>'Net Gen'!E3140</f>
        <v>139.404</v>
      </c>
      <c r="E3140" s="304">
        <f>'Net Gen'!I3140</f>
        <v>1212</v>
      </c>
      <c r="F3140" s="304">
        <f>'Net Gen'!K3140</f>
        <v>1212</v>
      </c>
      <c r="G3140" s="304">
        <f>'Net Gen'!N3140</f>
        <v>1212</v>
      </c>
      <c r="H3140" s="304">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3">
        <f>'Net Gen'!C3141</f>
        <v>44662.75</v>
      </c>
      <c r="C3141" s="304" t="str">
        <f>'Net Gen'!P3141</f>
        <v>DISPATCHABLE</v>
      </c>
      <c r="D3141" s="304">
        <f>'Net Gen'!E3141</f>
        <v>146.3058</v>
      </c>
      <c r="E3141" s="304">
        <f>'Net Gen'!I3141</f>
        <v>1212</v>
      </c>
      <c r="F3141" s="304">
        <f>'Net Gen'!K3141</f>
        <v>1212</v>
      </c>
      <c r="G3141" s="304">
        <f>'Net Gen'!N3141</f>
        <v>1212</v>
      </c>
      <c r="H3141" s="304">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3">
        <f>'Net Gen'!C3142</f>
        <v>44662.791666666664</v>
      </c>
      <c r="C3142" s="304" t="str">
        <f>'Net Gen'!P3142</f>
        <v>DISPATCHABLE</v>
      </c>
      <c r="D3142" s="304">
        <f>'Net Gen'!E3142</f>
        <v>147.87960000000001</v>
      </c>
      <c r="E3142" s="304">
        <f>'Net Gen'!I3142</f>
        <v>1212</v>
      </c>
      <c r="F3142" s="304">
        <f>'Net Gen'!K3142</f>
        <v>1212</v>
      </c>
      <c r="G3142" s="304">
        <f>'Net Gen'!N3142</f>
        <v>1212</v>
      </c>
      <c r="H3142" s="304">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3">
        <f>'Net Gen'!C3143</f>
        <v>44662.833333333336</v>
      </c>
      <c r="C3143" s="304" t="str">
        <f>'Net Gen'!P3143</f>
        <v>DISPATCHABLE</v>
      </c>
      <c r="D3143" s="304">
        <f>'Net Gen'!E3143</f>
        <v>136.88399999999999</v>
      </c>
      <c r="E3143" s="304">
        <f>'Net Gen'!I3143</f>
        <v>1212</v>
      </c>
      <c r="F3143" s="304">
        <f>'Net Gen'!K3143</f>
        <v>1212</v>
      </c>
      <c r="G3143" s="304">
        <f>'Net Gen'!N3143</f>
        <v>1212</v>
      </c>
      <c r="H3143" s="304">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3">
        <f>'Net Gen'!C3144</f>
        <v>44662.875</v>
      </c>
      <c r="C3144" s="304" t="str">
        <f>'Net Gen'!P3144</f>
        <v>DISPATCHABLE</v>
      </c>
      <c r="D3144" s="304">
        <f>'Net Gen'!E3144</f>
        <v>145.2216</v>
      </c>
      <c r="E3144" s="304">
        <f>'Net Gen'!I3144</f>
        <v>1212</v>
      </c>
      <c r="F3144" s="304">
        <f>'Net Gen'!K3144</f>
        <v>1212</v>
      </c>
      <c r="G3144" s="304">
        <f>'Net Gen'!N3144</f>
        <v>1212</v>
      </c>
      <c r="H3144" s="304">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3">
        <f>'Net Gen'!C3145</f>
        <v>44662.916666666664</v>
      </c>
      <c r="C3145" s="304" t="str">
        <f>'Net Gen'!P3145</f>
        <v>DISPATCHABLE</v>
      </c>
      <c r="D3145" s="304">
        <f>'Net Gen'!E3145</f>
        <v>144.3648</v>
      </c>
      <c r="E3145" s="304">
        <f>'Net Gen'!I3145</f>
        <v>1212</v>
      </c>
      <c r="F3145" s="304">
        <f>'Net Gen'!K3145</f>
        <v>1212</v>
      </c>
      <c r="G3145" s="304">
        <f>'Net Gen'!N3145</f>
        <v>1212</v>
      </c>
      <c r="H3145" s="304">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3">
        <f>'Net Gen'!C3146</f>
        <v>44662.958333333336</v>
      </c>
      <c r="C3146" s="304" t="str">
        <f>'Net Gen'!P3146</f>
        <v>DISPATCHABLE</v>
      </c>
      <c r="D3146" s="304">
        <f>'Net Gen'!E3146</f>
        <v>147.48779999999999</v>
      </c>
      <c r="E3146" s="304">
        <f>'Net Gen'!I3146</f>
        <v>1212</v>
      </c>
      <c r="F3146" s="304">
        <f>'Net Gen'!K3146</f>
        <v>1212</v>
      </c>
      <c r="G3146" s="304">
        <f>'Net Gen'!N3146</f>
        <v>1212</v>
      </c>
      <c r="H3146" s="304">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3">
        <f>'Net Gen'!C3147</f>
        <v>44663</v>
      </c>
      <c r="C3147" s="304" t="str">
        <f>'Net Gen'!P3147</f>
        <v>DISPATCHABLE</v>
      </c>
      <c r="D3147" s="304">
        <f>'Net Gen'!E3147</f>
        <v>113.9106</v>
      </c>
      <c r="E3147" s="304">
        <f>'Net Gen'!I3147</f>
        <v>1212</v>
      </c>
      <c r="F3147" s="304">
        <f>'Net Gen'!K3147</f>
        <v>1212</v>
      </c>
      <c r="G3147" s="304">
        <f>'Net Gen'!N3147</f>
        <v>1212</v>
      </c>
      <c r="H3147" s="304">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3">
        <f>'Net Gen'!C3148</f>
        <v>44663.041666666664</v>
      </c>
      <c r="C3148" s="304" t="str">
        <f>'Net Gen'!P3148</f>
        <v>DISPATCHABLE</v>
      </c>
      <c r="D3148" s="304">
        <f>'Net Gen'!E3148</f>
        <v>76.471199999999996</v>
      </c>
      <c r="E3148" s="304">
        <f>'Net Gen'!I3148</f>
        <v>1212</v>
      </c>
      <c r="F3148" s="304">
        <f>'Net Gen'!K3148</f>
        <v>1212</v>
      </c>
      <c r="G3148" s="304">
        <f>'Net Gen'!N3148</f>
        <v>1212</v>
      </c>
      <c r="H3148" s="304">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3">
        <f>'Net Gen'!C3149</f>
        <v>44663.083333333336</v>
      </c>
      <c r="C3149" s="304" t="str">
        <f>'Net Gen'!P3149</f>
        <v>DISPATCHABLE</v>
      </c>
      <c r="D3149" s="304">
        <f>'Net Gen'!E3149</f>
        <v>74.994</v>
      </c>
      <c r="E3149" s="304">
        <f>'Net Gen'!I3149</f>
        <v>1212</v>
      </c>
      <c r="F3149" s="304">
        <f>'Net Gen'!K3149</f>
        <v>1212</v>
      </c>
      <c r="G3149" s="304">
        <f>'Net Gen'!N3149</f>
        <v>1212</v>
      </c>
      <c r="H3149" s="304">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3">
        <f>'Net Gen'!C3150</f>
        <v>44663.125</v>
      </c>
      <c r="C3150" s="304" t="str">
        <f>'Net Gen'!P3150</f>
        <v>DISPATCHABLE</v>
      </c>
      <c r="D3150" s="304">
        <f>'Net Gen'!E3150</f>
        <v>75.322199999999995</v>
      </c>
      <c r="E3150" s="304">
        <f>'Net Gen'!I3150</f>
        <v>1212</v>
      </c>
      <c r="F3150" s="304">
        <f>'Net Gen'!K3150</f>
        <v>1212</v>
      </c>
      <c r="G3150" s="304">
        <f>'Net Gen'!N3150</f>
        <v>1212</v>
      </c>
      <c r="H3150" s="304">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3">
        <f>'Net Gen'!C3151</f>
        <v>44663.166666666664</v>
      </c>
      <c r="C3151" s="304" t="str">
        <f>'Net Gen'!P3151</f>
        <v>DISPATCHABLE</v>
      </c>
      <c r="D3151" s="304">
        <f>'Net Gen'!E3151</f>
        <v>75.267600000000002</v>
      </c>
      <c r="E3151" s="304">
        <f>'Net Gen'!I3151</f>
        <v>1212</v>
      </c>
      <c r="F3151" s="304">
        <f>'Net Gen'!K3151</f>
        <v>1212</v>
      </c>
      <c r="G3151" s="304">
        <f>'Net Gen'!N3151</f>
        <v>1212</v>
      </c>
      <c r="H3151" s="304">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3">
        <f>'Net Gen'!C3152</f>
        <v>44663.208333333336</v>
      </c>
      <c r="C3152" s="304" t="str">
        <f>'Net Gen'!P3152</f>
        <v>DISPATCHABLE</v>
      </c>
      <c r="D3152" s="304">
        <f>'Net Gen'!E3152</f>
        <v>75.421199999999999</v>
      </c>
      <c r="E3152" s="304">
        <f>'Net Gen'!I3152</f>
        <v>1212</v>
      </c>
      <c r="F3152" s="304">
        <f>'Net Gen'!K3152</f>
        <v>1212</v>
      </c>
      <c r="G3152" s="304">
        <f>'Net Gen'!N3152</f>
        <v>1212</v>
      </c>
      <c r="H3152" s="304">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3">
        <f>'Net Gen'!C3153</f>
        <v>44663.25</v>
      </c>
      <c r="C3153" s="304" t="str">
        <f>'Net Gen'!P3153</f>
        <v>DISPATCHABLE</v>
      </c>
      <c r="D3153" s="304">
        <f>'Net Gen'!E3153</f>
        <v>75.472800000000007</v>
      </c>
      <c r="E3153" s="304">
        <f>'Net Gen'!I3153</f>
        <v>1212</v>
      </c>
      <c r="F3153" s="304">
        <f>'Net Gen'!K3153</f>
        <v>1212</v>
      </c>
      <c r="G3153" s="304">
        <f>'Net Gen'!N3153</f>
        <v>1212</v>
      </c>
      <c r="H3153" s="304">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3">
        <f>'Net Gen'!C3154</f>
        <v>44663.291666666664</v>
      </c>
      <c r="C3154" s="304" t="str">
        <f>'Net Gen'!P3154</f>
        <v>DISPATCHABLE</v>
      </c>
      <c r="D3154" s="304">
        <f>'Net Gen'!E3154</f>
        <v>84.520799999999994</v>
      </c>
      <c r="E3154" s="304">
        <f>'Net Gen'!I3154</f>
        <v>1212</v>
      </c>
      <c r="F3154" s="304">
        <f>'Net Gen'!K3154</f>
        <v>1212</v>
      </c>
      <c r="G3154" s="304">
        <f>'Net Gen'!N3154</f>
        <v>1212</v>
      </c>
      <c r="H3154" s="304">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3">
        <f>'Net Gen'!C3155</f>
        <v>44663.333333333336</v>
      </c>
      <c r="C3155" s="304" t="str">
        <f>'Net Gen'!P3155</f>
        <v>DISPATCHABLE</v>
      </c>
      <c r="D3155" s="304">
        <f>'Net Gen'!E3155</f>
        <v>95.683199999999999</v>
      </c>
      <c r="E3155" s="304">
        <f>'Net Gen'!I3155</f>
        <v>1212</v>
      </c>
      <c r="F3155" s="304">
        <f>'Net Gen'!K3155</f>
        <v>1212</v>
      </c>
      <c r="G3155" s="304">
        <f>'Net Gen'!N3155</f>
        <v>1212</v>
      </c>
      <c r="H3155" s="304">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3">
        <f>'Net Gen'!C3156</f>
        <v>44663.375</v>
      </c>
      <c r="C3156" s="304" t="str">
        <f>'Net Gen'!P3156</f>
        <v>DISPATCHABLE</v>
      </c>
      <c r="D3156" s="304">
        <f>'Net Gen'!E3156</f>
        <v>103.4016</v>
      </c>
      <c r="E3156" s="304">
        <f>'Net Gen'!I3156</f>
        <v>1212</v>
      </c>
      <c r="F3156" s="304">
        <f>'Net Gen'!K3156</f>
        <v>1212</v>
      </c>
      <c r="G3156" s="304">
        <f>'Net Gen'!N3156</f>
        <v>1212</v>
      </c>
      <c r="H3156" s="304">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3">
        <f>'Net Gen'!C3157</f>
        <v>44663.416666666664</v>
      </c>
      <c r="C3157" s="304" t="str">
        <f>'Net Gen'!P3157</f>
        <v>DISPATCHABLE</v>
      </c>
      <c r="D3157" s="304">
        <f>'Net Gen'!E3157</f>
        <v>118.9524</v>
      </c>
      <c r="E3157" s="304">
        <f>'Net Gen'!I3157</f>
        <v>1212</v>
      </c>
      <c r="F3157" s="304">
        <f>'Net Gen'!K3157</f>
        <v>1212</v>
      </c>
      <c r="G3157" s="304">
        <f>'Net Gen'!N3157</f>
        <v>1212</v>
      </c>
      <c r="H3157" s="304">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3">
        <f>'Net Gen'!C3158</f>
        <v>44663.458333333336</v>
      </c>
      <c r="C3158" s="304" t="str">
        <f>'Net Gen'!P3158</f>
        <v>DISPATCHABLE</v>
      </c>
      <c r="D3158" s="304">
        <f>'Net Gen'!E3158</f>
        <v>105.15479999999999</v>
      </c>
      <c r="E3158" s="304">
        <f>'Net Gen'!I3158</f>
        <v>1212</v>
      </c>
      <c r="F3158" s="304">
        <f>'Net Gen'!K3158</f>
        <v>1212</v>
      </c>
      <c r="G3158" s="304">
        <f>'Net Gen'!N3158</f>
        <v>1212</v>
      </c>
      <c r="H3158" s="304">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3">
        <f>'Net Gen'!C3159</f>
        <v>44663.5</v>
      </c>
      <c r="C3159" s="304" t="str">
        <f>'Net Gen'!P3159</f>
        <v>DISPATCHABLE</v>
      </c>
      <c r="D3159" s="304">
        <f>'Net Gen'!E3159</f>
        <v>107.9508</v>
      </c>
      <c r="E3159" s="304">
        <f>'Net Gen'!I3159</f>
        <v>1212</v>
      </c>
      <c r="F3159" s="304">
        <f>'Net Gen'!K3159</f>
        <v>1212</v>
      </c>
      <c r="G3159" s="304">
        <f>'Net Gen'!N3159</f>
        <v>1212</v>
      </c>
      <c r="H3159" s="304">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3">
        <f>'Net Gen'!C3160</f>
        <v>44663.541666666664</v>
      </c>
      <c r="C3160" s="304" t="str">
        <f>'Net Gen'!P3160</f>
        <v>DISPATCHABLE</v>
      </c>
      <c r="D3160" s="304">
        <f>'Net Gen'!E3160</f>
        <v>98.284800000000004</v>
      </c>
      <c r="E3160" s="304">
        <f>'Net Gen'!I3160</f>
        <v>1212</v>
      </c>
      <c r="F3160" s="304">
        <f>'Net Gen'!K3160</f>
        <v>1212</v>
      </c>
      <c r="G3160" s="304">
        <f>'Net Gen'!N3160</f>
        <v>1212</v>
      </c>
      <c r="H3160" s="304">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3">
        <f>'Net Gen'!C3161</f>
        <v>44663.583333333336</v>
      </c>
      <c r="C3161" s="304" t="str">
        <f>'Net Gen'!P3161</f>
        <v>DISPATCHABLE</v>
      </c>
      <c r="D3161" s="304">
        <f>'Net Gen'!E3161</f>
        <v>107.3172</v>
      </c>
      <c r="E3161" s="304">
        <f>'Net Gen'!I3161</f>
        <v>1212</v>
      </c>
      <c r="F3161" s="304">
        <f>'Net Gen'!K3161</f>
        <v>1212</v>
      </c>
      <c r="G3161" s="304">
        <f>'Net Gen'!N3161</f>
        <v>1212</v>
      </c>
      <c r="H3161" s="304">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3">
        <f>'Net Gen'!C3162</f>
        <v>44663.625</v>
      </c>
      <c r="C3162" s="304" t="str">
        <f>'Net Gen'!P3162</f>
        <v>DISPATCHABLE</v>
      </c>
      <c r="D3162" s="304">
        <f>'Net Gen'!E3162</f>
        <v>95.168400000000005</v>
      </c>
      <c r="E3162" s="304">
        <f>'Net Gen'!I3162</f>
        <v>1212</v>
      </c>
      <c r="F3162" s="304">
        <f>'Net Gen'!K3162</f>
        <v>1212</v>
      </c>
      <c r="G3162" s="304">
        <f>'Net Gen'!N3162</f>
        <v>1212</v>
      </c>
      <c r="H3162" s="304">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3">
        <f>'Net Gen'!C3163</f>
        <v>44663.666666666664</v>
      </c>
      <c r="C3163" s="304" t="str">
        <f>'Net Gen'!P3163</f>
        <v>DISPATCHABLE</v>
      </c>
      <c r="D3163" s="304">
        <f>'Net Gen'!E3163</f>
        <v>92.684399999999997</v>
      </c>
      <c r="E3163" s="304">
        <f>'Net Gen'!I3163</f>
        <v>1212</v>
      </c>
      <c r="F3163" s="304">
        <f>'Net Gen'!K3163</f>
        <v>1212</v>
      </c>
      <c r="G3163" s="304">
        <f>'Net Gen'!N3163</f>
        <v>1212</v>
      </c>
      <c r="H3163" s="304">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3">
        <f>'Net Gen'!C3164</f>
        <v>44663.708333333336</v>
      </c>
      <c r="C3164" s="304" t="str">
        <f>'Net Gen'!P3164</f>
        <v>DISPATCHABLE</v>
      </c>
      <c r="D3164" s="304">
        <f>'Net Gen'!E3164</f>
        <v>82.5732</v>
      </c>
      <c r="E3164" s="304">
        <f>'Net Gen'!I3164</f>
        <v>1212</v>
      </c>
      <c r="F3164" s="304">
        <f>'Net Gen'!K3164</f>
        <v>1212</v>
      </c>
      <c r="G3164" s="304">
        <f>'Net Gen'!N3164</f>
        <v>1212</v>
      </c>
      <c r="H3164" s="304">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3">
        <f>'Net Gen'!C3165</f>
        <v>44663.75</v>
      </c>
      <c r="C3165" s="304" t="str">
        <f>'Net Gen'!P3165</f>
        <v>DISPATCHABLE</v>
      </c>
      <c r="D3165" s="304">
        <f>'Net Gen'!E3165</f>
        <v>115.7616</v>
      </c>
      <c r="E3165" s="304">
        <f>'Net Gen'!I3165</f>
        <v>1212</v>
      </c>
      <c r="F3165" s="304">
        <f>'Net Gen'!K3165</f>
        <v>1212</v>
      </c>
      <c r="G3165" s="304">
        <f>'Net Gen'!N3165</f>
        <v>1212</v>
      </c>
      <c r="H3165" s="304">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3">
        <f>'Net Gen'!C3166</f>
        <v>44663.791666666664</v>
      </c>
      <c r="C3166" s="304" t="str">
        <f>'Net Gen'!P3166</f>
        <v>DISPATCHABLE</v>
      </c>
      <c r="D3166" s="304">
        <f>'Net Gen'!E3166</f>
        <v>136.36799999999999</v>
      </c>
      <c r="E3166" s="304">
        <f>'Net Gen'!I3166</f>
        <v>1212</v>
      </c>
      <c r="F3166" s="304">
        <f>'Net Gen'!K3166</f>
        <v>1212</v>
      </c>
      <c r="G3166" s="304">
        <f>'Net Gen'!N3166</f>
        <v>1212</v>
      </c>
      <c r="H3166" s="304">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3">
        <f>'Net Gen'!C3167</f>
        <v>44663.833333333336</v>
      </c>
      <c r="C3167" s="304" t="str">
        <f>'Net Gen'!P3167</f>
        <v>DISPATCHABLE</v>
      </c>
      <c r="D3167" s="304">
        <f>'Net Gen'!E3167</f>
        <v>115.58280000000001</v>
      </c>
      <c r="E3167" s="304">
        <f>'Net Gen'!I3167</f>
        <v>1212</v>
      </c>
      <c r="F3167" s="304">
        <f>'Net Gen'!K3167</f>
        <v>1212</v>
      </c>
      <c r="G3167" s="304">
        <f>'Net Gen'!N3167</f>
        <v>1212</v>
      </c>
      <c r="H3167" s="304">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3">
        <f>'Net Gen'!C3168</f>
        <v>44663.875</v>
      </c>
      <c r="C3168" s="304" t="str">
        <f>'Net Gen'!P3168</f>
        <v>DISPATCHABLE</v>
      </c>
      <c r="D3168" s="304">
        <f>'Net Gen'!E3168</f>
        <v>101.5284</v>
      </c>
      <c r="E3168" s="304">
        <f>'Net Gen'!I3168</f>
        <v>1212</v>
      </c>
      <c r="F3168" s="304">
        <f>'Net Gen'!K3168</f>
        <v>1212</v>
      </c>
      <c r="G3168" s="304">
        <f>'Net Gen'!N3168</f>
        <v>1212</v>
      </c>
      <c r="H3168" s="304">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3">
        <f>'Net Gen'!C3169</f>
        <v>44663.916666666664</v>
      </c>
      <c r="C3169" s="304" t="str">
        <f>'Net Gen'!P3169</f>
        <v>DISPATCHABLE</v>
      </c>
      <c r="D3169" s="304">
        <f>'Net Gen'!E3169</f>
        <v>111.2424</v>
      </c>
      <c r="E3169" s="304">
        <f>'Net Gen'!I3169</f>
        <v>1212</v>
      </c>
      <c r="F3169" s="304">
        <f>'Net Gen'!K3169</f>
        <v>1212</v>
      </c>
      <c r="G3169" s="304">
        <f>'Net Gen'!N3169</f>
        <v>1212</v>
      </c>
      <c r="H3169" s="304">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3">
        <f>'Net Gen'!C3170</f>
        <v>44663.958333333336</v>
      </c>
      <c r="C3170" s="304" t="str">
        <f>'Net Gen'!P3170</f>
        <v>DISPATCHABLE</v>
      </c>
      <c r="D3170" s="304">
        <f>'Net Gen'!E3170</f>
        <v>112.1268</v>
      </c>
      <c r="E3170" s="304">
        <f>'Net Gen'!I3170</f>
        <v>1212</v>
      </c>
      <c r="F3170" s="304">
        <f>'Net Gen'!K3170</f>
        <v>1212</v>
      </c>
      <c r="G3170" s="304">
        <f>'Net Gen'!N3170</f>
        <v>1212</v>
      </c>
      <c r="H3170" s="304">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3">
        <f>'Net Gen'!C3171</f>
        <v>44664</v>
      </c>
      <c r="C3171" s="304" t="str">
        <f>'Net Gen'!P3171</f>
        <v>DISPATCHABLE</v>
      </c>
      <c r="D3171" s="304">
        <f>'Net Gen'!E3171</f>
        <v>91.318799999999996</v>
      </c>
      <c r="E3171" s="304">
        <f>'Net Gen'!I3171</f>
        <v>1212</v>
      </c>
      <c r="F3171" s="304">
        <f>'Net Gen'!K3171</f>
        <v>1212</v>
      </c>
      <c r="G3171" s="304">
        <f>'Net Gen'!N3171</f>
        <v>1212</v>
      </c>
      <c r="H3171" s="304">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3">
        <f>'Net Gen'!C3172</f>
        <v>44664.041666666664</v>
      </c>
      <c r="C3172" s="304" t="str">
        <f>'Net Gen'!P3172</f>
        <v>DISPATCHABLE</v>
      </c>
      <c r="D3172" s="304">
        <f>'Net Gen'!E3172</f>
        <v>73.6524</v>
      </c>
      <c r="E3172" s="304">
        <f>'Net Gen'!I3172</f>
        <v>1212</v>
      </c>
      <c r="F3172" s="304">
        <f>'Net Gen'!K3172</f>
        <v>1212</v>
      </c>
      <c r="G3172" s="304">
        <f>'Net Gen'!N3172</f>
        <v>1212</v>
      </c>
      <c r="H3172" s="304">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3">
        <f>'Net Gen'!C3173</f>
        <v>44664.083333333336</v>
      </c>
      <c r="C3173" s="304" t="str">
        <f>'Net Gen'!P3173</f>
        <v>DISPATCHABLE</v>
      </c>
      <c r="D3173" s="304">
        <f>'Net Gen'!E3173</f>
        <v>74.980800000000002</v>
      </c>
      <c r="E3173" s="304">
        <f>'Net Gen'!I3173</f>
        <v>1212</v>
      </c>
      <c r="F3173" s="304">
        <f>'Net Gen'!K3173</f>
        <v>1212</v>
      </c>
      <c r="G3173" s="304">
        <f>'Net Gen'!N3173</f>
        <v>1212</v>
      </c>
      <c r="H3173" s="304">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3">
        <f>'Net Gen'!C3174</f>
        <v>44664.125</v>
      </c>
      <c r="C3174" s="304" t="str">
        <f>'Net Gen'!P3174</f>
        <v>DISPATCHABLE</v>
      </c>
      <c r="D3174" s="304">
        <f>'Net Gen'!E3174</f>
        <v>75.2256</v>
      </c>
      <c r="E3174" s="304">
        <f>'Net Gen'!I3174</f>
        <v>1212</v>
      </c>
      <c r="F3174" s="304">
        <f>'Net Gen'!K3174</f>
        <v>1212</v>
      </c>
      <c r="G3174" s="304">
        <f>'Net Gen'!N3174</f>
        <v>1212</v>
      </c>
      <c r="H3174" s="304">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3">
        <f>'Net Gen'!C3175</f>
        <v>44664.166666666664</v>
      </c>
      <c r="C3175" s="304" t="str">
        <f>'Net Gen'!P3175</f>
        <v>DISPATCHABLE</v>
      </c>
      <c r="D3175" s="304">
        <f>'Net Gen'!E3175</f>
        <v>75.326400000000007</v>
      </c>
      <c r="E3175" s="304">
        <f>'Net Gen'!I3175</f>
        <v>1212</v>
      </c>
      <c r="F3175" s="304">
        <f>'Net Gen'!K3175</f>
        <v>1212</v>
      </c>
      <c r="G3175" s="304">
        <f>'Net Gen'!N3175</f>
        <v>1212</v>
      </c>
      <c r="H3175" s="304">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3">
        <f>'Net Gen'!C3176</f>
        <v>44664.208333333336</v>
      </c>
      <c r="C3176" s="304" t="str">
        <f>'Net Gen'!P3176</f>
        <v>DISPATCHABLE</v>
      </c>
      <c r="D3176" s="304">
        <f>'Net Gen'!E3176</f>
        <v>74.893199999999993</v>
      </c>
      <c r="E3176" s="304">
        <f>'Net Gen'!I3176</f>
        <v>1212</v>
      </c>
      <c r="F3176" s="304">
        <f>'Net Gen'!K3176</f>
        <v>1212</v>
      </c>
      <c r="G3176" s="304">
        <f>'Net Gen'!N3176</f>
        <v>1212</v>
      </c>
      <c r="H3176" s="304">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3">
        <f>'Net Gen'!C3177</f>
        <v>44664.25</v>
      </c>
      <c r="C3177" s="304" t="str">
        <f>'Net Gen'!P3177</f>
        <v>DISPATCHABLE</v>
      </c>
      <c r="D3177" s="304">
        <f>'Net Gen'!E3177</f>
        <v>78.906000000000006</v>
      </c>
      <c r="E3177" s="304">
        <f>'Net Gen'!I3177</f>
        <v>1212</v>
      </c>
      <c r="F3177" s="304">
        <f>'Net Gen'!K3177</f>
        <v>1212</v>
      </c>
      <c r="G3177" s="304">
        <f>'Net Gen'!N3177</f>
        <v>1212</v>
      </c>
      <c r="H3177" s="304">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3">
        <f>'Net Gen'!C3178</f>
        <v>44664.291666666664</v>
      </c>
      <c r="C3178" s="304" t="str">
        <f>'Net Gen'!P3178</f>
        <v>DISPATCHABLE</v>
      </c>
      <c r="D3178" s="304">
        <f>'Net Gen'!E3178</f>
        <v>107.544</v>
      </c>
      <c r="E3178" s="304">
        <f>'Net Gen'!I3178</f>
        <v>1212</v>
      </c>
      <c r="F3178" s="304">
        <f>'Net Gen'!K3178</f>
        <v>1212</v>
      </c>
      <c r="G3178" s="304">
        <f>'Net Gen'!N3178</f>
        <v>1212</v>
      </c>
      <c r="H3178" s="304">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3">
        <f>'Net Gen'!C3179</f>
        <v>44664.333333333336</v>
      </c>
      <c r="C3179" s="304" t="str">
        <f>'Net Gen'!P3179</f>
        <v>DISPATCHABLE</v>
      </c>
      <c r="D3179" s="304">
        <f>'Net Gen'!E3179</f>
        <v>109.49639999999999</v>
      </c>
      <c r="E3179" s="304">
        <f>'Net Gen'!I3179</f>
        <v>1212</v>
      </c>
      <c r="F3179" s="304">
        <f>'Net Gen'!K3179</f>
        <v>1212</v>
      </c>
      <c r="G3179" s="304">
        <f>'Net Gen'!N3179</f>
        <v>1212</v>
      </c>
      <c r="H3179" s="304">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3">
        <f>'Net Gen'!C3180</f>
        <v>44664.375</v>
      </c>
      <c r="C3180" s="304" t="str">
        <f>'Net Gen'!P3180</f>
        <v>DISPATCHABLE</v>
      </c>
      <c r="D3180" s="304">
        <f>'Net Gen'!E3180</f>
        <v>107.8536</v>
      </c>
      <c r="E3180" s="304">
        <f>'Net Gen'!I3180</f>
        <v>1212</v>
      </c>
      <c r="F3180" s="304">
        <f>'Net Gen'!K3180</f>
        <v>1212</v>
      </c>
      <c r="G3180" s="304">
        <f>'Net Gen'!N3180</f>
        <v>1212</v>
      </c>
      <c r="H3180" s="304">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3">
        <f>'Net Gen'!C3181</f>
        <v>44664.416666666664</v>
      </c>
      <c r="C3181" s="304" t="str">
        <f>'Net Gen'!P3181</f>
        <v>DISPATCHABLE</v>
      </c>
      <c r="D3181" s="304">
        <f>'Net Gen'!E3181</f>
        <v>108.1824</v>
      </c>
      <c r="E3181" s="304">
        <f>'Net Gen'!I3181</f>
        <v>1212</v>
      </c>
      <c r="F3181" s="304">
        <f>'Net Gen'!K3181</f>
        <v>1212</v>
      </c>
      <c r="G3181" s="304">
        <f>'Net Gen'!N3181</f>
        <v>1212</v>
      </c>
      <c r="H3181" s="304">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3">
        <f>'Net Gen'!C3182</f>
        <v>44664.458333333336</v>
      </c>
      <c r="C3182" s="304" t="str">
        <f>'Net Gen'!P3182</f>
        <v>DISPATCHABLE</v>
      </c>
      <c r="D3182" s="304">
        <f>'Net Gen'!E3182</f>
        <v>107.58839999999999</v>
      </c>
      <c r="E3182" s="304">
        <f>'Net Gen'!I3182</f>
        <v>1212</v>
      </c>
      <c r="F3182" s="304">
        <f>'Net Gen'!K3182</f>
        <v>1212</v>
      </c>
      <c r="G3182" s="304">
        <f>'Net Gen'!N3182</f>
        <v>1212</v>
      </c>
      <c r="H3182" s="304">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3">
        <f>'Net Gen'!C3183</f>
        <v>44664.5</v>
      </c>
      <c r="C3183" s="304" t="str">
        <f>'Net Gen'!P3183</f>
        <v>DISPATCHABLE</v>
      </c>
      <c r="D3183" s="304">
        <f>'Net Gen'!E3183</f>
        <v>107.7672</v>
      </c>
      <c r="E3183" s="304">
        <f>'Net Gen'!I3183</f>
        <v>1212</v>
      </c>
      <c r="F3183" s="304">
        <f>'Net Gen'!K3183</f>
        <v>1212</v>
      </c>
      <c r="G3183" s="304">
        <f>'Net Gen'!N3183</f>
        <v>1212</v>
      </c>
      <c r="H3183" s="304">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3">
        <f>'Net Gen'!C3184</f>
        <v>44664.541666666664</v>
      </c>
      <c r="C3184" s="304" t="str">
        <f>'Net Gen'!P3184</f>
        <v>DISPATCHABLE</v>
      </c>
      <c r="D3184" s="304">
        <f>'Net Gen'!E3184</f>
        <v>107.7444</v>
      </c>
      <c r="E3184" s="304">
        <f>'Net Gen'!I3184</f>
        <v>1212</v>
      </c>
      <c r="F3184" s="304">
        <f>'Net Gen'!K3184</f>
        <v>1212</v>
      </c>
      <c r="G3184" s="304">
        <f>'Net Gen'!N3184</f>
        <v>1212</v>
      </c>
      <c r="H3184" s="304">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3">
        <f>'Net Gen'!C3185</f>
        <v>44664.583333333336</v>
      </c>
      <c r="C3185" s="304" t="str">
        <f>'Net Gen'!P3185</f>
        <v>DISPATCHABLE</v>
      </c>
      <c r="D3185" s="304">
        <f>'Net Gen'!E3185</f>
        <v>107.58839999999999</v>
      </c>
      <c r="E3185" s="304">
        <f>'Net Gen'!I3185</f>
        <v>1212</v>
      </c>
      <c r="F3185" s="304">
        <f>'Net Gen'!K3185</f>
        <v>1212</v>
      </c>
      <c r="G3185" s="304">
        <f>'Net Gen'!N3185</f>
        <v>1212</v>
      </c>
      <c r="H3185" s="304">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3">
        <f>'Net Gen'!C3186</f>
        <v>44664.625</v>
      </c>
      <c r="C3186" s="304" t="str">
        <f>'Net Gen'!P3186</f>
        <v>DISPATCHABLE</v>
      </c>
      <c r="D3186" s="304">
        <f>'Net Gen'!E3186</f>
        <v>114.684</v>
      </c>
      <c r="E3186" s="304">
        <f>'Net Gen'!I3186</f>
        <v>1212</v>
      </c>
      <c r="F3186" s="304">
        <f>'Net Gen'!K3186</f>
        <v>1212</v>
      </c>
      <c r="G3186" s="304">
        <f>'Net Gen'!N3186</f>
        <v>1212</v>
      </c>
      <c r="H3186" s="304">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3">
        <f>'Net Gen'!C3187</f>
        <v>44664.666666666664</v>
      </c>
      <c r="C3187" s="304" t="str">
        <f>'Net Gen'!P3187</f>
        <v>DISPATCHABLE</v>
      </c>
      <c r="D3187" s="304">
        <f>'Net Gen'!E3187</f>
        <v>134.6892</v>
      </c>
      <c r="E3187" s="304">
        <f>'Net Gen'!I3187</f>
        <v>1212</v>
      </c>
      <c r="F3187" s="304">
        <f>'Net Gen'!K3187</f>
        <v>1212</v>
      </c>
      <c r="G3187" s="304">
        <f>'Net Gen'!N3187</f>
        <v>1212</v>
      </c>
      <c r="H3187" s="304">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3">
        <f>'Net Gen'!C3188</f>
        <v>44664.708333333336</v>
      </c>
      <c r="C3188" s="304" t="str">
        <f>'Net Gen'!P3188</f>
        <v>DISPATCHABLE</v>
      </c>
      <c r="D3188" s="304">
        <f>'Net Gen'!E3188</f>
        <v>147.9</v>
      </c>
      <c r="E3188" s="304">
        <f>'Net Gen'!I3188</f>
        <v>1212</v>
      </c>
      <c r="F3188" s="304">
        <f>'Net Gen'!K3188</f>
        <v>1212</v>
      </c>
      <c r="G3188" s="304">
        <f>'Net Gen'!N3188</f>
        <v>1212</v>
      </c>
      <c r="H3188" s="304">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3">
        <f>'Net Gen'!C3189</f>
        <v>44664.75</v>
      </c>
      <c r="C3189" s="304" t="str">
        <f>'Net Gen'!P3189</f>
        <v>DISPATCHABLE</v>
      </c>
      <c r="D3189" s="304">
        <f>'Net Gen'!E3189</f>
        <v>149.41319999999999</v>
      </c>
      <c r="E3189" s="304">
        <f>'Net Gen'!I3189</f>
        <v>1212</v>
      </c>
      <c r="F3189" s="304">
        <f>'Net Gen'!K3189</f>
        <v>1212</v>
      </c>
      <c r="G3189" s="304">
        <f>'Net Gen'!N3189</f>
        <v>1212</v>
      </c>
      <c r="H3189" s="304">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3">
        <f>'Net Gen'!C3190</f>
        <v>44664.791666666664</v>
      </c>
      <c r="C3190" s="304" t="str">
        <f>'Net Gen'!P3190</f>
        <v>DISPATCHABLE</v>
      </c>
      <c r="D3190" s="304">
        <f>'Net Gen'!E3190</f>
        <v>138.3732</v>
      </c>
      <c r="E3190" s="304">
        <f>'Net Gen'!I3190</f>
        <v>1212</v>
      </c>
      <c r="F3190" s="304">
        <f>'Net Gen'!K3190</f>
        <v>1212</v>
      </c>
      <c r="G3190" s="304">
        <f>'Net Gen'!N3190</f>
        <v>1212</v>
      </c>
      <c r="H3190" s="304">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3">
        <f>'Net Gen'!C3191</f>
        <v>44664.833333333336</v>
      </c>
      <c r="C3191" s="304" t="str">
        <f>'Net Gen'!P3191</f>
        <v>DISPATCHABLE</v>
      </c>
      <c r="D3191" s="304">
        <f>'Net Gen'!E3191</f>
        <v>124.6032</v>
      </c>
      <c r="E3191" s="304">
        <f>'Net Gen'!I3191</f>
        <v>1212</v>
      </c>
      <c r="F3191" s="304">
        <f>'Net Gen'!K3191</f>
        <v>1212</v>
      </c>
      <c r="G3191" s="304">
        <f>'Net Gen'!N3191</f>
        <v>1212</v>
      </c>
      <c r="H3191" s="304">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3">
        <f>'Net Gen'!C3192</f>
        <v>44664.875</v>
      </c>
      <c r="C3192" s="304" t="str">
        <f>'Net Gen'!P3192</f>
        <v>DISPATCHABLE</v>
      </c>
      <c r="D3192" s="304">
        <f>'Net Gen'!E3192</f>
        <v>132.01560000000001</v>
      </c>
      <c r="E3192" s="304">
        <f>'Net Gen'!I3192</f>
        <v>1212</v>
      </c>
      <c r="F3192" s="304">
        <f>'Net Gen'!K3192</f>
        <v>1212</v>
      </c>
      <c r="G3192" s="304">
        <f>'Net Gen'!N3192</f>
        <v>1212</v>
      </c>
      <c r="H3192" s="304">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3">
        <f>'Net Gen'!C3193</f>
        <v>44664.916666666664</v>
      </c>
      <c r="C3193" s="304" t="str">
        <f>'Net Gen'!P3193</f>
        <v>DISPATCHABLE</v>
      </c>
      <c r="D3193" s="304">
        <f>'Net Gen'!E3193</f>
        <v>106.5864</v>
      </c>
      <c r="E3193" s="304">
        <f>'Net Gen'!I3193</f>
        <v>1212</v>
      </c>
      <c r="F3193" s="304">
        <f>'Net Gen'!K3193</f>
        <v>1212</v>
      </c>
      <c r="G3193" s="304">
        <f>'Net Gen'!N3193</f>
        <v>1212</v>
      </c>
      <c r="H3193" s="304">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3">
        <f>'Net Gen'!C3194</f>
        <v>44664.958333333336</v>
      </c>
      <c r="C3194" s="304" t="str">
        <f>'Net Gen'!P3194</f>
        <v>DISPATCHABLE</v>
      </c>
      <c r="D3194" s="304">
        <f>'Net Gen'!E3194</f>
        <v>94.787999999999997</v>
      </c>
      <c r="E3194" s="304">
        <f>'Net Gen'!I3194</f>
        <v>1212</v>
      </c>
      <c r="F3194" s="304">
        <f>'Net Gen'!K3194</f>
        <v>1212</v>
      </c>
      <c r="G3194" s="304">
        <f>'Net Gen'!N3194</f>
        <v>1212</v>
      </c>
      <c r="H3194" s="304">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3">
        <f>'Net Gen'!C3195</f>
        <v>44665</v>
      </c>
      <c r="C3195" s="304" t="str">
        <f>'Net Gen'!P3195</f>
        <v>DISPATCHABLE</v>
      </c>
      <c r="D3195" s="304">
        <f>'Net Gen'!E3195</f>
        <v>85.188000000000002</v>
      </c>
      <c r="E3195" s="304">
        <f>'Net Gen'!I3195</f>
        <v>1212</v>
      </c>
      <c r="F3195" s="304">
        <f>'Net Gen'!K3195</f>
        <v>1212</v>
      </c>
      <c r="G3195" s="304">
        <f>'Net Gen'!N3195</f>
        <v>1212</v>
      </c>
      <c r="H3195" s="304">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3">
        <f>'Net Gen'!C3196</f>
        <v>44665.041666666664</v>
      </c>
      <c r="C3196" s="304" t="str">
        <f>'Net Gen'!P3196</f>
        <v>DISPATCHABLE</v>
      </c>
      <c r="D3196" s="304">
        <f>'Net Gen'!E3196</f>
        <v>76.660799999999995</v>
      </c>
      <c r="E3196" s="304">
        <f>'Net Gen'!I3196</f>
        <v>1212</v>
      </c>
      <c r="F3196" s="304">
        <f>'Net Gen'!K3196</f>
        <v>1212</v>
      </c>
      <c r="G3196" s="304">
        <f>'Net Gen'!N3196</f>
        <v>1212</v>
      </c>
      <c r="H3196" s="304">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3">
        <f>'Net Gen'!C3197</f>
        <v>44665.083333333336</v>
      </c>
      <c r="C3197" s="304" t="str">
        <f>'Net Gen'!P3197</f>
        <v>DISPATCHABLE</v>
      </c>
      <c r="D3197" s="304">
        <f>'Net Gen'!E3197</f>
        <v>76.267200000000003</v>
      </c>
      <c r="E3197" s="304">
        <f>'Net Gen'!I3197</f>
        <v>1212</v>
      </c>
      <c r="F3197" s="304">
        <f>'Net Gen'!K3197</f>
        <v>1212</v>
      </c>
      <c r="G3197" s="304">
        <f>'Net Gen'!N3197</f>
        <v>1212</v>
      </c>
      <c r="H3197" s="304">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3">
        <f>'Net Gen'!C3198</f>
        <v>44665.125</v>
      </c>
      <c r="C3198" s="304" t="str">
        <f>'Net Gen'!P3198</f>
        <v>DISPATCHABLE</v>
      </c>
      <c r="D3198" s="304">
        <f>'Net Gen'!E3198</f>
        <v>75.302400000000006</v>
      </c>
      <c r="E3198" s="304">
        <f>'Net Gen'!I3198</f>
        <v>1212</v>
      </c>
      <c r="F3198" s="304">
        <f>'Net Gen'!K3198</f>
        <v>1212</v>
      </c>
      <c r="G3198" s="304">
        <f>'Net Gen'!N3198</f>
        <v>1212</v>
      </c>
      <c r="H3198" s="304">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3">
        <f>'Net Gen'!C3199</f>
        <v>44665.166666666664</v>
      </c>
      <c r="C3199" s="304" t="str">
        <f>'Net Gen'!P3199</f>
        <v>DISPATCHABLE</v>
      </c>
      <c r="D3199" s="304">
        <f>'Net Gen'!E3199</f>
        <v>75.6828</v>
      </c>
      <c r="E3199" s="304">
        <f>'Net Gen'!I3199</f>
        <v>1212</v>
      </c>
      <c r="F3199" s="304">
        <f>'Net Gen'!K3199</f>
        <v>1212</v>
      </c>
      <c r="G3199" s="304">
        <f>'Net Gen'!N3199</f>
        <v>1212</v>
      </c>
      <c r="H3199" s="304">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3">
        <f>'Net Gen'!C3200</f>
        <v>44665.208333333336</v>
      </c>
      <c r="C3200" s="304" t="str">
        <f>'Net Gen'!P3200</f>
        <v>DISPATCHABLE</v>
      </c>
      <c r="D3200" s="304">
        <f>'Net Gen'!E3200</f>
        <v>75.535200000000003</v>
      </c>
      <c r="E3200" s="304">
        <f>'Net Gen'!I3200</f>
        <v>1212</v>
      </c>
      <c r="F3200" s="304">
        <f>'Net Gen'!K3200</f>
        <v>1212</v>
      </c>
      <c r="G3200" s="304">
        <f>'Net Gen'!N3200</f>
        <v>1212</v>
      </c>
      <c r="H3200" s="304">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3">
        <f>'Net Gen'!C3201</f>
        <v>44665.25</v>
      </c>
      <c r="C3201" s="304" t="str">
        <f>'Net Gen'!P3201</f>
        <v>DISPATCHABLE</v>
      </c>
      <c r="D3201" s="304">
        <f>'Net Gen'!E3201</f>
        <v>75.347999999999999</v>
      </c>
      <c r="E3201" s="304">
        <f>'Net Gen'!I3201</f>
        <v>1212</v>
      </c>
      <c r="F3201" s="304">
        <f>'Net Gen'!K3201</f>
        <v>1212</v>
      </c>
      <c r="G3201" s="304">
        <f>'Net Gen'!N3201</f>
        <v>1212</v>
      </c>
      <c r="H3201" s="304">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3">
        <f>'Net Gen'!C3202</f>
        <v>44665.291666666664</v>
      </c>
      <c r="C3202" s="304" t="str">
        <f>'Net Gen'!P3202</f>
        <v>DISPATCHABLE</v>
      </c>
      <c r="D3202" s="304">
        <f>'Net Gen'!E3202</f>
        <v>75.086399999999998</v>
      </c>
      <c r="E3202" s="304">
        <f>'Net Gen'!I3202</f>
        <v>1212</v>
      </c>
      <c r="F3202" s="304">
        <f>'Net Gen'!K3202</f>
        <v>1212</v>
      </c>
      <c r="G3202" s="304">
        <f>'Net Gen'!N3202</f>
        <v>1212</v>
      </c>
      <c r="H3202" s="304">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3">
        <f>'Net Gen'!C3203</f>
        <v>44665.333333333336</v>
      </c>
      <c r="C3203" s="304" t="str">
        <f>'Net Gen'!P3203</f>
        <v>DISPATCHABLE</v>
      </c>
      <c r="D3203" s="304">
        <f>'Net Gen'!E3203</f>
        <v>93.508799999999994</v>
      </c>
      <c r="E3203" s="304">
        <f>'Net Gen'!I3203</f>
        <v>1212</v>
      </c>
      <c r="F3203" s="304">
        <f>'Net Gen'!K3203</f>
        <v>1212</v>
      </c>
      <c r="G3203" s="304">
        <f>'Net Gen'!N3203</f>
        <v>1212</v>
      </c>
      <c r="H3203" s="304">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3">
        <f>'Net Gen'!C3204</f>
        <v>44665.375</v>
      </c>
      <c r="C3204" s="304" t="str">
        <f>'Net Gen'!P3204</f>
        <v>DISPATCHABLE</v>
      </c>
      <c r="D3204" s="304">
        <f>'Net Gen'!E3204</f>
        <v>123.4812</v>
      </c>
      <c r="E3204" s="304">
        <f>'Net Gen'!I3204</f>
        <v>1212</v>
      </c>
      <c r="F3204" s="304">
        <f>'Net Gen'!K3204</f>
        <v>1212</v>
      </c>
      <c r="G3204" s="304">
        <f>'Net Gen'!N3204</f>
        <v>1212</v>
      </c>
      <c r="H3204" s="304">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3">
        <f>'Net Gen'!C3205</f>
        <v>44665.416666666664</v>
      </c>
      <c r="C3205" s="304" t="str">
        <f>'Net Gen'!P3205</f>
        <v>DISPATCHABLE</v>
      </c>
      <c r="D3205" s="304">
        <f>'Net Gen'!E3205</f>
        <v>127.72920000000001</v>
      </c>
      <c r="E3205" s="304">
        <f>'Net Gen'!I3205</f>
        <v>1212</v>
      </c>
      <c r="F3205" s="304">
        <f>'Net Gen'!K3205</f>
        <v>1212</v>
      </c>
      <c r="G3205" s="304">
        <f>'Net Gen'!N3205</f>
        <v>1212</v>
      </c>
      <c r="H3205" s="304">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3">
        <f>'Net Gen'!C3206</f>
        <v>44665.458333333336</v>
      </c>
      <c r="C3206" s="304" t="str">
        <f>'Net Gen'!P3206</f>
        <v>DISPATCHABLE</v>
      </c>
      <c r="D3206" s="304">
        <f>'Net Gen'!E3206</f>
        <v>147.5172</v>
      </c>
      <c r="E3206" s="304">
        <f>'Net Gen'!I3206</f>
        <v>1212</v>
      </c>
      <c r="F3206" s="304">
        <f>'Net Gen'!K3206</f>
        <v>1212</v>
      </c>
      <c r="G3206" s="304">
        <f>'Net Gen'!N3206</f>
        <v>1212</v>
      </c>
      <c r="H3206" s="304">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3">
        <f>'Net Gen'!C3207</f>
        <v>44665.5</v>
      </c>
      <c r="C3207" s="304" t="str">
        <f>'Net Gen'!P3207</f>
        <v>DISPATCHABLE</v>
      </c>
      <c r="D3207" s="304">
        <f>'Net Gen'!E3207</f>
        <v>135.3912</v>
      </c>
      <c r="E3207" s="304">
        <f>'Net Gen'!I3207</f>
        <v>1212</v>
      </c>
      <c r="F3207" s="304">
        <f>'Net Gen'!K3207</f>
        <v>1212</v>
      </c>
      <c r="G3207" s="304">
        <f>'Net Gen'!N3207</f>
        <v>1212</v>
      </c>
      <c r="H3207" s="304">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3">
        <f>'Net Gen'!C3208</f>
        <v>44665.541666666664</v>
      </c>
      <c r="C3208" s="304" t="str">
        <f>'Net Gen'!P3208</f>
        <v>DISPATCHABLE</v>
      </c>
      <c r="D3208" s="304">
        <f>'Net Gen'!E3208</f>
        <v>148.03559999999999</v>
      </c>
      <c r="E3208" s="304">
        <f>'Net Gen'!I3208</f>
        <v>1212</v>
      </c>
      <c r="F3208" s="304">
        <f>'Net Gen'!K3208</f>
        <v>1212</v>
      </c>
      <c r="G3208" s="304">
        <f>'Net Gen'!N3208</f>
        <v>1212</v>
      </c>
      <c r="H3208" s="304">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3">
        <f>'Net Gen'!C3209</f>
        <v>44665.583333333336</v>
      </c>
      <c r="C3209" s="304" t="str">
        <f>'Net Gen'!P3209</f>
        <v>DISPATCHABLE</v>
      </c>
      <c r="D3209" s="304">
        <f>'Net Gen'!E3209</f>
        <v>135.9768</v>
      </c>
      <c r="E3209" s="304">
        <f>'Net Gen'!I3209</f>
        <v>1212</v>
      </c>
      <c r="F3209" s="304">
        <f>'Net Gen'!K3209</f>
        <v>1212</v>
      </c>
      <c r="G3209" s="304">
        <f>'Net Gen'!N3209</f>
        <v>1212</v>
      </c>
      <c r="H3209" s="304">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3">
        <f>'Net Gen'!C3210</f>
        <v>44665.625</v>
      </c>
      <c r="C3210" s="304" t="str">
        <f>'Net Gen'!P3210</f>
        <v>DISPATCHABLE</v>
      </c>
      <c r="D3210" s="304">
        <f>'Net Gen'!E3210</f>
        <v>149.18279999999999</v>
      </c>
      <c r="E3210" s="304">
        <f>'Net Gen'!I3210</f>
        <v>1212</v>
      </c>
      <c r="F3210" s="304">
        <f>'Net Gen'!K3210</f>
        <v>1212</v>
      </c>
      <c r="G3210" s="304">
        <f>'Net Gen'!N3210</f>
        <v>1212</v>
      </c>
      <c r="H3210" s="304">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3">
        <f>'Net Gen'!C3211</f>
        <v>44665.666666666664</v>
      </c>
      <c r="C3211" s="304" t="str">
        <f>'Net Gen'!P3211</f>
        <v>DISPATCHABLE</v>
      </c>
      <c r="D3211" s="304">
        <f>'Net Gen'!E3211</f>
        <v>149.41919999999999</v>
      </c>
      <c r="E3211" s="304">
        <f>'Net Gen'!I3211</f>
        <v>1212</v>
      </c>
      <c r="F3211" s="304">
        <f>'Net Gen'!K3211</f>
        <v>1212</v>
      </c>
      <c r="G3211" s="304">
        <f>'Net Gen'!N3211</f>
        <v>1212</v>
      </c>
      <c r="H3211" s="304">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3">
        <f>'Net Gen'!C3212</f>
        <v>44665.708333333336</v>
      </c>
      <c r="C3212" s="304" t="str">
        <f>'Net Gen'!P3212</f>
        <v>DISPATCHABLE</v>
      </c>
      <c r="D3212" s="304">
        <f>'Net Gen'!E3212</f>
        <v>126.42</v>
      </c>
      <c r="E3212" s="304">
        <f>'Net Gen'!I3212</f>
        <v>1212</v>
      </c>
      <c r="F3212" s="304">
        <f>'Net Gen'!K3212</f>
        <v>1212</v>
      </c>
      <c r="G3212" s="304">
        <f>'Net Gen'!N3212</f>
        <v>1212</v>
      </c>
      <c r="H3212" s="304">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3">
        <f>'Net Gen'!C3213</f>
        <v>44665.75</v>
      </c>
      <c r="C3213" s="304" t="str">
        <f>'Net Gen'!P3213</f>
        <v>DISPATCHABLE</v>
      </c>
      <c r="D3213" s="304">
        <f>'Net Gen'!E3213</f>
        <v>125.4744</v>
      </c>
      <c r="E3213" s="304">
        <f>'Net Gen'!I3213</f>
        <v>1212</v>
      </c>
      <c r="F3213" s="304">
        <f>'Net Gen'!K3213</f>
        <v>1212</v>
      </c>
      <c r="G3213" s="304">
        <f>'Net Gen'!N3213</f>
        <v>1212</v>
      </c>
      <c r="H3213" s="304">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3">
        <f>'Net Gen'!C3214</f>
        <v>44665.791666666664</v>
      </c>
      <c r="C3214" s="304" t="str">
        <f>'Net Gen'!P3214</f>
        <v>DISPATCHABLE</v>
      </c>
      <c r="D3214" s="304">
        <f>'Net Gen'!E3214</f>
        <v>118.068</v>
      </c>
      <c r="E3214" s="304">
        <f>'Net Gen'!I3214</f>
        <v>1212</v>
      </c>
      <c r="F3214" s="304">
        <f>'Net Gen'!K3214</f>
        <v>1212</v>
      </c>
      <c r="G3214" s="304">
        <f>'Net Gen'!N3214</f>
        <v>1212</v>
      </c>
      <c r="H3214" s="304">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3">
        <f>'Net Gen'!C3215</f>
        <v>44665.833333333336</v>
      </c>
      <c r="C3215" s="304" t="str">
        <f>'Net Gen'!P3215</f>
        <v>DISPATCHABLE</v>
      </c>
      <c r="D3215" s="304">
        <f>'Net Gen'!E3215</f>
        <v>93.759600000000006</v>
      </c>
      <c r="E3215" s="304">
        <f>'Net Gen'!I3215</f>
        <v>1212</v>
      </c>
      <c r="F3215" s="304">
        <f>'Net Gen'!K3215</f>
        <v>1212</v>
      </c>
      <c r="G3215" s="304">
        <f>'Net Gen'!N3215</f>
        <v>1212</v>
      </c>
      <c r="H3215" s="304">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3">
        <f>'Net Gen'!C3216</f>
        <v>44665.875</v>
      </c>
      <c r="C3216" s="304" t="str">
        <f>'Net Gen'!P3216</f>
        <v>DISPATCHABLE</v>
      </c>
      <c r="D3216" s="304">
        <f>'Net Gen'!E3216</f>
        <v>92.599199999999996</v>
      </c>
      <c r="E3216" s="304">
        <f>'Net Gen'!I3216</f>
        <v>1212</v>
      </c>
      <c r="F3216" s="304">
        <f>'Net Gen'!K3216</f>
        <v>1212</v>
      </c>
      <c r="G3216" s="304">
        <f>'Net Gen'!N3216</f>
        <v>1212</v>
      </c>
      <c r="H3216" s="304">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3">
        <f>'Net Gen'!C3217</f>
        <v>44665.916666666664</v>
      </c>
      <c r="C3217" s="304" t="str">
        <f>'Net Gen'!P3217</f>
        <v>DISPATCHABLE</v>
      </c>
      <c r="D3217" s="304">
        <f>'Net Gen'!E3217</f>
        <v>118.4328</v>
      </c>
      <c r="E3217" s="304">
        <f>'Net Gen'!I3217</f>
        <v>1212</v>
      </c>
      <c r="F3217" s="304">
        <f>'Net Gen'!K3217</f>
        <v>1212</v>
      </c>
      <c r="G3217" s="304">
        <f>'Net Gen'!N3217</f>
        <v>1212</v>
      </c>
      <c r="H3217" s="304">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3">
        <f>'Net Gen'!C3218</f>
        <v>44665.958333333336</v>
      </c>
      <c r="C3218" s="304" t="str">
        <f>'Net Gen'!P3218</f>
        <v>DISPATCHABLE</v>
      </c>
      <c r="D3218" s="304">
        <f>'Net Gen'!E3218</f>
        <v>127.3896</v>
      </c>
      <c r="E3218" s="304">
        <f>'Net Gen'!I3218</f>
        <v>1212</v>
      </c>
      <c r="F3218" s="304">
        <f>'Net Gen'!K3218</f>
        <v>1212</v>
      </c>
      <c r="G3218" s="304">
        <f>'Net Gen'!N3218</f>
        <v>1212</v>
      </c>
      <c r="H3218" s="304">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3">
        <f>'Net Gen'!C3219</f>
        <v>44666</v>
      </c>
      <c r="C3219" s="304" t="str">
        <f>'Net Gen'!P3219</f>
        <v>DISPATCHABLE</v>
      </c>
      <c r="D3219" s="304">
        <f>'Net Gen'!E3219</f>
        <v>120.08280000000001</v>
      </c>
      <c r="E3219" s="304">
        <f>'Net Gen'!I3219</f>
        <v>1212</v>
      </c>
      <c r="F3219" s="304">
        <f>'Net Gen'!K3219</f>
        <v>1212</v>
      </c>
      <c r="G3219" s="304">
        <f>'Net Gen'!N3219</f>
        <v>1212</v>
      </c>
      <c r="H3219" s="304">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3">
        <f>'Net Gen'!C3220</f>
        <v>44666.041666666664</v>
      </c>
      <c r="C3220" s="304" t="str">
        <f>'Net Gen'!P3220</f>
        <v>DISPATCHABLE</v>
      </c>
      <c r="D3220" s="304">
        <f>'Net Gen'!E3220</f>
        <v>94.340400000000002</v>
      </c>
      <c r="E3220" s="304">
        <f>'Net Gen'!I3220</f>
        <v>1212</v>
      </c>
      <c r="F3220" s="304">
        <f>'Net Gen'!K3220</f>
        <v>1212</v>
      </c>
      <c r="G3220" s="304">
        <f>'Net Gen'!N3220</f>
        <v>1212</v>
      </c>
      <c r="H3220" s="304">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3">
        <f>'Net Gen'!C3221</f>
        <v>44666.083333333336</v>
      </c>
      <c r="C3221" s="304" t="str">
        <f>'Net Gen'!P3221</f>
        <v>DISPATCHABLE</v>
      </c>
      <c r="D3221" s="304">
        <f>'Net Gen'!E3221</f>
        <v>79.9572</v>
      </c>
      <c r="E3221" s="304">
        <f>'Net Gen'!I3221</f>
        <v>1212</v>
      </c>
      <c r="F3221" s="304">
        <f>'Net Gen'!K3221</f>
        <v>1212</v>
      </c>
      <c r="G3221" s="304">
        <f>'Net Gen'!N3221</f>
        <v>1212</v>
      </c>
      <c r="H3221" s="304">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3">
        <f>'Net Gen'!C3222</f>
        <v>44666.125</v>
      </c>
      <c r="C3222" s="304" t="str">
        <f>'Net Gen'!P3222</f>
        <v>DISPATCHABLE</v>
      </c>
      <c r="D3222" s="304">
        <f>'Net Gen'!E3222</f>
        <v>75.561599999999999</v>
      </c>
      <c r="E3222" s="304">
        <f>'Net Gen'!I3222</f>
        <v>1212</v>
      </c>
      <c r="F3222" s="304">
        <f>'Net Gen'!K3222</f>
        <v>1212</v>
      </c>
      <c r="G3222" s="304">
        <f>'Net Gen'!N3222</f>
        <v>1212</v>
      </c>
      <c r="H3222" s="304">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3">
        <f>'Net Gen'!C3223</f>
        <v>44666.166666666664</v>
      </c>
      <c r="C3223" s="304" t="str">
        <f>'Net Gen'!P3223</f>
        <v>DISPATCHABLE</v>
      </c>
      <c r="D3223" s="304">
        <f>'Net Gen'!E3223</f>
        <v>75.418800000000005</v>
      </c>
      <c r="E3223" s="304">
        <f>'Net Gen'!I3223</f>
        <v>1212</v>
      </c>
      <c r="F3223" s="304">
        <f>'Net Gen'!K3223</f>
        <v>1212</v>
      </c>
      <c r="G3223" s="304">
        <f>'Net Gen'!N3223</f>
        <v>1212</v>
      </c>
      <c r="H3223" s="304">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3">
        <f>'Net Gen'!C3224</f>
        <v>44666.208333333336</v>
      </c>
      <c r="C3224" s="304" t="str">
        <f>'Net Gen'!P3224</f>
        <v>DISPATCHABLE</v>
      </c>
      <c r="D3224" s="304">
        <f>'Net Gen'!E3224</f>
        <v>75.441599999999994</v>
      </c>
      <c r="E3224" s="304">
        <f>'Net Gen'!I3224</f>
        <v>1212</v>
      </c>
      <c r="F3224" s="304">
        <f>'Net Gen'!K3224</f>
        <v>1212</v>
      </c>
      <c r="G3224" s="304">
        <f>'Net Gen'!N3224</f>
        <v>1212</v>
      </c>
      <c r="H3224" s="304">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3">
        <f>'Net Gen'!C3225</f>
        <v>44666.25</v>
      </c>
      <c r="C3225" s="304" t="str">
        <f>'Net Gen'!P3225</f>
        <v>DISPATCHABLE</v>
      </c>
      <c r="D3225" s="304">
        <f>'Net Gen'!E3225</f>
        <v>75.394800000000004</v>
      </c>
      <c r="E3225" s="304">
        <f>'Net Gen'!I3225</f>
        <v>1212</v>
      </c>
      <c r="F3225" s="304">
        <f>'Net Gen'!K3225</f>
        <v>1212</v>
      </c>
      <c r="G3225" s="304">
        <f>'Net Gen'!N3225</f>
        <v>1212</v>
      </c>
      <c r="H3225" s="304">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3">
        <f>'Net Gen'!C3226</f>
        <v>44666.291666666664</v>
      </c>
      <c r="C3226" s="304" t="str">
        <f>'Net Gen'!P3226</f>
        <v>DISPATCHABLE</v>
      </c>
      <c r="D3226" s="304">
        <f>'Net Gen'!E3226</f>
        <v>82.443600000000004</v>
      </c>
      <c r="E3226" s="304">
        <f>'Net Gen'!I3226</f>
        <v>1212</v>
      </c>
      <c r="F3226" s="304">
        <f>'Net Gen'!K3226</f>
        <v>1212</v>
      </c>
      <c r="G3226" s="304">
        <f>'Net Gen'!N3226</f>
        <v>1212</v>
      </c>
      <c r="H3226" s="304">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3">
        <f>'Net Gen'!C3227</f>
        <v>44666.333333333336</v>
      </c>
      <c r="C3227" s="304" t="str">
        <f>'Net Gen'!P3227</f>
        <v>DISPATCHABLE</v>
      </c>
      <c r="D3227" s="304">
        <f>'Net Gen'!E3227</f>
        <v>114.4836</v>
      </c>
      <c r="E3227" s="304">
        <f>'Net Gen'!I3227</f>
        <v>1212</v>
      </c>
      <c r="F3227" s="304">
        <f>'Net Gen'!K3227</f>
        <v>1212</v>
      </c>
      <c r="G3227" s="304">
        <f>'Net Gen'!N3227</f>
        <v>1212</v>
      </c>
      <c r="H3227" s="304">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3">
        <f>'Net Gen'!C3228</f>
        <v>44666.375</v>
      </c>
      <c r="C3228" s="304" t="str">
        <f>'Net Gen'!P3228</f>
        <v>DISPATCHABLE</v>
      </c>
      <c r="D3228" s="304">
        <f>'Net Gen'!E3228</f>
        <v>104.6712</v>
      </c>
      <c r="E3228" s="304">
        <f>'Net Gen'!I3228</f>
        <v>1212</v>
      </c>
      <c r="F3228" s="304">
        <f>'Net Gen'!K3228</f>
        <v>1212</v>
      </c>
      <c r="G3228" s="304">
        <f>'Net Gen'!N3228</f>
        <v>1212</v>
      </c>
      <c r="H3228" s="304">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3">
        <f>'Net Gen'!C3229</f>
        <v>44666.416666666664</v>
      </c>
      <c r="C3229" s="304" t="str">
        <f>'Net Gen'!P3229</f>
        <v>DISPATCHABLE</v>
      </c>
      <c r="D3229" s="304">
        <f>'Net Gen'!E3229</f>
        <v>111.1032</v>
      </c>
      <c r="E3229" s="304">
        <f>'Net Gen'!I3229</f>
        <v>1212</v>
      </c>
      <c r="F3229" s="304">
        <f>'Net Gen'!K3229</f>
        <v>1212</v>
      </c>
      <c r="G3229" s="304">
        <f>'Net Gen'!N3229</f>
        <v>1212</v>
      </c>
      <c r="H3229" s="304">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3">
        <f>'Net Gen'!C3230</f>
        <v>44666.458333333336</v>
      </c>
      <c r="C3230" s="304" t="str">
        <f>'Net Gen'!P3230</f>
        <v>DISPATCHABLE</v>
      </c>
      <c r="D3230" s="304">
        <f>'Net Gen'!E3230</f>
        <v>102.6756</v>
      </c>
      <c r="E3230" s="304">
        <f>'Net Gen'!I3230</f>
        <v>1212</v>
      </c>
      <c r="F3230" s="304">
        <f>'Net Gen'!K3230</f>
        <v>1212</v>
      </c>
      <c r="G3230" s="304">
        <f>'Net Gen'!N3230</f>
        <v>1212</v>
      </c>
      <c r="H3230" s="304">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3">
        <f>'Net Gen'!C3231</f>
        <v>44666.5</v>
      </c>
      <c r="C3231" s="304" t="str">
        <f>'Net Gen'!P3231</f>
        <v>DISPATCHABLE</v>
      </c>
      <c r="D3231" s="304">
        <f>'Net Gen'!E3231</f>
        <v>77.318399999999997</v>
      </c>
      <c r="E3231" s="304">
        <f>'Net Gen'!I3231</f>
        <v>1212</v>
      </c>
      <c r="F3231" s="304">
        <f>'Net Gen'!K3231</f>
        <v>1212</v>
      </c>
      <c r="G3231" s="304">
        <f>'Net Gen'!N3231</f>
        <v>1212</v>
      </c>
      <c r="H3231" s="304">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3">
        <f>'Net Gen'!C3232</f>
        <v>44666.541666666664</v>
      </c>
      <c r="C3232" s="304" t="str">
        <f>'Net Gen'!P3232</f>
        <v>DISPATCHABLE</v>
      </c>
      <c r="D3232" s="304">
        <f>'Net Gen'!E3232</f>
        <v>75.621600000000001</v>
      </c>
      <c r="E3232" s="304">
        <f>'Net Gen'!I3232</f>
        <v>1212</v>
      </c>
      <c r="F3232" s="304">
        <f>'Net Gen'!K3232</f>
        <v>1212</v>
      </c>
      <c r="G3232" s="304">
        <f>'Net Gen'!N3232</f>
        <v>1212</v>
      </c>
      <c r="H3232" s="304">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3">
        <f>'Net Gen'!C3233</f>
        <v>44666.583333333336</v>
      </c>
      <c r="C3233" s="304" t="str">
        <f>'Net Gen'!P3233</f>
        <v>DISPATCHABLE</v>
      </c>
      <c r="D3233" s="304">
        <f>'Net Gen'!E3233</f>
        <v>75.866399999999999</v>
      </c>
      <c r="E3233" s="304">
        <f>'Net Gen'!I3233</f>
        <v>1212</v>
      </c>
      <c r="F3233" s="304">
        <f>'Net Gen'!K3233</f>
        <v>1212</v>
      </c>
      <c r="G3233" s="304">
        <f>'Net Gen'!N3233</f>
        <v>1212</v>
      </c>
      <c r="H3233" s="304">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3">
        <f>'Net Gen'!C3234</f>
        <v>44666.625</v>
      </c>
      <c r="C3234" s="304" t="str">
        <f>'Net Gen'!P3234</f>
        <v>DISPATCHABLE</v>
      </c>
      <c r="D3234" s="304">
        <f>'Net Gen'!E3234</f>
        <v>75.967200000000005</v>
      </c>
      <c r="E3234" s="304">
        <f>'Net Gen'!I3234</f>
        <v>1212</v>
      </c>
      <c r="F3234" s="304">
        <f>'Net Gen'!K3234</f>
        <v>1212</v>
      </c>
      <c r="G3234" s="304">
        <f>'Net Gen'!N3234</f>
        <v>1212</v>
      </c>
      <c r="H3234" s="304">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3">
        <f>'Net Gen'!C3235</f>
        <v>44666.666666666664</v>
      </c>
      <c r="C3235" s="304" t="str">
        <f>'Net Gen'!P3235</f>
        <v>DISPATCHABLE</v>
      </c>
      <c r="D3235" s="304">
        <f>'Net Gen'!E3235</f>
        <v>74.956800000000001</v>
      </c>
      <c r="E3235" s="304">
        <f>'Net Gen'!I3235</f>
        <v>1212</v>
      </c>
      <c r="F3235" s="304">
        <f>'Net Gen'!K3235</f>
        <v>1212</v>
      </c>
      <c r="G3235" s="304">
        <f>'Net Gen'!N3235</f>
        <v>1212</v>
      </c>
      <c r="H3235" s="304">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3">
        <f>'Net Gen'!C3236</f>
        <v>44666.708333333336</v>
      </c>
      <c r="C3236" s="304" t="str">
        <f>'Net Gen'!P3236</f>
        <v>DISPATCHABLE</v>
      </c>
      <c r="D3236" s="304">
        <f>'Net Gen'!E3236</f>
        <v>75.184799999999996</v>
      </c>
      <c r="E3236" s="304">
        <f>'Net Gen'!I3236</f>
        <v>1212</v>
      </c>
      <c r="F3236" s="304">
        <f>'Net Gen'!K3236</f>
        <v>1212</v>
      </c>
      <c r="G3236" s="304">
        <f>'Net Gen'!N3236</f>
        <v>1212</v>
      </c>
      <c r="H3236" s="304">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3">
        <f>'Net Gen'!C3237</f>
        <v>44666.75</v>
      </c>
      <c r="C3237" s="304" t="str">
        <f>'Net Gen'!P3237</f>
        <v>DISPATCHABLE</v>
      </c>
      <c r="D3237" s="304">
        <f>'Net Gen'!E3237</f>
        <v>82.940399999999997</v>
      </c>
      <c r="E3237" s="304">
        <f>'Net Gen'!I3237</f>
        <v>1212</v>
      </c>
      <c r="F3237" s="304">
        <f>'Net Gen'!K3237</f>
        <v>1212</v>
      </c>
      <c r="G3237" s="304">
        <f>'Net Gen'!N3237</f>
        <v>1212</v>
      </c>
      <c r="H3237" s="304">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3">
        <f>'Net Gen'!C3238</f>
        <v>44666.791666666664</v>
      </c>
      <c r="C3238" s="304" t="str">
        <f>'Net Gen'!P3238</f>
        <v>DISPATCHABLE</v>
      </c>
      <c r="D3238" s="304">
        <f>'Net Gen'!E3238</f>
        <v>105.0312</v>
      </c>
      <c r="E3238" s="304">
        <f>'Net Gen'!I3238</f>
        <v>1212</v>
      </c>
      <c r="F3238" s="304">
        <f>'Net Gen'!K3238</f>
        <v>1212</v>
      </c>
      <c r="G3238" s="304">
        <f>'Net Gen'!N3238</f>
        <v>1212</v>
      </c>
      <c r="H3238" s="304">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3">
        <f>'Net Gen'!C3239</f>
        <v>44666.833333333336</v>
      </c>
      <c r="C3239" s="304" t="str">
        <f>'Net Gen'!P3239</f>
        <v>DISPATCHABLE</v>
      </c>
      <c r="D3239" s="304">
        <f>'Net Gen'!E3239</f>
        <v>119.13</v>
      </c>
      <c r="E3239" s="304">
        <f>'Net Gen'!I3239</f>
        <v>1212</v>
      </c>
      <c r="F3239" s="304">
        <f>'Net Gen'!K3239</f>
        <v>1212</v>
      </c>
      <c r="G3239" s="304">
        <f>'Net Gen'!N3239</f>
        <v>1212</v>
      </c>
      <c r="H3239" s="304">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3">
        <f>'Net Gen'!C3240</f>
        <v>44666.875</v>
      </c>
      <c r="C3240" s="304" t="str">
        <f>'Net Gen'!P3240</f>
        <v>DISPATCHABLE</v>
      </c>
      <c r="D3240" s="304">
        <f>'Net Gen'!E3240</f>
        <v>144.9804</v>
      </c>
      <c r="E3240" s="304">
        <f>'Net Gen'!I3240</f>
        <v>1212</v>
      </c>
      <c r="F3240" s="304">
        <f>'Net Gen'!K3240</f>
        <v>1212</v>
      </c>
      <c r="G3240" s="304">
        <f>'Net Gen'!N3240</f>
        <v>1212</v>
      </c>
      <c r="H3240" s="304">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3">
        <f>'Net Gen'!C3241</f>
        <v>44666.916666666664</v>
      </c>
      <c r="C3241" s="304" t="str">
        <f>'Net Gen'!P3241</f>
        <v>DISPATCHABLE</v>
      </c>
      <c r="D3241" s="304">
        <f>'Net Gen'!E3241</f>
        <v>139.5204</v>
      </c>
      <c r="E3241" s="304">
        <f>'Net Gen'!I3241</f>
        <v>1212</v>
      </c>
      <c r="F3241" s="304">
        <f>'Net Gen'!K3241</f>
        <v>1212</v>
      </c>
      <c r="G3241" s="304">
        <f>'Net Gen'!N3241</f>
        <v>1212</v>
      </c>
      <c r="H3241" s="304">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3">
        <f>'Net Gen'!C3242</f>
        <v>44666.958333333336</v>
      </c>
      <c r="C3242" s="304" t="str">
        <f>'Net Gen'!P3242</f>
        <v>DISPATCHABLE</v>
      </c>
      <c r="D3242" s="304">
        <f>'Net Gen'!E3242</f>
        <v>140.43600000000001</v>
      </c>
      <c r="E3242" s="304">
        <f>'Net Gen'!I3242</f>
        <v>1212</v>
      </c>
      <c r="F3242" s="304">
        <f>'Net Gen'!K3242</f>
        <v>1212</v>
      </c>
      <c r="G3242" s="304">
        <f>'Net Gen'!N3242</f>
        <v>1212</v>
      </c>
      <c r="H3242" s="304">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3">
        <f>'Net Gen'!C3243</f>
        <v>44667</v>
      </c>
      <c r="C3243" s="304" t="str">
        <f>'Net Gen'!P3243</f>
        <v>DISPATCHABLE</v>
      </c>
      <c r="D3243" s="304">
        <f>'Net Gen'!E3243</f>
        <v>114.7872</v>
      </c>
      <c r="E3243" s="304">
        <f>'Net Gen'!I3243</f>
        <v>1212</v>
      </c>
      <c r="F3243" s="304">
        <f>'Net Gen'!K3243</f>
        <v>1212</v>
      </c>
      <c r="G3243" s="304">
        <f>'Net Gen'!N3243</f>
        <v>1212</v>
      </c>
      <c r="H3243" s="304">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3">
        <f>'Net Gen'!C3244</f>
        <v>44667.041666666664</v>
      </c>
      <c r="C3244" s="304" t="str">
        <f>'Net Gen'!P3244</f>
        <v>DISPATCHABLE</v>
      </c>
      <c r="D3244" s="304">
        <f>'Net Gen'!E3244</f>
        <v>95.0304</v>
      </c>
      <c r="E3244" s="304">
        <f>'Net Gen'!I3244</f>
        <v>1212</v>
      </c>
      <c r="F3244" s="304">
        <f>'Net Gen'!K3244</f>
        <v>1212</v>
      </c>
      <c r="G3244" s="304">
        <f>'Net Gen'!N3244</f>
        <v>1212</v>
      </c>
      <c r="H3244" s="304">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3">
        <f>'Net Gen'!C3245</f>
        <v>44667.083333333336</v>
      </c>
      <c r="C3245" s="304" t="str">
        <f>'Net Gen'!P3245</f>
        <v>DISPATCHABLE</v>
      </c>
      <c r="D3245" s="304">
        <f>'Net Gen'!E3245</f>
        <v>89.712000000000003</v>
      </c>
      <c r="E3245" s="304">
        <f>'Net Gen'!I3245</f>
        <v>894</v>
      </c>
      <c r="F3245" s="304">
        <f>'Net Gen'!K3245</f>
        <v>1200</v>
      </c>
      <c r="G3245" s="304">
        <f>'Net Gen'!N3245</f>
        <v>1200</v>
      </c>
      <c r="H3245" s="304">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3">
        <f>'Net Gen'!C3246</f>
        <v>44667.125</v>
      </c>
      <c r="C3246" s="304" t="str">
        <f>'Net Gen'!P3246</f>
        <v>DISPATCHABLE</v>
      </c>
      <c r="D3246" s="304">
        <f>'Net Gen'!E3246</f>
        <v>75.8352</v>
      </c>
      <c r="E3246" s="304">
        <f>'Net Gen'!I3246</f>
        <v>1212</v>
      </c>
      <c r="F3246" s="304">
        <f>'Net Gen'!K3246</f>
        <v>1212</v>
      </c>
      <c r="G3246" s="304">
        <f>'Net Gen'!N3246</f>
        <v>1212</v>
      </c>
      <c r="H3246" s="304">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3">
        <f>'Net Gen'!C3247</f>
        <v>44667.166666666664</v>
      </c>
      <c r="C3247" s="304" t="str">
        <f>'Net Gen'!P3247</f>
        <v>DISPATCHABLE</v>
      </c>
      <c r="D3247" s="304">
        <f>'Net Gen'!E3247</f>
        <v>75.321600000000004</v>
      </c>
      <c r="E3247" s="304">
        <f>'Net Gen'!I3247</f>
        <v>1212</v>
      </c>
      <c r="F3247" s="304">
        <f>'Net Gen'!K3247</f>
        <v>1212</v>
      </c>
      <c r="G3247" s="304">
        <f>'Net Gen'!N3247</f>
        <v>1212</v>
      </c>
      <c r="H3247" s="304">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3">
        <f>'Net Gen'!C3248</f>
        <v>44667.208333333336</v>
      </c>
      <c r="C3248" s="304" t="str">
        <f>'Net Gen'!P3248</f>
        <v>DISPATCHABLE</v>
      </c>
      <c r="D3248" s="304">
        <f>'Net Gen'!E3248</f>
        <v>75.849599999999995</v>
      </c>
      <c r="E3248" s="304">
        <f>'Net Gen'!I3248</f>
        <v>1212</v>
      </c>
      <c r="F3248" s="304">
        <f>'Net Gen'!K3248</f>
        <v>1212</v>
      </c>
      <c r="G3248" s="304">
        <f>'Net Gen'!N3248</f>
        <v>1212</v>
      </c>
      <c r="H3248" s="304">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3">
        <f>'Net Gen'!C3249</f>
        <v>44667.25</v>
      </c>
      <c r="C3249" s="304" t="str">
        <f>'Net Gen'!P3249</f>
        <v>DISPATCHABLE</v>
      </c>
      <c r="D3249" s="304">
        <f>'Net Gen'!E3249</f>
        <v>85.809600000000003</v>
      </c>
      <c r="E3249" s="304">
        <f>'Net Gen'!I3249</f>
        <v>1129</v>
      </c>
      <c r="F3249" s="304">
        <f>'Net Gen'!K3249</f>
        <v>1212</v>
      </c>
      <c r="G3249" s="304">
        <f>'Net Gen'!N3249</f>
        <v>1212</v>
      </c>
      <c r="H3249" s="304">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3">
        <f>'Net Gen'!C3250</f>
        <v>44667.291666666664</v>
      </c>
      <c r="C3250" s="304" t="str">
        <f>'Net Gen'!P3250</f>
        <v>DISPATCHABLE</v>
      </c>
      <c r="D3250" s="304">
        <f>'Net Gen'!E3250</f>
        <v>92.087999999999994</v>
      </c>
      <c r="E3250" s="304">
        <f>'Net Gen'!I3250</f>
        <v>621</v>
      </c>
      <c r="F3250" s="304">
        <f>'Net Gen'!K3250</f>
        <v>621</v>
      </c>
      <c r="G3250" s="304">
        <f>'Net Gen'!N3250</f>
        <v>621</v>
      </c>
      <c r="H3250" s="304">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3">
        <f>'Net Gen'!C3251</f>
        <v>44667.333333333336</v>
      </c>
      <c r="C3251" s="304" t="str">
        <f>'Net Gen'!P3251</f>
        <v>DISPATCHABLE</v>
      </c>
      <c r="D3251" s="304">
        <f>'Net Gen'!E3251</f>
        <v>85.005600000000001</v>
      </c>
      <c r="E3251" s="304">
        <f>'Net Gen'!I3251</f>
        <v>1199</v>
      </c>
      <c r="F3251" s="304">
        <f>'Net Gen'!K3251</f>
        <v>1212</v>
      </c>
      <c r="G3251" s="304">
        <f>'Net Gen'!N3251</f>
        <v>1212</v>
      </c>
      <c r="H3251" s="304">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3">
        <f>'Net Gen'!C3252</f>
        <v>44667.375</v>
      </c>
      <c r="C3252" s="304" t="str">
        <f>'Net Gen'!P3252</f>
        <v>DISPATCHABLE</v>
      </c>
      <c r="D3252" s="304">
        <f>'Net Gen'!E3252</f>
        <v>99.062399999999997</v>
      </c>
      <c r="E3252" s="304">
        <f>'Net Gen'!I3252</f>
        <v>1212</v>
      </c>
      <c r="F3252" s="304">
        <f>'Net Gen'!K3252</f>
        <v>1212</v>
      </c>
      <c r="G3252" s="304">
        <f>'Net Gen'!N3252</f>
        <v>1212</v>
      </c>
      <c r="H3252" s="304">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3">
        <f>'Net Gen'!C3253</f>
        <v>44667.416666666664</v>
      </c>
      <c r="C3253" s="304" t="str">
        <f>'Net Gen'!P3253</f>
        <v>DISPATCHABLE</v>
      </c>
      <c r="D3253" s="304">
        <f>'Net Gen'!E3253</f>
        <v>134.44319999999999</v>
      </c>
      <c r="E3253" s="304">
        <f>'Net Gen'!I3253</f>
        <v>1212</v>
      </c>
      <c r="F3253" s="304">
        <f>'Net Gen'!K3253</f>
        <v>1212</v>
      </c>
      <c r="G3253" s="304">
        <f>'Net Gen'!N3253</f>
        <v>1212</v>
      </c>
      <c r="H3253" s="304">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3">
        <f>'Net Gen'!C3254</f>
        <v>44667.458333333336</v>
      </c>
      <c r="C3254" s="304" t="str">
        <f>'Net Gen'!P3254</f>
        <v>DISPATCHABLE</v>
      </c>
      <c r="D3254" s="304">
        <f>'Net Gen'!E3254</f>
        <v>135.96</v>
      </c>
      <c r="E3254" s="304">
        <f>'Net Gen'!I3254</f>
        <v>1212</v>
      </c>
      <c r="F3254" s="304">
        <f>'Net Gen'!K3254</f>
        <v>1212</v>
      </c>
      <c r="G3254" s="304">
        <f>'Net Gen'!N3254</f>
        <v>1212</v>
      </c>
      <c r="H3254" s="304">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3">
        <f>'Net Gen'!C3255</f>
        <v>44667.5</v>
      </c>
      <c r="C3255" s="304" t="str">
        <f>'Net Gen'!P3255</f>
        <v>DISPATCHABLE</v>
      </c>
      <c r="D3255" s="304">
        <f>'Net Gen'!E3255</f>
        <v>102.5232</v>
      </c>
      <c r="E3255" s="304">
        <f>'Net Gen'!I3255</f>
        <v>1212</v>
      </c>
      <c r="F3255" s="304">
        <f>'Net Gen'!K3255</f>
        <v>1212</v>
      </c>
      <c r="G3255" s="304">
        <f>'Net Gen'!N3255</f>
        <v>1212</v>
      </c>
      <c r="H3255" s="304">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3">
        <f>'Net Gen'!C3256</f>
        <v>44667.541666666664</v>
      </c>
      <c r="C3256" s="304" t="str">
        <f>'Net Gen'!P3256</f>
        <v>DISPATCHABLE</v>
      </c>
      <c r="D3256" s="304">
        <f>'Net Gen'!E3256</f>
        <v>78.460800000000006</v>
      </c>
      <c r="E3256" s="304">
        <f>'Net Gen'!I3256</f>
        <v>1212</v>
      </c>
      <c r="F3256" s="304">
        <f>'Net Gen'!K3256</f>
        <v>1212</v>
      </c>
      <c r="G3256" s="304">
        <f>'Net Gen'!N3256</f>
        <v>1212</v>
      </c>
      <c r="H3256" s="304">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3">
        <f>'Net Gen'!C3257</f>
        <v>44667.583333333336</v>
      </c>
      <c r="C3257" s="304" t="str">
        <f>'Net Gen'!P3257</f>
        <v>DISPATCHABLE</v>
      </c>
      <c r="D3257" s="304">
        <f>'Net Gen'!E3257</f>
        <v>75.547200000000004</v>
      </c>
      <c r="E3257" s="304">
        <f>'Net Gen'!I3257</f>
        <v>1212</v>
      </c>
      <c r="F3257" s="304">
        <f>'Net Gen'!K3257</f>
        <v>1212</v>
      </c>
      <c r="G3257" s="304">
        <f>'Net Gen'!N3257</f>
        <v>1212</v>
      </c>
      <c r="H3257" s="304">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3">
        <f>'Net Gen'!C3258</f>
        <v>44667.625</v>
      </c>
      <c r="C3258" s="304" t="str">
        <f>'Net Gen'!P3258</f>
        <v>DISPATCHABLE</v>
      </c>
      <c r="D3258" s="304">
        <f>'Net Gen'!E3258</f>
        <v>75.523200000000003</v>
      </c>
      <c r="E3258" s="304">
        <f>'Net Gen'!I3258</f>
        <v>1212</v>
      </c>
      <c r="F3258" s="304">
        <f>'Net Gen'!K3258</f>
        <v>1212</v>
      </c>
      <c r="G3258" s="304">
        <f>'Net Gen'!N3258</f>
        <v>1212</v>
      </c>
      <c r="H3258" s="304">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3">
        <f>'Net Gen'!C3259</f>
        <v>44667.666666666664</v>
      </c>
      <c r="C3259" s="304" t="str">
        <f>'Net Gen'!P3259</f>
        <v>DISPATCHABLE</v>
      </c>
      <c r="D3259" s="304">
        <f>'Net Gen'!E3259</f>
        <v>75.297600000000003</v>
      </c>
      <c r="E3259" s="304">
        <f>'Net Gen'!I3259</f>
        <v>1212</v>
      </c>
      <c r="F3259" s="304">
        <f>'Net Gen'!K3259</f>
        <v>1212</v>
      </c>
      <c r="G3259" s="304">
        <f>'Net Gen'!N3259</f>
        <v>1212</v>
      </c>
      <c r="H3259" s="304">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3">
        <f>'Net Gen'!C3260</f>
        <v>44667.708333333336</v>
      </c>
      <c r="C3260" s="304" t="str">
        <f>'Net Gen'!P3260</f>
        <v>DISPATCHABLE</v>
      </c>
      <c r="D3260" s="304">
        <f>'Net Gen'!E3260</f>
        <v>75.223200000000006</v>
      </c>
      <c r="E3260" s="304">
        <f>'Net Gen'!I3260</f>
        <v>1212</v>
      </c>
      <c r="F3260" s="304">
        <f>'Net Gen'!K3260</f>
        <v>1212</v>
      </c>
      <c r="G3260" s="304">
        <f>'Net Gen'!N3260</f>
        <v>1212</v>
      </c>
      <c r="H3260" s="304">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3">
        <f>'Net Gen'!C3261</f>
        <v>44667.75</v>
      </c>
      <c r="C3261" s="304" t="str">
        <f>'Net Gen'!P3261</f>
        <v>DISPATCHABLE</v>
      </c>
      <c r="D3261" s="304">
        <f>'Net Gen'!E3261</f>
        <v>75.266400000000004</v>
      </c>
      <c r="E3261" s="304">
        <f>'Net Gen'!I3261</f>
        <v>1212</v>
      </c>
      <c r="F3261" s="304">
        <f>'Net Gen'!K3261</f>
        <v>1212</v>
      </c>
      <c r="G3261" s="304">
        <f>'Net Gen'!N3261</f>
        <v>1212</v>
      </c>
      <c r="H3261" s="304">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3">
        <f>'Net Gen'!C3262</f>
        <v>44667.791666666664</v>
      </c>
      <c r="C3262" s="304" t="str">
        <f>'Net Gen'!P3262</f>
        <v>DISPATCHABLE</v>
      </c>
      <c r="D3262" s="304">
        <f>'Net Gen'!E3262</f>
        <v>75.2376</v>
      </c>
      <c r="E3262" s="304">
        <f>'Net Gen'!I3262</f>
        <v>1212</v>
      </c>
      <c r="F3262" s="304">
        <f>'Net Gen'!K3262</f>
        <v>1212</v>
      </c>
      <c r="G3262" s="304">
        <f>'Net Gen'!N3262</f>
        <v>1212</v>
      </c>
      <c r="H3262" s="304">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3">
        <f>'Net Gen'!C3263</f>
        <v>44667.833333333336</v>
      </c>
      <c r="C3263" s="304" t="str">
        <f>'Net Gen'!P3263</f>
        <v>DISPATCHABLE</v>
      </c>
      <c r="D3263" s="304">
        <f>'Net Gen'!E3263</f>
        <v>75.492000000000004</v>
      </c>
      <c r="E3263" s="304">
        <f>'Net Gen'!I3263</f>
        <v>1212</v>
      </c>
      <c r="F3263" s="304">
        <f>'Net Gen'!K3263</f>
        <v>1212</v>
      </c>
      <c r="G3263" s="304">
        <f>'Net Gen'!N3263</f>
        <v>1212</v>
      </c>
      <c r="H3263" s="304">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3">
        <f>'Net Gen'!C3264</f>
        <v>44667.875</v>
      </c>
      <c r="C3264" s="304" t="str">
        <f>'Net Gen'!P3264</f>
        <v>DISPATCHABLE</v>
      </c>
      <c r="D3264" s="304">
        <f>'Net Gen'!E3264</f>
        <v>77.356800000000007</v>
      </c>
      <c r="E3264" s="304">
        <f>'Net Gen'!I3264</f>
        <v>1212</v>
      </c>
      <c r="F3264" s="304">
        <f>'Net Gen'!K3264</f>
        <v>1212</v>
      </c>
      <c r="G3264" s="304">
        <f>'Net Gen'!N3264</f>
        <v>1212</v>
      </c>
      <c r="H3264" s="304">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3">
        <f>'Net Gen'!C3265</f>
        <v>44667.916666666664</v>
      </c>
      <c r="C3265" s="304" t="str">
        <f>'Net Gen'!P3265</f>
        <v>DISPATCHABLE</v>
      </c>
      <c r="D3265" s="304">
        <f>'Net Gen'!E3265</f>
        <v>99.024000000000001</v>
      </c>
      <c r="E3265" s="304">
        <f>'Net Gen'!I3265</f>
        <v>1212</v>
      </c>
      <c r="F3265" s="304">
        <f>'Net Gen'!K3265</f>
        <v>1212</v>
      </c>
      <c r="G3265" s="304">
        <f>'Net Gen'!N3265</f>
        <v>1212</v>
      </c>
      <c r="H3265" s="304">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3">
        <f>'Net Gen'!C3266</f>
        <v>44667.958333333336</v>
      </c>
      <c r="C3266" s="304" t="str">
        <f>'Net Gen'!P3266</f>
        <v>DISPATCHABLE</v>
      </c>
      <c r="D3266" s="304">
        <f>'Net Gen'!E3266</f>
        <v>101.1456</v>
      </c>
      <c r="E3266" s="304">
        <f>'Net Gen'!I3266</f>
        <v>1212</v>
      </c>
      <c r="F3266" s="304">
        <f>'Net Gen'!K3266</f>
        <v>1212</v>
      </c>
      <c r="G3266" s="304">
        <f>'Net Gen'!N3266</f>
        <v>1212</v>
      </c>
      <c r="H3266" s="304">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3">
        <f>'Net Gen'!C3267</f>
        <v>44668</v>
      </c>
      <c r="C3267" s="304" t="str">
        <f>'Net Gen'!P3267</f>
        <v>DISPATCHABLE</v>
      </c>
      <c r="D3267" s="304">
        <f>'Net Gen'!E3267</f>
        <v>110.5752</v>
      </c>
      <c r="E3267" s="304">
        <f>'Net Gen'!I3267</f>
        <v>1212</v>
      </c>
      <c r="F3267" s="304">
        <f>'Net Gen'!K3267</f>
        <v>1212</v>
      </c>
      <c r="G3267" s="304">
        <f>'Net Gen'!N3267</f>
        <v>1212</v>
      </c>
      <c r="H3267" s="304">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3">
        <f>'Net Gen'!C3268</f>
        <v>44668.041666666664</v>
      </c>
      <c r="C3268" s="304" t="str">
        <f>'Net Gen'!P3268</f>
        <v>DISPATCHABLE</v>
      </c>
      <c r="D3268" s="304">
        <f>'Net Gen'!E3268</f>
        <v>77.174400000000006</v>
      </c>
      <c r="E3268" s="304">
        <f>'Net Gen'!I3268</f>
        <v>1212</v>
      </c>
      <c r="F3268" s="304">
        <f>'Net Gen'!K3268</f>
        <v>1212</v>
      </c>
      <c r="G3268" s="304">
        <f>'Net Gen'!N3268</f>
        <v>1212</v>
      </c>
      <c r="H3268" s="304">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3">
        <f>'Net Gen'!C3269</f>
        <v>44668.083333333336</v>
      </c>
      <c r="C3269" s="304" t="str">
        <f>'Net Gen'!P3269</f>
        <v>DISPATCHABLE</v>
      </c>
      <c r="D3269" s="304">
        <f>'Net Gen'!E3269</f>
        <v>75.432000000000002</v>
      </c>
      <c r="E3269" s="304">
        <f>'Net Gen'!I3269</f>
        <v>1212</v>
      </c>
      <c r="F3269" s="304">
        <f>'Net Gen'!K3269</f>
        <v>1212</v>
      </c>
      <c r="G3269" s="304">
        <f>'Net Gen'!N3269</f>
        <v>1212</v>
      </c>
      <c r="H3269" s="304">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3">
        <f>'Net Gen'!C3270</f>
        <v>44668.125</v>
      </c>
      <c r="C3270" s="304" t="str">
        <f>'Net Gen'!P3270</f>
        <v>DISPATCHABLE</v>
      </c>
      <c r="D3270" s="304">
        <f>'Net Gen'!E3270</f>
        <v>75.528000000000006</v>
      </c>
      <c r="E3270" s="304">
        <f>'Net Gen'!I3270</f>
        <v>1212</v>
      </c>
      <c r="F3270" s="304">
        <f>'Net Gen'!K3270</f>
        <v>1212</v>
      </c>
      <c r="G3270" s="304">
        <f>'Net Gen'!N3270</f>
        <v>1212</v>
      </c>
      <c r="H3270" s="304">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3">
        <f>'Net Gen'!C3271</f>
        <v>44668.166666666664</v>
      </c>
      <c r="C3271" s="304" t="str">
        <f>'Net Gen'!P3271</f>
        <v>DISPATCHABLE</v>
      </c>
      <c r="D3271" s="304">
        <f>'Net Gen'!E3271</f>
        <v>75.583200000000005</v>
      </c>
      <c r="E3271" s="304">
        <f>'Net Gen'!I3271</f>
        <v>1212</v>
      </c>
      <c r="F3271" s="304">
        <f>'Net Gen'!K3271</f>
        <v>1212</v>
      </c>
      <c r="G3271" s="304">
        <f>'Net Gen'!N3271</f>
        <v>1212</v>
      </c>
      <c r="H3271" s="304">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3">
        <f>'Net Gen'!C3272</f>
        <v>44668.208333333336</v>
      </c>
      <c r="C3272" s="304" t="str">
        <f>'Net Gen'!P3272</f>
        <v>DISPATCHABLE</v>
      </c>
      <c r="D3272" s="304">
        <f>'Net Gen'!E3272</f>
        <v>75.842399999999998</v>
      </c>
      <c r="E3272" s="304">
        <f>'Net Gen'!I3272</f>
        <v>1212</v>
      </c>
      <c r="F3272" s="304">
        <f>'Net Gen'!K3272</f>
        <v>1212</v>
      </c>
      <c r="G3272" s="304">
        <f>'Net Gen'!N3272</f>
        <v>1212</v>
      </c>
      <c r="H3272" s="304">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3">
        <f>'Net Gen'!C3273</f>
        <v>44668.25</v>
      </c>
      <c r="C3273" s="304" t="str">
        <f>'Net Gen'!P3273</f>
        <v>DISPATCHABLE</v>
      </c>
      <c r="D3273" s="304">
        <f>'Net Gen'!E3273</f>
        <v>75.9816</v>
      </c>
      <c r="E3273" s="304">
        <f>'Net Gen'!I3273</f>
        <v>1212</v>
      </c>
      <c r="F3273" s="304">
        <f>'Net Gen'!K3273</f>
        <v>1212</v>
      </c>
      <c r="G3273" s="304">
        <f>'Net Gen'!N3273</f>
        <v>1212</v>
      </c>
      <c r="H3273" s="304">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3">
        <f>'Net Gen'!C3274</f>
        <v>44668.291666666664</v>
      </c>
      <c r="C3274" s="304" t="str">
        <f>'Net Gen'!P3274</f>
        <v>DISPATCHABLE</v>
      </c>
      <c r="D3274" s="304">
        <f>'Net Gen'!E3274</f>
        <v>76.154399999999995</v>
      </c>
      <c r="E3274" s="304">
        <f>'Net Gen'!I3274</f>
        <v>1212</v>
      </c>
      <c r="F3274" s="304">
        <f>'Net Gen'!K3274</f>
        <v>1212</v>
      </c>
      <c r="G3274" s="304">
        <f>'Net Gen'!N3274</f>
        <v>1212</v>
      </c>
      <c r="H3274" s="304">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3">
        <f>'Net Gen'!C3275</f>
        <v>44668.333333333336</v>
      </c>
      <c r="C3275" s="304" t="str">
        <f>'Net Gen'!P3275</f>
        <v>DISPATCHABLE</v>
      </c>
      <c r="D3275" s="304">
        <f>'Net Gen'!E3275</f>
        <v>76.675200000000004</v>
      </c>
      <c r="E3275" s="304">
        <f>'Net Gen'!I3275</f>
        <v>1212</v>
      </c>
      <c r="F3275" s="304">
        <f>'Net Gen'!K3275</f>
        <v>1212</v>
      </c>
      <c r="G3275" s="304">
        <f>'Net Gen'!N3275</f>
        <v>1212</v>
      </c>
      <c r="H3275" s="304">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3">
        <f>'Net Gen'!C3276</f>
        <v>44668.375</v>
      </c>
      <c r="C3276" s="304" t="str">
        <f>'Net Gen'!P3276</f>
        <v>DISPATCHABLE</v>
      </c>
      <c r="D3276" s="304">
        <f>'Net Gen'!E3276</f>
        <v>92.471999999999994</v>
      </c>
      <c r="E3276" s="304">
        <f>'Net Gen'!I3276</f>
        <v>1212</v>
      </c>
      <c r="F3276" s="304">
        <f>'Net Gen'!K3276</f>
        <v>1212</v>
      </c>
      <c r="G3276" s="304">
        <f>'Net Gen'!N3276</f>
        <v>1212</v>
      </c>
      <c r="H3276" s="304">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3">
        <f>'Net Gen'!C3277</f>
        <v>44668.416666666664</v>
      </c>
      <c r="C3277" s="304" t="str">
        <f>'Net Gen'!P3277</f>
        <v>DISPATCHABLE</v>
      </c>
      <c r="D3277" s="304">
        <f>'Net Gen'!E3277</f>
        <v>80.116799999999998</v>
      </c>
      <c r="E3277" s="304">
        <f>'Net Gen'!I3277</f>
        <v>1212</v>
      </c>
      <c r="F3277" s="304">
        <f>'Net Gen'!K3277</f>
        <v>1212</v>
      </c>
      <c r="G3277" s="304">
        <f>'Net Gen'!N3277</f>
        <v>1212</v>
      </c>
      <c r="H3277" s="304">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3">
        <f>'Net Gen'!C3278</f>
        <v>44668.458333333336</v>
      </c>
      <c r="C3278" s="304" t="str">
        <f>'Net Gen'!P3278</f>
        <v>DISPATCHABLE</v>
      </c>
      <c r="D3278" s="304">
        <f>'Net Gen'!E3278</f>
        <v>75.955200000000005</v>
      </c>
      <c r="E3278" s="304">
        <f>'Net Gen'!I3278</f>
        <v>1212</v>
      </c>
      <c r="F3278" s="304">
        <f>'Net Gen'!K3278</f>
        <v>1212</v>
      </c>
      <c r="G3278" s="304">
        <f>'Net Gen'!N3278</f>
        <v>1212</v>
      </c>
      <c r="H3278" s="304">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3">
        <f>'Net Gen'!C3279</f>
        <v>44668.5</v>
      </c>
      <c r="C3279" s="304" t="str">
        <f>'Net Gen'!P3279</f>
        <v>DISPATCHABLE</v>
      </c>
      <c r="D3279" s="304">
        <f>'Net Gen'!E3279</f>
        <v>75.36</v>
      </c>
      <c r="E3279" s="304">
        <f>'Net Gen'!I3279</f>
        <v>1212</v>
      </c>
      <c r="F3279" s="304">
        <f>'Net Gen'!K3279</f>
        <v>1212</v>
      </c>
      <c r="G3279" s="304">
        <f>'Net Gen'!N3279</f>
        <v>1212</v>
      </c>
      <c r="H3279" s="304">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3">
        <f>'Net Gen'!C3280</f>
        <v>44668.541666666664</v>
      </c>
      <c r="C3280" s="304" t="str">
        <f>'Net Gen'!P3280</f>
        <v>DISPATCHABLE</v>
      </c>
      <c r="D3280" s="304">
        <f>'Net Gen'!E3280</f>
        <v>77.6952</v>
      </c>
      <c r="E3280" s="304">
        <f>'Net Gen'!I3280</f>
        <v>1212</v>
      </c>
      <c r="F3280" s="304">
        <f>'Net Gen'!K3280</f>
        <v>1212</v>
      </c>
      <c r="G3280" s="304">
        <f>'Net Gen'!N3280</f>
        <v>1212</v>
      </c>
      <c r="H3280" s="304">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3">
        <f>'Net Gen'!C3281</f>
        <v>44668.583333333336</v>
      </c>
      <c r="C3281" s="304" t="str">
        <f>'Net Gen'!P3281</f>
        <v>DISPATCHABLE</v>
      </c>
      <c r="D3281" s="304">
        <f>'Net Gen'!E3281</f>
        <v>76.101600000000005</v>
      </c>
      <c r="E3281" s="304">
        <f>'Net Gen'!I3281</f>
        <v>1212</v>
      </c>
      <c r="F3281" s="304">
        <f>'Net Gen'!K3281</f>
        <v>1212</v>
      </c>
      <c r="G3281" s="304">
        <f>'Net Gen'!N3281</f>
        <v>1212</v>
      </c>
      <c r="H3281" s="304">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3">
        <f>'Net Gen'!C3282</f>
        <v>44668.625</v>
      </c>
      <c r="C3282" s="304" t="str">
        <f>'Net Gen'!P3282</f>
        <v>DISPATCHABLE</v>
      </c>
      <c r="D3282" s="304">
        <f>'Net Gen'!E3282</f>
        <v>76.372799999999998</v>
      </c>
      <c r="E3282" s="304">
        <f>'Net Gen'!I3282</f>
        <v>1212</v>
      </c>
      <c r="F3282" s="304">
        <f>'Net Gen'!K3282</f>
        <v>1212</v>
      </c>
      <c r="G3282" s="304">
        <f>'Net Gen'!N3282</f>
        <v>1212</v>
      </c>
      <c r="H3282" s="304">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3">
        <f>'Net Gen'!C3283</f>
        <v>44668.666666666664</v>
      </c>
      <c r="C3283" s="304" t="str">
        <f>'Net Gen'!P3283</f>
        <v>DISPATCHABLE</v>
      </c>
      <c r="D3283" s="304">
        <f>'Net Gen'!E3283</f>
        <v>75.765600000000006</v>
      </c>
      <c r="E3283" s="304">
        <f>'Net Gen'!I3283</f>
        <v>1212</v>
      </c>
      <c r="F3283" s="304">
        <f>'Net Gen'!K3283</f>
        <v>1212</v>
      </c>
      <c r="G3283" s="304">
        <f>'Net Gen'!N3283</f>
        <v>1212</v>
      </c>
      <c r="H3283" s="304">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3">
        <f>'Net Gen'!C3284</f>
        <v>44668.708333333336</v>
      </c>
      <c r="C3284" s="304" t="str">
        <f>'Net Gen'!P3284</f>
        <v>DISPATCHABLE</v>
      </c>
      <c r="D3284" s="304">
        <f>'Net Gen'!E3284</f>
        <v>78.247200000000007</v>
      </c>
      <c r="E3284" s="304">
        <f>'Net Gen'!I3284</f>
        <v>1212</v>
      </c>
      <c r="F3284" s="304">
        <f>'Net Gen'!K3284</f>
        <v>1212</v>
      </c>
      <c r="G3284" s="304">
        <f>'Net Gen'!N3284</f>
        <v>1212</v>
      </c>
      <c r="H3284" s="304">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3">
        <f>'Net Gen'!C3285</f>
        <v>44668.75</v>
      </c>
      <c r="C3285" s="304" t="str">
        <f>'Net Gen'!P3285</f>
        <v>DISPATCHABLE</v>
      </c>
      <c r="D3285" s="304">
        <f>'Net Gen'!E3285</f>
        <v>103.8336</v>
      </c>
      <c r="E3285" s="304">
        <f>'Net Gen'!I3285</f>
        <v>1212</v>
      </c>
      <c r="F3285" s="304">
        <f>'Net Gen'!K3285</f>
        <v>1212</v>
      </c>
      <c r="G3285" s="304">
        <f>'Net Gen'!N3285</f>
        <v>1212</v>
      </c>
      <c r="H3285" s="304">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3">
        <f>'Net Gen'!C3286</f>
        <v>44668.791666666664</v>
      </c>
      <c r="C3286" s="304" t="str">
        <f>'Net Gen'!P3286</f>
        <v>DISPATCHABLE</v>
      </c>
      <c r="D3286" s="304">
        <f>'Net Gen'!E3286</f>
        <v>112.2072</v>
      </c>
      <c r="E3286" s="304">
        <f>'Net Gen'!I3286</f>
        <v>1212</v>
      </c>
      <c r="F3286" s="304">
        <f>'Net Gen'!K3286</f>
        <v>1212</v>
      </c>
      <c r="G3286" s="304">
        <f>'Net Gen'!N3286</f>
        <v>1212</v>
      </c>
      <c r="H3286" s="304">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3">
        <f>'Net Gen'!C3287</f>
        <v>44668.833333333336</v>
      </c>
      <c r="C3287" s="304" t="str">
        <f>'Net Gen'!P3287</f>
        <v>DISPATCHABLE</v>
      </c>
      <c r="D3287" s="304">
        <f>'Net Gen'!E3287</f>
        <v>100.39919999999999</v>
      </c>
      <c r="E3287" s="304">
        <f>'Net Gen'!I3287</f>
        <v>1212</v>
      </c>
      <c r="F3287" s="304">
        <f>'Net Gen'!K3287</f>
        <v>1212</v>
      </c>
      <c r="G3287" s="304">
        <f>'Net Gen'!N3287</f>
        <v>1212</v>
      </c>
      <c r="H3287" s="304">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3">
        <f>'Net Gen'!C3288</f>
        <v>44668.875</v>
      </c>
      <c r="C3288" s="304" t="str">
        <f>'Net Gen'!P3288</f>
        <v>DISPATCHABLE</v>
      </c>
      <c r="D3288" s="304">
        <f>'Net Gen'!E3288</f>
        <v>111.13200000000001</v>
      </c>
      <c r="E3288" s="304">
        <f>'Net Gen'!I3288</f>
        <v>1212</v>
      </c>
      <c r="F3288" s="304">
        <f>'Net Gen'!K3288</f>
        <v>1212</v>
      </c>
      <c r="G3288" s="304">
        <f>'Net Gen'!N3288</f>
        <v>1212</v>
      </c>
      <c r="H3288" s="304">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3">
        <f>'Net Gen'!C3289</f>
        <v>44668.916666666664</v>
      </c>
      <c r="C3289" s="304" t="str">
        <f>'Net Gen'!P3289</f>
        <v>DISPATCHABLE</v>
      </c>
      <c r="D3289" s="304">
        <f>'Net Gen'!E3289</f>
        <v>135.9648</v>
      </c>
      <c r="E3289" s="304">
        <f>'Net Gen'!I3289</f>
        <v>1212</v>
      </c>
      <c r="F3289" s="304">
        <f>'Net Gen'!K3289</f>
        <v>1212</v>
      </c>
      <c r="G3289" s="304">
        <f>'Net Gen'!N3289</f>
        <v>1212</v>
      </c>
      <c r="H3289" s="304">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3">
        <f>'Net Gen'!C3290</f>
        <v>44668.958333333336</v>
      </c>
      <c r="C3290" s="304" t="str">
        <f>'Net Gen'!P3290</f>
        <v>DISPATCHABLE</v>
      </c>
      <c r="D3290" s="304">
        <f>'Net Gen'!E3290</f>
        <v>140.72640000000001</v>
      </c>
      <c r="E3290" s="304">
        <f>'Net Gen'!I3290</f>
        <v>1212</v>
      </c>
      <c r="F3290" s="304">
        <f>'Net Gen'!K3290</f>
        <v>1212</v>
      </c>
      <c r="G3290" s="304">
        <f>'Net Gen'!N3290</f>
        <v>1212</v>
      </c>
      <c r="H3290" s="304">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3">
        <f>'Net Gen'!C3291</f>
        <v>44669</v>
      </c>
      <c r="C3291" s="304" t="str">
        <f>'Net Gen'!P3291</f>
        <v>DISPATCHABLE</v>
      </c>
      <c r="D3291" s="304">
        <f>'Net Gen'!E3291</f>
        <v>144.06479999999999</v>
      </c>
      <c r="E3291" s="304">
        <f>'Net Gen'!I3291</f>
        <v>1212</v>
      </c>
      <c r="F3291" s="304">
        <f>'Net Gen'!K3291</f>
        <v>1212</v>
      </c>
      <c r="G3291" s="304">
        <f>'Net Gen'!N3291</f>
        <v>1212</v>
      </c>
      <c r="H3291" s="304">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3">
        <f>'Net Gen'!C3292</f>
        <v>44669.041666666664</v>
      </c>
      <c r="C3292" s="304" t="str">
        <f>'Net Gen'!P3292</f>
        <v>DISPATCHABLE</v>
      </c>
      <c r="D3292" s="304">
        <f>'Net Gen'!E3292</f>
        <v>139.07040000000001</v>
      </c>
      <c r="E3292" s="304">
        <f>'Net Gen'!I3292</f>
        <v>1212</v>
      </c>
      <c r="F3292" s="304">
        <f>'Net Gen'!K3292</f>
        <v>1212</v>
      </c>
      <c r="G3292" s="304">
        <f>'Net Gen'!N3292</f>
        <v>1212</v>
      </c>
      <c r="H3292" s="304">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3">
        <f>'Net Gen'!C3293</f>
        <v>44669.083333333336</v>
      </c>
      <c r="C3293" s="304" t="str">
        <f>'Net Gen'!P3293</f>
        <v>DISPATCHABLE</v>
      </c>
      <c r="D3293" s="304">
        <f>'Net Gen'!E3293</f>
        <v>145.76159999999999</v>
      </c>
      <c r="E3293" s="304">
        <f>'Net Gen'!I3293</f>
        <v>1212</v>
      </c>
      <c r="F3293" s="304">
        <f>'Net Gen'!K3293</f>
        <v>1212</v>
      </c>
      <c r="G3293" s="304">
        <f>'Net Gen'!N3293</f>
        <v>1212</v>
      </c>
      <c r="H3293" s="304">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3">
        <f>'Net Gen'!C3294</f>
        <v>44669.125</v>
      </c>
      <c r="C3294" s="304" t="str">
        <f>'Net Gen'!P3294</f>
        <v>DISPATCHABLE</v>
      </c>
      <c r="D3294" s="304">
        <f>'Net Gen'!E3294</f>
        <v>134.69759999999999</v>
      </c>
      <c r="E3294" s="304">
        <f>'Net Gen'!I3294</f>
        <v>1212</v>
      </c>
      <c r="F3294" s="304">
        <f>'Net Gen'!K3294</f>
        <v>1212</v>
      </c>
      <c r="G3294" s="304">
        <f>'Net Gen'!N3294</f>
        <v>1212</v>
      </c>
      <c r="H3294" s="304">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3">
        <f>'Net Gen'!C3295</f>
        <v>44669.166666666664</v>
      </c>
      <c r="C3295" s="304" t="str">
        <f>'Net Gen'!P3295</f>
        <v>DISPATCHABLE</v>
      </c>
      <c r="D3295" s="304">
        <f>'Net Gen'!E3295</f>
        <v>132.5376</v>
      </c>
      <c r="E3295" s="304">
        <f>'Net Gen'!I3295</f>
        <v>1212</v>
      </c>
      <c r="F3295" s="304">
        <f>'Net Gen'!K3295</f>
        <v>1212</v>
      </c>
      <c r="G3295" s="304">
        <f>'Net Gen'!N3295</f>
        <v>1212</v>
      </c>
      <c r="H3295" s="304">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3">
        <f>'Net Gen'!C3296</f>
        <v>44669.208333333336</v>
      </c>
      <c r="C3296" s="304" t="str">
        <f>'Net Gen'!P3296</f>
        <v>DISPATCHABLE</v>
      </c>
      <c r="D3296" s="304">
        <f>'Net Gen'!E3296</f>
        <v>144.73439999999999</v>
      </c>
      <c r="E3296" s="304">
        <f>'Net Gen'!I3296</f>
        <v>1212</v>
      </c>
      <c r="F3296" s="304">
        <f>'Net Gen'!K3296</f>
        <v>1212</v>
      </c>
      <c r="G3296" s="304">
        <f>'Net Gen'!N3296</f>
        <v>1212</v>
      </c>
      <c r="H3296" s="304">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3">
        <f>'Net Gen'!C3297</f>
        <v>44669.25</v>
      </c>
      <c r="C3297" s="304" t="str">
        <f>'Net Gen'!P3297</f>
        <v>DISPATCHABLE</v>
      </c>
      <c r="D3297" s="304">
        <f>'Net Gen'!E3297</f>
        <v>149.9256</v>
      </c>
      <c r="E3297" s="304">
        <f>'Net Gen'!I3297</f>
        <v>1212</v>
      </c>
      <c r="F3297" s="304">
        <f>'Net Gen'!K3297</f>
        <v>1212</v>
      </c>
      <c r="G3297" s="304">
        <f>'Net Gen'!N3297</f>
        <v>1212</v>
      </c>
      <c r="H3297" s="304">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3">
        <f>'Net Gen'!C3298</f>
        <v>44669.291666666664</v>
      </c>
      <c r="C3298" s="304" t="str">
        <f>'Net Gen'!P3298</f>
        <v>DISPATCHABLE</v>
      </c>
      <c r="D3298" s="304">
        <f>'Net Gen'!E3298</f>
        <v>146.892</v>
      </c>
      <c r="E3298" s="304">
        <f>'Net Gen'!I3298</f>
        <v>1212</v>
      </c>
      <c r="F3298" s="304">
        <f>'Net Gen'!K3298</f>
        <v>1212</v>
      </c>
      <c r="G3298" s="304">
        <f>'Net Gen'!N3298</f>
        <v>1212</v>
      </c>
      <c r="H3298" s="304">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3">
        <f>'Net Gen'!C3299</f>
        <v>44669.333333333336</v>
      </c>
      <c r="C3299" s="304" t="str">
        <f>'Net Gen'!P3299</f>
        <v>DISPATCHABLE</v>
      </c>
      <c r="D3299" s="304">
        <f>'Net Gen'!E3299</f>
        <v>148.5864</v>
      </c>
      <c r="E3299" s="304">
        <f>'Net Gen'!I3299</f>
        <v>1212</v>
      </c>
      <c r="F3299" s="304">
        <f>'Net Gen'!K3299</f>
        <v>1212</v>
      </c>
      <c r="G3299" s="304">
        <f>'Net Gen'!N3299</f>
        <v>1212</v>
      </c>
      <c r="H3299" s="304">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3">
        <f>'Net Gen'!C3300</f>
        <v>44669.375</v>
      </c>
      <c r="C3300" s="304" t="str">
        <f>'Net Gen'!P3300</f>
        <v>DISPATCHABLE</v>
      </c>
      <c r="D3300" s="304">
        <f>'Net Gen'!E3300</f>
        <v>151.22640000000001</v>
      </c>
      <c r="E3300" s="304">
        <f>'Net Gen'!I3300</f>
        <v>1212</v>
      </c>
      <c r="F3300" s="304">
        <f>'Net Gen'!K3300</f>
        <v>1212</v>
      </c>
      <c r="G3300" s="304">
        <f>'Net Gen'!N3300</f>
        <v>1212</v>
      </c>
      <c r="H3300" s="304">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3">
        <f>'Net Gen'!C3301</f>
        <v>44669.416666666664</v>
      </c>
      <c r="C3301" s="304" t="str">
        <f>'Net Gen'!P3301</f>
        <v>DISPATCHABLE</v>
      </c>
      <c r="D3301" s="304">
        <f>'Net Gen'!E3301</f>
        <v>152.00399999999999</v>
      </c>
      <c r="E3301" s="304">
        <f>'Net Gen'!I3301</f>
        <v>1212</v>
      </c>
      <c r="F3301" s="304">
        <f>'Net Gen'!K3301</f>
        <v>1212</v>
      </c>
      <c r="G3301" s="304">
        <f>'Net Gen'!N3301</f>
        <v>1212</v>
      </c>
      <c r="H3301" s="304">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3">
        <f>'Net Gen'!C3302</f>
        <v>44669.458333333336</v>
      </c>
      <c r="C3302" s="304" t="str">
        <f>'Net Gen'!P3302</f>
        <v>DISPATCHABLE</v>
      </c>
      <c r="D3302" s="304">
        <f>'Net Gen'!E3302</f>
        <v>152.928</v>
      </c>
      <c r="E3302" s="304">
        <f>'Net Gen'!I3302</f>
        <v>1212</v>
      </c>
      <c r="F3302" s="304">
        <f>'Net Gen'!K3302</f>
        <v>1212</v>
      </c>
      <c r="G3302" s="304">
        <f>'Net Gen'!N3302</f>
        <v>1212</v>
      </c>
      <c r="H3302" s="304">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3">
        <f>'Net Gen'!C3303</f>
        <v>44669.5</v>
      </c>
      <c r="C3303" s="304" t="str">
        <f>'Net Gen'!P3303</f>
        <v>DISPATCHABLE</v>
      </c>
      <c r="D3303" s="304">
        <f>'Net Gen'!E3303</f>
        <v>153.84</v>
      </c>
      <c r="E3303" s="304">
        <f>'Net Gen'!I3303</f>
        <v>1212</v>
      </c>
      <c r="F3303" s="304">
        <f>'Net Gen'!K3303</f>
        <v>1212</v>
      </c>
      <c r="G3303" s="304">
        <f>'Net Gen'!N3303</f>
        <v>1212</v>
      </c>
      <c r="H3303" s="304">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3">
        <f>'Net Gen'!C3304</f>
        <v>44669.541666666664</v>
      </c>
      <c r="C3304" s="304" t="str">
        <f>'Net Gen'!P3304</f>
        <v>DISPATCHABLE</v>
      </c>
      <c r="D3304" s="304">
        <f>'Net Gen'!E3304</f>
        <v>153.99600000000001</v>
      </c>
      <c r="E3304" s="304">
        <f>'Net Gen'!I3304</f>
        <v>1212</v>
      </c>
      <c r="F3304" s="304">
        <f>'Net Gen'!K3304</f>
        <v>1212</v>
      </c>
      <c r="G3304" s="304">
        <f>'Net Gen'!N3304</f>
        <v>1212</v>
      </c>
      <c r="H3304" s="304">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3">
        <f>'Net Gen'!C3305</f>
        <v>44669.583333333336</v>
      </c>
      <c r="C3305" s="304" t="str">
        <f>'Net Gen'!P3305</f>
        <v>DISPATCHABLE</v>
      </c>
      <c r="D3305" s="304">
        <f>'Net Gen'!E3305</f>
        <v>148.80719999999999</v>
      </c>
      <c r="E3305" s="304">
        <f>'Net Gen'!I3305</f>
        <v>1212</v>
      </c>
      <c r="F3305" s="304">
        <f>'Net Gen'!K3305</f>
        <v>1212</v>
      </c>
      <c r="G3305" s="304">
        <f>'Net Gen'!N3305</f>
        <v>1212</v>
      </c>
      <c r="H3305" s="304">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3">
        <f>'Net Gen'!C3306</f>
        <v>44669.625</v>
      </c>
      <c r="C3306" s="304" t="str">
        <f>'Net Gen'!P3306</f>
        <v>DISPATCHABLE</v>
      </c>
      <c r="D3306" s="304">
        <f>'Net Gen'!E3306</f>
        <v>147.24959999999999</v>
      </c>
      <c r="E3306" s="304">
        <f>'Net Gen'!I3306</f>
        <v>1212</v>
      </c>
      <c r="F3306" s="304">
        <f>'Net Gen'!K3306</f>
        <v>1212</v>
      </c>
      <c r="G3306" s="304">
        <f>'Net Gen'!N3306</f>
        <v>1212</v>
      </c>
      <c r="H3306" s="304">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3">
        <f>'Net Gen'!C3307</f>
        <v>44669.666666666664</v>
      </c>
      <c r="C3307" s="304" t="str">
        <f>'Net Gen'!P3307</f>
        <v>DISPATCHABLE</v>
      </c>
      <c r="D3307" s="304">
        <f>'Net Gen'!E3307</f>
        <v>149.8296</v>
      </c>
      <c r="E3307" s="304">
        <f>'Net Gen'!I3307</f>
        <v>1212</v>
      </c>
      <c r="F3307" s="304">
        <f>'Net Gen'!K3307</f>
        <v>1213</v>
      </c>
      <c r="G3307" s="304">
        <f>'Net Gen'!N3307</f>
        <v>1213</v>
      </c>
      <c r="H3307" s="304">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3">
        <f>'Net Gen'!C3308</f>
        <v>44669.708333333336</v>
      </c>
      <c r="C3308" s="304" t="str">
        <f>'Net Gen'!P3308</f>
        <v>DISPATCHABLE</v>
      </c>
      <c r="D3308" s="304">
        <f>'Net Gen'!E3308</f>
        <v>150.06720000000001</v>
      </c>
      <c r="E3308" s="304">
        <f>'Net Gen'!I3308</f>
        <v>1212</v>
      </c>
      <c r="F3308" s="304">
        <f>'Net Gen'!K3308</f>
        <v>1213</v>
      </c>
      <c r="G3308" s="304">
        <f>'Net Gen'!N3308</f>
        <v>1213</v>
      </c>
      <c r="H3308" s="304">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3">
        <f>'Net Gen'!C3309</f>
        <v>44669.75</v>
      </c>
      <c r="C3309" s="304" t="str">
        <f>'Net Gen'!P3309</f>
        <v>DISPATCHABLE</v>
      </c>
      <c r="D3309" s="304">
        <f>'Net Gen'!E3309</f>
        <v>150.00960000000001</v>
      </c>
      <c r="E3309" s="304">
        <f>'Net Gen'!I3309</f>
        <v>1212</v>
      </c>
      <c r="F3309" s="304">
        <f>'Net Gen'!K3309</f>
        <v>1213</v>
      </c>
      <c r="G3309" s="304">
        <f>'Net Gen'!N3309</f>
        <v>1213</v>
      </c>
      <c r="H3309" s="304">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3">
        <f>'Net Gen'!C3310</f>
        <v>44669.791666666664</v>
      </c>
      <c r="C3310" s="304" t="str">
        <f>'Net Gen'!P3310</f>
        <v>DISPATCHABLE</v>
      </c>
      <c r="D3310" s="304">
        <f>'Net Gen'!E3310</f>
        <v>149.39760000000001</v>
      </c>
      <c r="E3310" s="304">
        <f>'Net Gen'!I3310</f>
        <v>1212</v>
      </c>
      <c r="F3310" s="304">
        <f>'Net Gen'!K3310</f>
        <v>1213</v>
      </c>
      <c r="G3310" s="304">
        <f>'Net Gen'!N3310</f>
        <v>1213</v>
      </c>
      <c r="H3310" s="304">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3">
        <f>'Net Gen'!C3311</f>
        <v>44669.833333333336</v>
      </c>
      <c r="C3311" s="304" t="str">
        <f>'Net Gen'!P3311</f>
        <v>DISPATCHABLE</v>
      </c>
      <c r="D3311" s="304">
        <f>'Net Gen'!E3311</f>
        <v>148.90559999999999</v>
      </c>
      <c r="E3311" s="304">
        <f>'Net Gen'!I3311</f>
        <v>1212</v>
      </c>
      <c r="F3311" s="304">
        <f>'Net Gen'!K3311</f>
        <v>1213</v>
      </c>
      <c r="G3311" s="304">
        <f>'Net Gen'!N3311</f>
        <v>1213</v>
      </c>
      <c r="H3311" s="304">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3">
        <f>'Net Gen'!C3312</f>
        <v>44669.875</v>
      </c>
      <c r="C3312" s="304" t="str">
        <f>'Net Gen'!P3312</f>
        <v>DISPATCHABLE</v>
      </c>
      <c r="D3312" s="304">
        <f>'Net Gen'!E3312</f>
        <v>148.74959999999999</v>
      </c>
      <c r="E3312" s="304">
        <f>'Net Gen'!I3312</f>
        <v>1212</v>
      </c>
      <c r="F3312" s="304">
        <f>'Net Gen'!K3312</f>
        <v>1213</v>
      </c>
      <c r="G3312" s="304">
        <f>'Net Gen'!N3312</f>
        <v>1213</v>
      </c>
      <c r="H3312" s="304">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3">
        <f>'Net Gen'!C3313</f>
        <v>44669.916666666664</v>
      </c>
      <c r="C3313" s="304" t="str">
        <f>'Net Gen'!P3313</f>
        <v>DISPATCHABLE</v>
      </c>
      <c r="D3313" s="304">
        <f>'Net Gen'!E3313</f>
        <v>150.00720000000001</v>
      </c>
      <c r="E3313" s="304">
        <f>'Net Gen'!I3313</f>
        <v>1212</v>
      </c>
      <c r="F3313" s="304">
        <f>'Net Gen'!K3313</f>
        <v>1213</v>
      </c>
      <c r="G3313" s="304">
        <f>'Net Gen'!N3313</f>
        <v>1213</v>
      </c>
      <c r="H3313" s="304">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3">
        <f>'Net Gen'!C3314</f>
        <v>44669.958333333336</v>
      </c>
      <c r="C3314" s="304" t="str">
        <f>'Net Gen'!P3314</f>
        <v>DISPATCHABLE</v>
      </c>
      <c r="D3314" s="304">
        <f>'Net Gen'!E3314</f>
        <v>147.49440000000001</v>
      </c>
      <c r="E3314" s="304">
        <f>'Net Gen'!I3314</f>
        <v>1212</v>
      </c>
      <c r="F3314" s="304">
        <f>'Net Gen'!K3314</f>
        <v>1213</v>
      </c>
      <c r="G3314" s="304">
        <f>'Net Gen'!N3314</f>
        <v>1213</v>
      </c>
      <c r="H3314" s="304">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3">
        <f>'Net Gen'!C3315</f>
        <v>44670</v>
      </c>
      <c r="C3315" s="304" t="str">
        <f>'Net Gen'!P3315</f>
        <v>DISPATCHABLE</v>
      </c>
      <c r="D3315" s="304">
        <f>'Net Gen'!E3315</f>
        <v>150.2664</v>
      </c>
      <c r="E3315" s="304">
        <f>'Net Gen'!I3315</f>
        <v>1212</v>
      </c>
      <c r="F3315" s="304">
        <f>'Net Gen'!K3315</f>
        <v>1213</v>
      </c>
      <c r="G3315" s="304">
        <f>'Net Gen'!N3315</f>
        <v>1213</v>
      </c>
      <c r="H3315" s="304">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3">
        <f>'Net Gen'!C3316</f>
        <v>44670.041666666664</v>
      </c>
      <c r="C3316" s="304" t="str">
        <f>'Net Gen'!P3316</f>
        <v>DISPATCHABLE</v>
      </c>
      <c r="D3316" s="304">
        <f>'Net Gen'!E3316</f>
        <v>144.4632</v>
      </c>
      <c r="E3316" s="304">
        <f>'Net Gen'!I3316</f>
        <v>1212</v>
      </c>
      <c r="F3316" s="304">
        <f>'Net Gen'!K3316</f>
        <v>1213</v>
      </c>
      <c r="G3316" s="304">
        <f>'Net Gen'!N3316</f>
        <v>1213</v>
      </c>
      <c r="H3316" s="304">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3">
        <f>'Net Gen'!C3317</f>
        <v>44670.083333333336</v>
      </c>
      <c r="C3317" s="304" t="str">
        <f>'Net Gen'!P3317</f>
        <v>DISPATCHABLE</v>
      </c>
      <c r="D3317" s="304">
        <f>'Net Gen'!E3317</f>
        <v>129.52080000000001</v>
      </c>
      <c r="E3317" s="304">
        <f>'Net Gen'!I3317</f>
        <v>1200</v>
      </c>
      <c r="F3317" s="304">
        <f>'Net Gen'!K3317</f>
        <v>1200</v>
      </c>
      <c r="G3317" s="304">
        <f>'Net Gen'!N3317</f>
        <v>1200</v>
      </c>
      <c r="H3317" s="304">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3">
        <f>'Net Gen'!C3318</f>
        <v>44670.125</v>
      </c>
      <c r="C3318" s="304" t="str">
        <f>'Net Gen'!P3318</f>
        <v>DISPATCHABLE</v>
      </c>
      <c r="D3318" s="304">
        <f>'Net Gen'!E3318</f>
        <v>140.17439999999999</v>
      </c>
      <c r="E3318" s="304">
        <f>'Net Gen'!I3318</f>
        <v>1200</v>
      </c>
      <c r="F3318" s="304">
        <f>'Net Gen'!K3318</f>
        <v>1200</v>
      </c>
      <c r="G3318" s="304">
        <f>'Net Gen'!N3318</f>
        <v>1200</v>
      </c>
      <c r="H3318" s="304">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3">
        <f>'Net Gen'!C3319</f>
        <v>44670.166666666664</v>
      </c>
      <c r="C3319" s="304" t="str">
        <f>'Net Gen'!P3319</f>
        <v>DISPATCHABLE</v>
      </c>
      <c r="D3319" s="304">
        <f>'Net Gen'!E3319</f>
        <v>149.56800000000001</v>
      </c>
      <c r="E3319" s="304">
        <f>'Net Gen'!I3319</f>
        <v>1200</v>
      </c>
      <c r="F3319" s="304">
        <f>'Net Gen'!K3319</f>
        <v>1200</v>
      </c>
      <c r="G3319" s="304">
        <f>'Net Gen'!N3319</f>
        <v>1200</v>
      </c>
      <c r="H3319" s="304">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3">
        <f>'Net Gen'!C3320</f>
        <v>44670.208333333336</v>
      </c>
      <c r="C3320" s="304" t="str">
        <f>'Net Gen'!P3320</f>
        <v>DISPATCHABLE</v>
      </c>
      <c r="D3320" s="304">
        <f>'Net Gen'!E3320</f>
        <v>149.33279999999999</v>
      </c>
      <c r="E3320" s="304">
        <f>'Net Gen'!I3320</f>
        <v>1200</v>
      </c>
      <c r="F3320" s="304">
        <f>'Net Gen'!K3320</f>
        <v>1200</v>
      </c>
      <c r="G3320" s="304">
        <f>'Net Gen'!N3320</f>
        <v>1200</v>
      </c>
      <c r="H3320" s="304">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3">
        <f>'Net Gen'!C3321</f>
        <v>44670.25</v>
      </c>
      <c r="C3321" s="304" t="str">
        <f>'Net Gen'!P3321</f>
        <v>DISPATCHABLE</v>
      </c>
      <c r="D3321" s="304">
        <f>'Net Gen'!E3321</f>
        <v>138.91679999999999</v>
      </c>
      <c r="E3321" s="304">
        <f>'Net Gen'!I3321</f>
        <v>1200</v>
      </c>
      <c r="F3321" s="304">
        <f>'Net Gen'!K3321</f>
        <v>1200</v>
      </c>
      <c r="G3321" s="304">
        <f>'Net Gen'!N3321</f>
        <v>1200</v>
      </c>
      <c r="H3321" s="304">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3">
        <f>'Net Gen'!C3322</f>
        <v>44670.291666666664</v>
      </c>
      <c r="C3322" s="304" t="str">
        <f>'Net Gen'!P3322</f>
        <v>DISPATCHABLE</v>
      </c>
      <c r="D3322" s="304">
        <f>'Net Gen'!E3322</f>
        <v>149.23920000000001</v>
      </c>
      <c r="E3322" s="304">
        <f>'Net Gen'!I3322</f>
        <v>1200</v>
      </c>
      <c r="F3322" s="304">
        <f>'Net Gen'!K3322</f>
        <v>1200</v>
      </c>
      <c r="G3322" s="304">
        <f>'Net Gen'!N3322</f>
        <v>1200</v>
      </c>
      <c r="H3322" s="304">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3">
        <f>'Net Gen'!C3323</f>
        <v>44670.333333333336</v>
      </c>
      <c r="C3323" s="304" t="str">
        <f>'Net Gen'!P3323</f>
        <v>DISPATCHABLE</v>
      </c>
      <c r="D3323" s="304">
        <f>'Net Gen'!E3323</f>
        <v>146.4024</v>
      </c>
      <c r="E3323" s="304">
        <f>'Net Gen'!I3323</f>
        <v>1200</v>
      </c>
      <c r="F3323" s="304">
        <f>'Net Gen'!K3323</f>
        <v>1200</v>
      </c>
      <c r="G3323" s="304">
        <f>'Net Gen'!N3323</f>
        <v>1200</v>
      </c>
      <c r="H3323" s="304">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3">
        <f>'Net Gen'!C3324</f>
        <v>44670.375</v>
      </c>
      <c r="C3324" s="304" t="str">
        <f>'Net Gen'!P3324</f>
        <v>DISPATCHABLE</v>
      </c>
      <c r="D3324" s="304">
        <f>'Net Gen'!E3324</f>
        <v>149.9016</v>
      </c>
      <c r="E3324" s="304">
        <f>'Net Gen'!I3324</f>
        <v>1200</v>
      </c>
      <c r="F3324" s="304">
        <f>'Net Gen'!K3324</f>
        <v>1200</v>
      </c>
      <c r="G3324" s="304">
        <f>'Net Gen'!N3324</f>
        <v>1200</v>
      </c>
      <c r="H3324" s="304">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3">
        <f>'Net Gen'!C3325</f>
        <v>44670.416666666664</v>
      </c>
      <c r="C3325" s="304" t="str">
        <f>'Net Gen'!P3325</f>
        <v>DISPATCHABLE</v>
      </c>
      <c r="D3325" s="304">
        <f>'Net Gen'!E3325</f>
        <v>150.44159999999999</v>
      </c>
      <c r="E3325" s="304">
        <f>'Net Gen'!I3325</f>
        <v>1200</v>
      </c>
      <c r="F3325" s="304">
        <f>'Net Gen'!K3325</f>
        <v>1200</v>
      </c>
      <c r="G3325" s="304">
        <f>'Net Gen'!N3325</f>
        <v>1200</v>
      </c>
      <c r="H3325" s="304">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3">
        <f>'Net Gen'!C3326</f>
        <v>44670.458333333336</v>
      </c>
      <c r="C3326" s="304" t="str">
        <f>'Net Gen'!P3326</f>
        <v>DISPATCHABLE</v>
      </c>
      <c r="D3326" s="304">
        <f>'Net Gen'!E3326</f>
        <v>150.38159999999999</v>
      </c>
      <c r="E3326" s="304">
        <f>'Net Gen'!I3326</f>
        <v>1200</v>
      </c>
      <c r="F3326" s="304">
        <f>'Net Gen'!K3326</f>
        <v>1200</v>
      </c>
      <c r="G3326" s="304">
        <f>'Net Gen'!N3326</f>
        <v>1200</v>
      </c>
      <c r="H3326" s="304">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3">
        <f>'Net Gen'!C3327</f>
        <v>44670.5</v>
      </c>
      <c r="C3327" s="304" t="str">
        <f>'Net Gen'!P3327</f>
        <v>DISPATCHABLE</v>
      </c>
      <c r="D3327" s="304">
        <f>'Net Gen'!E3327</f>
        <v>153.9288</v>
      </c>
      <c r="E3327" s="304">
        <f>'Net Gen'!I3327</f>
        <v>1200</v>
      </c>
      <c r="F3327" s="304">
        <f>'Net Gen'!K3327</f>
        <v>1200</v>
      </c>
      <c r="G3327" s="304">
        <f>'Net Gen'!N3327</f>
        <v>1200</v>
      </c>
      <c r="H3327" s="304">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3">
        <f>'Net Gen'!C3328</f>
        <v>44670.541666666664</v>
      </c>
      <c r="C3328" s="304" t="str">
        <f>'Net Gen'!P3328</f>
        <v>DISPATCHABLE</v>
      </c>
      <c r="D3328" s="304">
        <f>'Net Gen'!E3328</f>
        <v>149.9736</v>
      </c>
      <c r="E3328" s="304">
        <f>'Net Gen'!I3328</f>
        <v>1200</v>
      </c>
      <c r="F3328" s="304">
        <f>'Net Gen'!K3328</f>
        <v>1200</v>
      </c>
      <c r="G3328" s="304">
        <f>'Net Gen'!N3328</f>
        <v>1200</v>
      </c>
      <c r="H3328" s="304">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3">
        <f>'Net Gen'!C3329</f>
        <v>44670.583333333336</v>
      </c>
      <c r="C3329" s="304" t="str">
        <f>'Net Gen'!P3329</f>
        <v>DISPATCHABLE</v>
      </c>
      <c r="D3329" s="304">
        <f>'Net Gen'!E3329</f>
        <v>150.12479999999999</v>
      </c>
      <c r="E3329" s="304">
        <f>'Net Gen'!I3329</f>
        <v>1200</v>
      </c>
      <c r="F3329" s="304">
        <f>'Net Gen'!K3329</f>
        <v>1200</v>
      </c>
      <c r="G3329" s="304">
        <f>'Net Gen'!N3329</f>
        <v>1200</v>
      </c>
      <c r="H3329" s="304">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3">
        <f>'Net Gen'!C3330</f>
        <v>44670.625</v>
      </c>
      <c r="C3330" s="304" t="str">
        <f>'Net Gen'!P3330</f>
        <v>DISPATCHABLE</v>
      </c>
      <c r="D3330" s="304">
        <f>'Net Gen'!E3330</f>
        <v>150.036</v>
      </c>
      <c r="E3330" s="304">
        <f>'Net Gen'!I3330</f>
        <v>1212</v>
      </c>
      <c r="F3330" s="304">
        <f>'Net Gen'!K3330</f>
        <v>1213</v>
      </c>
      <c r="G3330" s="304">
        <f>'Net Gen'!N3330</f>
        <v>1213</v>
      </c>
      <c r="H3330" s="304">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3">
        <f>'Net Gen'!C3331</f>
        <v>44670.666666666664</v>
      </c>
      <c r="C3331" s="304" t="str">
        <f>'Net Gen'!P3331</f>
        <v>DISPATCHABLE</v>
      </c>
      <c r="D3331" s="304">
        <f>'Net Gen'!E3331</f>
        <v>149.9016</v>
      </c>
      <c r="E3331" s="304">
        <f>'Net Gen'!I3331</f>
        <v>1212</v>
      </c>
      <c r="F3331" s="304">
        <f>'Net Gen'!K3331</f>
        <v>1213</v>
      </c>
      <c r="G3331" s="304">
        <f>'Net Gen'!N3331</f>
        <v>1213</v>
      </c>
      <c r="H3331" s="304">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3">
        <f>'Net Gen'!C3332</f>
        <v>44670.708333333336</v>
      </c>
      <c r="C3332" s="304" t="str">
        <f>'Net Gen'!P3332</f>
        <v>DISPATCHABLE</v>
      </c>
      <c r="D3332" s="304">
        <f>'Net Gen'!E3332</f>
        <v>149.61600000000001</v>
      </c>
      <c r="E3332" s="304">
        <f>'Net Gen'!I3332</f>
        <v>1212</v>
      </c>
      <c r="F3332" s="304">
        <f>'Net Gen'!K3332</f>
        <v>1213</v>
      </c>
      <c r="G3332" s="304">
        <f>'Net Gen'!N3332</f>
        <v>1213</v>
      </c>
      <c r="H3332" s="304">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3">
        <f>'Net Gen'!C3333</f>
        <v>44670.75</v>
      </c>
      <c r="C3333" s="304" t="str">
        <f>'Net Gen'!P3333</f>
        <v>DISPATCHABLE</v>
      </c>
      <c r="D3333" s="304">
        <f>'Net Gen'!E3333</f>
        <v>150.1584</v>
      </c>
      <c r="E3333" s="304">
        <f>'Net Gen'!I3333</f>
        <v>1212</v>
      </c>
      <c r="F3333" s="304">
        <f>'Net Gen'!K3333</f>
        <v>1213</v>
      </c>
      <c r="G3333" s="304">
        <f>'Net Gen'!N3333</f>
        <v>1213</v>
      </c>
      <c r="H3333" s="304">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3">
        <f>'Net Gen'!C3334</f>
        <v>44670.791666666664</v>
      </c>
      <c r="C3334" s="304" t="str">
        <f>'Net Gen'!P3334</f>
        <v>DISPATCHABLE</v>
      </c>
      <c r="D3334" s="304">
        <f>'Net Gen'!E3334</f>
        <v>147.92400000000001</v>
      </c>
      <c r="E3334" s="304">
        <f>'Net Gen'!I3334</f>
        <v>1212</v>
      </c>
      <c r="F3334" s="304">
        <f>'Net Gen'!K3334</f>
        <v>1213</v>
      </c>
      <c r="G3334" s="304">
        <f>'Net Gen'!N3334</f>
        <v>1213</v>
      </c>
      <c r="H3334" s="304">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3">
        <f>'Net Gen'!C3335</f>
        <v>44670.833333333336</v>
      </c>
      <c r="C3335" s="304" t="str">
        <f>'Net Gen'!P3335</f>
        <v>DISPATCHABLE</v>
      </c>
      <c r="D3335" s="304">
        <f>'Net Gen'!E3335</f>
        <v>149.00880000000001</v>
      </c>
      <c r="E3335" s="304">
        <f>'Net Gen'!I3335</f>
        <v>1212</v>
      </c>
      <c r="F3335" s="304">
        <f>'Net Gen'!K3335</f>
        <v>1213</v>
      </c>
      <c r="G3335" s="304">
        <f>'Net Gen'!N3335</f>
        <v>1213</v>
      </c>
      <c r="H3335" s="304">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3">
        <f>'Net Gen'!C3336</f>
        <v>44670.875</v>
      </c>
      <c r="C3336" s="304" t="str">
        <f>'Net Gen'!P3336</f>
        <v>DISPATCHABLE</v>
      </c>
      <c r="D3336" s="304">
        <f>'Net Gen'!E3336</f>
        <v>147.16079999999999</v>
      </c>
      <c r="E3336" s="304">
        <f>'Net Gen'!I3336</f>
        <v>1212</v>
      </c>
      <c r="F3336" s="304">
        <f>'Net Gen'!K3336</f>
        <v>1213</v>
      </c>
      <c r="G3336" s="304">
        <f>'Net Gen'!N3336</f>
        <v>1213</v>
      </c>
      <c r="H3336" s="304">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3">
        <f>'Net Gen'!C3337</f>
        <v>44670.916666666664</v>
      </c>
      <c r="C3337" s="304" t="str">
        <f>'Net Gen'!P3337</f>
        <v>DISPATCHABLE</v>
      </c>
      <c r="D3337" s="304">
        <f>'Net Gen'!E3337</f>
        <v>150.10319999999999</v>
      </c>
      <c r="E3337" s="304">
        <f>'Net Gen'!I3337</f>
        <v>1212</v>
      </c>
      <c r="F3337" s="304">
        <f>'Net Gen'!K3337</f>
        <v>1213</v>
      </c>
      <c r="G3337" s="304">
        <f>'Net Gen'!N3337</f>
        <v>1213</v>
      </c>
      <c r="H3337" s="304">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3">
        <f>'Net Gen'!C3338</f>
        <v>44670.958333333336</v>
      </c>
      <c r="C3338" s="304" t="str">
        <f>'Net Gen'!P3338</f>
        <v>DISPATCHABLE</v>
      </c>
      <c r="D3338" s="304">
        <f>'Net Gen'!E3338</f>
        <v>147.12960000000001</v>
      </c>
      <c r="E3338" s="304">
        <f>'Net Gen'!I3338</f>
        <v>1212</v>
      </c>
      <c r="F3338" s="304">
        <f>'Net Gen'!K3338</f>
        <v>1213</v>
      </c>
      <c r="G3338" s="304">
        <f>'Net Gen'!N3338</f>
        <v>1213</v>
      </c>
      <c r="H3338" s="304">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3">
        <f>'Net Gen'!C3339</f>
        <v>44671</v>
      </c>
      <c r="C3339" s="304" t="str">
        <f>'Net Gen'!P3339</f>
        <v>DISPATCHABLE</v>
      </c>
      <c r="D3339" s="304">
        <f>'Net Gen'!E3339</f>
        <v>148.4616</v>
      </c>
      <c r="E3339" s="304">
        <f>'Net Gen'!I3339</f>
        <v>1212</v>
      </c>
      <c r="F3339" s="304">
        <f>'Net Gen'!K3339</f>
        <v>1213</v>
      </c>
      <c r="G3339" s="304">
        <f>'Net Gen'!N3339</f>
        <v>1213</v>
      </c>
      <c r="H3339" s="304">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3">
        <f>'Net Gen'!C3340</f>
        <v>44671.041666666664</v>
      </c>
      <c r="C3340" s="304" t="str">
        <f>'Net Gen'!P3340</f>
        <v>DISPATCHABLE</v>
      </c>
      <c r="D3340" s="304">
        <f>'Net Gen'!E3340</f>
        <v>167.4</v>
      </c>
      <c r="E3340" s="304">
        <f>'Net Gen'!I3340</f>
        <v>1217</v>
      </c>
      <c r="F3340" s="304">
        <f>'Net Gen'!K3340</f>
        <v>1217</v>
      </c>
      <c r="G3340" s="304">
        <f>'Net Gen'!N3340</f>
        <v>1217</v>
      </c>
      <c r="H3340" s="304">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3">
        <f>'Net Gen'!C3341</f>
        <v>44671.083333333336</v>
      </c>
      <c r="C3341" s="304" t="str">
        <f>'Net Gen'!P3341</f>
        <v>DISPATCHABLE</v>
      </c>
      <c r="D3341" s="304">
        <f>'Net Gen'!E3341</f>
        <v>187.0008</v>
      </c>
      <c r="E3341" s="304">
        <f>'Net Gen'!I3341</f>
        <v>1300</v>
      </c>
      <c r="F3341" s="304">
        <f>'Net Gen'!K3341</f>
        <v>1300</v>
      </c>
      <c r="G3341" s="304">
        <f>'Net Gen'!N3341</f>
        <v>1300</v>
      </c>
      <c r="H3341" s="304">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3">
        <f>'Net Gen'!C3342</f>
        <v>44671.125</v>
      </c>
      <c r="C3342" s="304" t="str">
        <f>'Net Gen'!P3342</f>
        <v>DISPATCHABLE</v>
      </c>
      <c r="D3342" s="304">
        <f>'Net Gen'!E3342</f>
        <v>194.10239999999999</v>
      </c>
      <c r="E3342" s="304">
        <f>'Net Gen'!I3342</f>
        <v>1301</v>
      </c>
      <c r="F3342" s="304">
        <f>'Net Gen'!K3342</f>
        <v>1301</v>
      </c>
      <c r="G3342" s="304">
        <f>'Net Gen'!N3342</f>
        <v>1301</v>
      </c>
      <c r="H3342" s="304">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3">
        <f>'Net Gen'!C3343</f>
        <v>44671.166666666664</v>
      </c>
      <c r="C3343" s="304" t="str">
        <f>'Net Gen'!P3343</f>
        <v>DISPATCHABLE</v>
      </c>
      <c r="D3343" s="304">
        <f>'Net Gen'!E3343</f>
        <v>191.34479999999999</v>
      </c>
      <c r="E3343" s="304">
        <f>'Net Gen'!I3343</f>
        <v>1281</v>
      </c>
      <c r="F3343" s="304">
        <f>'Net Gen'!K3343</f>
        <v>1281</v>
      </c>
      <c r="G3343" s="304">
        <f>'Net Gen'!N3343</f>
        <v>1281</v>
      </c>
      <c r="H3343" s="304">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3">
        <f>'Net Gen'!C3344</f>
        <v>44671.208333333336</v>
      </c>
      <c r="C3344" s="304" t="str">
        <f>'Net Gen'!P3344</f>
        <v>DISPATCHABLE</v>
      </c>
      <c r="D3344" s="304">
        <f>'Net Gen'!E3344</f>
        <v>190.7088</v>
      </c>
      <c r="E3344" s="304">
        <f>'Net Gen'!I3344</f>
        <v>1280</v>
      </c>
      <c r="F3344" s="304">
        <f>'Net Gen'!K3344</f>
        <v>1280</v>
      </c>
      <c r="G3344" s="304">
        <f>'Net Gen'!N3344</f>
        <v>1280</v>
      </c>
      <c r="H3344" s="304">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3">
        <f>'Net Gen'!C3345</f>
        <v>44671.25</v>
      </c>
      <c r="C3345" s="304" t="str">
        <f>'Net Gen'!P3345</f>
        <v>DISPATCHABLE</v>
      </c>
      <c r="D3345" s="304">
        <f>'Net Gen'!E3345</f>
        <v>190.38239999999999</v>
      </c>
      <c r="E3345" s="304">
        <f>'Net Gen'!I3345</f>
        <v>1280</v>
      </c>
      <c r="F3345" s="304">
        <f>'Net Gen'!K3345</f>
        <v>1280</v>
      </c>
      <c r="G3345" s="304">
        <f>'Net Gen'!N3345</f>
        <v>1280</v>
      </c>
      <c r="H3345" s="304">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3">
        <f>'Net Gen'!C3346</f>
        <v>44671.291666666664</v>
      </c>
      <c r="C3346" s="304" t="str">
        <f>'Net Gen'!P3346</f>
        <v>DISPATCHABLE</v>
      </c>
      <c r="D3346" s="304">
        <f>'Net Gen'!E3346</f>
        <v>191.02799999999999</v>
      </c>
      <c r="E3346" s="304">
        <f>'Net Gen'!I3346</f>
        <v>1280</v>
      </c>
      <c r="F3346" s="304">
        <f>'Net Gen'!K3346</f>
        <v>1280</v>
      </c>
      <c r="G3346" s="304">
        <f>'Net Gen'!N3346</f>
        <v>1280</v>
      </c>
      <c r="H3346" s="304">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3">
        <f>'Net Gen'!C3347</f>
        <v>44671.333333333336</v>
      </c>
      <c r="C3347" s="304" t="str">
        <f>'Net Gen'!P3347</f>
        <v>DISPATCHABLE</v>
      </c>
      <c r="D3347" s="304">
        <f>'Net Gen'!E3347</f>
        <v>191.22239999999999</v>
      </c>
      <c r="E3347" s="304">
        <f>'Net Gen'!I3347</f>
        <v>1281</v>
      </c>
      <c r="F3347" s="304">
        <f>'Net Gen'!K3347</f>
        <v>1281</v>
      </c>
      <c r="G3347" s="304">
        <f>'Net Gen'!N3347</f>
        <v>1281</v>
      </c>
      <c r="H3347" s="304">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3">
        <f>'Net Gen'!C3348</f>
        <v>44671.375</v>
      </c>
      <c r="C3348" s="304" t="str">
        <f>'Net Gen'!P3348</f>
        <v>DISPATCHABLE</v>
      </c>
      <c r="D3348" s="304">
        <f>'Net Gen'!E3348</f>
        <v>191.32320000000001</v>
      </c>
      <c r="E3348" s="304">
        <f>'Net Gen'!I3348</f>
        <v>1281</v>
      </c>
      <c r="F3348" s="304">
        <f>'Net Gen'!K3348</f>
        <v>1281</v>
      </c>
      <c r="G3348" s="304">
        <f>'Net Gen'!N3348</f>
        <v>1281</v>
      </c>
      <c r="H3348" s="304">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3">
        <f>'Net Gen'!C3349</f>
        <v>44671.416666666664</v>
      </c>
      <c r="C3349" s="304" t="str">
        <f>'Net Gen'!P3349</f>
        <v>DISPATCHABLE</v>
      </c>
      <c r="D3349" s="304">
        <f>'Net Gen'!E3349</f>
        <v>191.49119999999999</v>
      </c>
      <c r="E3349" s="304">
        <f>'Net Gen'!I3349</f>
        <v>1281</v>
      </c>
      <c r="F3349" s="304">
        <f>'Net Gen'!K3349</f>
        <v>1281</v>
      </c>
      <c r="G3349" s="304">
        <f>'Net Gen'!N3349</f>
        <v>1281</v>
      </c>
      <c r="H3349" s="304">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3">
        <f>'Net Gen'!C3350</f>
        <v>44671.458333333336</v>
      </c>
      <c r="C3350" s="304" t="str">
        <f>'Net Gen'!P3350</f>
        <v>DISPATCHABLE</v>
      </c>
      <c r="D3350" s="304">
        <f>'Net Gen'!E3350</f>
        <v>191.2056</v>
      </c>
      <c r="E3350" s="304">
        <f>'Net Gen'!I3350</f>
        <v>1281</v>
      </c>
      <c r="F3350" s="304">
        <f>'Net Gen'!K3350</f>
        <v>1281</v>
      </c>
      <c r="G3350" s="304">
        <f>'Net Gen'!N3350</f>
        <v>1281</v>
      </c>
      <c r="H3350" s="304">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3">
        <f>'Net Gen'!C3351</f>
        <v>44671.5</v>
      </c>
      <c r="C3351" s="304" t="str">
        <f>'Net Gen'!P3351</f>
        <v>DISPATCHABLE</v>
      </c>
      <c r="D3351" s="304">
        <f>'Net Gen'!E3351</f>
        <v>190.8312</v>
      </c>
      <c r="E3351" s="304">
        <f>'Net Gen'!I3351</f>
        <v>1281</v>
      </c>
      <c r="F3351" s="304">
        <f>'Net Gen'!K3351</f>
        <v>1281</v>
      </c>
      <c r="G3351" s="304">
        <f>'Net Gen'!N3351</f>
        <v>1281</v>
      </c>
      <c r="H3351" s="304">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3">
        <f>'Net Gen'!C3352</f>
        <v>44671.541666666664</v>
      </c>
      <c r="C3352" s="304" t="str">
        <f>'Net Gen'!P3352</f>
        <v>DISPATCHABLE</v>
      </c>
      <c r="D3352" s="304">
        <f>'Net Gen'!E3352</f>
        <v>190.80959999999999</v>
      </c>
      <c r="E3352" s="304">
        <f>'Net Gen'!I3352</f>
        <v>1281</v>
      </c>
      <c r="F3352" s="304">
        <f>'Net Gen'!K3352</f>
        <v>1281</v>
      </c>
      <c r="G3352" s="304">
        <f>'Net Gen'!N3352</f>
        <v>1281</v>
      </c>
      <c r="H3352" s="304">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3">
        <f>'Net Gen'!C3353</f>
        <v>44671.583333333336</v>
      </c>
      <c r="C3353" s="304" t="str">
        <f>'Net Gen'!P3353</f>
        <v>DISPATCHABLE</v>
      </c>
      <c r="D3353" s="304">
        <f>'Net Gen'!E3353</f>
        <v>191.58959999999999</v>
      </c>
      <c r="E3353" s="304">
        <f>'Net Gen'!I3353</f>
        <v>1280</v>
      </c>
      <c r="F3353" s="304">
        <f>'Net Gen'!K3353</f>
        <v>1281</v>
      </c>
      <c r="G3353" s="304">
        <f>'Net Gen'!N3353</f>
        <v>1281</v>
      </c>
      <c r="H3353" s="304">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3">
        <f>'Net Gen'!C3354</f>
        <v>44671.625</v>
      </c>
      <c r="C3354" s="304" t="str">
        <f>'Net Gen'!P3354</f>
        <v>DISPATCHABLE</v>
      </c>
      <c r="D3354" s="304">
        <f>'Net Gen'!E3354</f>
        <v>191.01840000000001</v>
      </c>
      <c r="E3354" s="304">
        <f>'Net Gen'!I3354</f>
        <v>1277</v>
      </c>
      <c r="F3354" s="304">
        <f>'Net Gen'!K3354</f>
        <v>1281</v>
      </c>
      <c r="G3354" s="304">
        <f>'Net Gen'!N3354</f>
        <v>1281</v>
      </c>
      <c r="H3354" s="304">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3">
        <f>'Net Gen'!C3355</f>
        <v>44671.666666666664</v>
      </c>
      <c r="C3355" s="304" t="str">
        <f>'Net Gen'!P3355</f>
        <v>DISPATCHABLE</v>
      </c>
      <c r="D3355" s="304">
        <f>'Net Gen'!E3355</f>
        <v>191.124</v>
      </c>
      <c r="E3355" s="304">
        <f>'Net Gen'!I3355</f>
        <v>1276</v>
      </c>
      <c r="F3355" s="304">
        <f>'Net Gen'!K3355</f>
        <v>1280</v>
      </c>
      <c r="G3355" s="304">
        <f>'Net Gen'!N3355</f>
        <v>1280</v>
      </c>
      <c r="H3355" s="304">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3">
        <f>'Net Gen'!C3356</f>
        <v>44671.708333333336</v>
      </c>
      <c r="C3356" s="304" t="str">
        <f>'Net Gen'!P3356</f>
        <v>DISPATCHABLE</v>
      </c>
      <c r="D3356" s="304">
        <f>'Net Gen'!E3356</f>
        <v>191.06880000000001</v>
      </c>
      <c r="E3356" s="304">
        <f>'Net Gen'!I3356</f>
        <v>1278</v>
      </c>
      <c r="F3356" s="304">
        <f>'Net Gen'!K3356</f>
        <v>1280</v>
      </c>
      <c r="G3356" s="304">
        <f>'Net Gen'!N3356</f>
        <v>1280</v>
      </c>
      <c r="H3356" s="304">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3">
        <f>'Net Gen'!C3357</f>
        <v>44671.75</v>
      </c>
      <c r="C3357" s="304" t="str">
        <f>'Net Gen'!P3357</f>
        <v>DISPATCHABLE</v>
      </c>
      <c r="D3357" s="304">
        <f>'Net Gen'!E3357</f>
        <v>190.97040000000001</v>
      </c>
      <c r="E3357" s="304">
        <f>'Net Gen'!I3357</f>
        <v>1276</v>
      </c>
      <c r="F3357" s="304">
        <f>'Net Gen'!K3357</f>
        <v>1280</v>
      </c>
      <c r="G3357" s="304">
        <f>'Net Gen'!N3357</f>
        <v>1280</v>
      </c>
      <c r="H3357" s="304">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3">
        <f>'Net Gen'!C3358</f>
        <v>44671.791666666664</v>
      </c>
      <c r="C3358" s="304" t="str">
        <f>'Net Gen'!P3358</f>
        <v>DISPATCHABLE</v>
      </c>
      <c r="D3358" s="304">
        <f>'Net Gen'!E3358</f>
        <v>189.89760000000001</v>
      </c>
      <c r="E3358" s="304">
        <f>'Net Gen'!I3358</f>
        <v>1276</v>
      </c>
      <c r="F3358" s="304">
        <f>'Net Gen'!K3358</f>
        <v>1280</v>
      </c>
      <c r="G3358" s="304">
        <f>'Net Gen'!N3358</f>
        <v>1280</v>
      </c>
      <c r="H3358" s="304">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3">
        <f>'Net Gen'!C3359</f>
        <v>44671.833333333336</v>
      </c>
      <c r="C3359" s="304" t="str">
        <f>'Net Gen'!P3359</f>
        <v>DISPATCHABLE</v>
      </c>
      <c r="D3359" s="304">
        <f>'Net Gen'!E3359</f>
        <v>189.69839999999999</v>
      </c>
      <c r="E3359" s="304">
        <f>'Net Gen'!I3359</f>
        <v>1275</v>
      </c>
      <c r="F3359" s="304">
        <f>'Net Gen'!K3359</f>
        <v>1280</v>
      </c>
      <c r="G3359" s="304">
        <f>'Net Gen'!N3359</f>
        <v>1280</v>
      </c>
      <c r="H3359" s="304">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3">
        <f>'Net Gen'!C3360</f>
        <v>44671.875</v>
      </c>
      <c r="C3360" s="304" t="str">
        <f>'Net Gen'!P3360</f>
        <v>DISPATCHABLE</v>
      </c>
      <c r="D3360" s="304">
        <f>'Net Gen'!E3360</f>
        <v>189.50880000000001</v>
      </c>
      <c r="E3360" s="304">
        <f>'Net Gen'!I3360</f>
        <v>1275</v>
      </c>
      <c r="F3360" s="304">
        <f>'Net Gen'!K3360</f>
        <v>1280</v>
      </c>
      <c r="G3360" s="304">
        <f>'Net Gen'!N3360</f>
        <v>1280</v>
      </c>
      <c r="H3360" s="304">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3">
        <f>'Net Gen'!C3361</f>
        <v>44671.916666666664</v>
      </c>
      <c r="C3361" s="304" t="str">
        <f>'Net Gen'!P3361</f>
        <v>DISPATCHABLE</v>
      </c>
      <c r="D3361" s="304">
        <f>'Net Gen'!E3361</f>
        <v>188.33279999999999</v>
      </c>
      <c r="E3361" s="304">
        <f>'Net Gen'!I3361</f>
        <v>1275</v>
      </c>
      <c r="F3361" s="304">
        <f>'Net Gen'!K3361</f>
        <v>1280</v>
      </c>
      <c r="G3361" s="304">
        <f>'Net Gen'!N3361</f>
        <v>1280</v>
      </c>
      <c r="H3361" s="304">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3">
        <f>'Net Gen'!C3362</f>
        <v>44671.958333333336</v>
      </c>
      <c r="C3362" s="304" t="str">
        <f>'Net Gen'!P3362</f>
        <v>DISPATCHABLE</v>
      </c>
      <c r="D3362" s="304">
        <f>'Net Gen'!E3362</f>
        <v>190.05840000000001</v>
      </c>
      <c r="E3362" s="304">
        <f>'Net Gen'!I3362</f>
        <v>1275</v>
      </c>
      <c r="F3362" s="304">
        <f>'Net Gen'!K3362</f>
        <v>1280</v>
      </c>
      <c r="G3362" s="304">
        <f>'Net Gen'!N3362</f>
        <v>1280</v>
      </c>
      <c r="H3362" s="304">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3">
        <f>'Net Gen'!C3363</f>
        <v>44672</v>
      </c>
      <c r="C3363" s="304" t="str">
        <f>'Net Gen'!P3363</f>
        <v>DISPATCHABLE</v>
      </c>
      <c r="D3363" s="304">
        <f>'Net Gen'!E3363</f>
        <v>188.28960000000001</v>
      </c>
      <c r="E3363" s="304">
        <f>'Net Gen'!I3363</f>
        <v>1275</v>
      </c>
      <c r="F3363" s="304">
        <f>'Net Gen'!K3363</f>
        <v>1280</v>
      </c>
      <c r="G3363" s="304">
        <f>'Net Gen'!N3363</f>
        <v>1280</v>
      </c>
      <c r="H3363" s="304">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3">
        <f>'Net Gen'!C3364</f>
        <v>44672.041666666664</v>
      </c>
      <c r="C3364" s="304" t="str">
        <f>'Net Gen'!P3364</f>
        <v>DISPATCHABLE</v>
      </c>
      <c r="D3364" s="304">
        <f>'Net Gen'!E3364</f>
        <v>175.04640000000001</v>
      </c>
      <c r="E3364" s="304">
        <f>'Net Gen'!I3364</f>
        <v>1275</v>
      </c>
      <c r="F3364" s="304">
        <f>'Net Gen'!K3364</f>
        <v>1280</v>
      </c>
      <c r="G3364" s="304">
        <f>'Net Gen'!N3364</f>
        <v>1280</v>
      </c>
      <c r="H3364" s="304">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3">
        <f>'Net Gen'!C3365</f>
        <v>44672.083333333336</v>
      </c>
      <c r="C3365" s="304" t="str">
        <f>'Net Gen'!P3365</f>
        <v>DISPATCHABLE</v>
      </c>
      <c r="D3365" s="304">
        <f>'Net Gen'!E3365</f>
        <v>125.47920000000001</v>
      </c>
      <c r="E3365" s="304">
        <f>'Net Gen'!I3365</f>
        <v>1293</v>
      </c>
      <c r="F3365" s="304">
        <f>'Net Gen'!K3365</f>
        <v>1300</v>
      </c>
      <c r="G3365" s="304">
        <f>'Net Gen'!N3365</f>
        <v>1300</v>
      </c>
      <c r="H3365" s="304">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3">
        <f>'Net Gen'!C3366</f>
        <v>44672.125</v>
      </c>
      <c r="C3366" s="304" t="str">
        <f>'Net Gen'!P3366</f>
        <v>DISPATCHABLE</v>
      </c>
      <c r="D3366" s="304">
        <f>'Net Gen'!E3366</f>
        <v>83.685599999999994</v>
      </c>
      <c r="E3366" s="304">
        <f>'Net Gen'!I3366</f>
        <v>1293</v>
      </c>
      <c r="F3366" s="304">
        <f>'Net Gen'!K3366</f>
        <v>1300</v>
      </c>
      <c r="G3366" s="304">
        <f>'Net Gen'!N3366</f>
        <v>1300</v>
      </c>
      <c r="H3366" s="304">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3">
        <f>'Net Gen'!C3367</f>
        <v>44672.166666666664</v>
      </c>
      <c r="C3367" s="304" t="str">
        <f>'Net Gen'!P3367</f>
        <v>DISPATCHABLE</v>
      </c>
      <c r="D3367" s="304">
        <f>'Net Gen'!E3367</f>
        <v>75.912000000000006</v>
      </c>
      <c r="E3367" s="304">
        <f>'Net Gen'!I3367</f>
        <v>1293</v>
      </c>
      <c r="F3367" s="304">
        <f>'Net Gen'!K3367</f>
        <v>1300</v>
      </c>
      <c r="G3367" s="304">
        <f>'Net Gen'!N3367</f>
        <v>1300</v>
      </c>
      <c r="H3367" s="304">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3">
        <f>'Net Gen'!C3368</f>
        <v>44672.208333333336</v>
      </c>
      <c r="C3368" s="304" t="str">
        <f>'Net Gen'!P3368</f>
        <v>DISPATCHABLE</v>
      </c>
      <c r="D3368" s="304">
        <f>'Net Gen'!E3368</f>
        <v>99.045599999999993</v>
      </c>
      <c r="E3368" s="304">
        <f>'Net Gen'!I3368</f>
        <v>1293</v>
      </c>
      <c r="F3368" s="304">
        <f>'Net Gen'!K3368</f>
        <v>1300</v>
      </c>
      <c r="G3368" s="304">
        <f>'Net Gen'!N3368</f>
        <v>1300</v>
      </c>
      <c r="H3368" s="304">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3">
        <f>'Net Gen'!C3369</f>
        <v>44672.25</v>
      </c>
      <c r="C3369" s="304" t="str">
        <f>'Net Gen'!P3369</f>
        <v>DISPATCHABLE</v>
      </c>
      <c r="D3369" s="304">
        <f>'Net Gen'!E3369</f>
        <v>89.613600000000005</v>
      </c>
      <c r="E3369" s="304">
        <f>'Net Gen'!I3369</f>
        <v>1293</v>
      </c>
      <c r="F3369" s="304">
        <f>'Net Gen'!K3369</f>
        <v>1300</v>
      </c>
      <c r="G3369" s="304">
        <f>'Net Gen'!N3369</f>
        <v>1300</v>
      </c>
      <c r="H3369" s="304">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3">
        <f>'Net Gen'!C3370</f>
        <v>44672.291666666664</v>
      </c>
      <c r="C3370" s="304" t="str">
        <f>'Net Gen'!P3370</f>
        <v>DISPATCHABLE</v>
      </c>
      <c r="D3370" s="304">
        <f>'Net Gen'!E3370</f>
        <v>85.1952</v>
      </c>
      <c r="E3370" s="304">
        <f>'Net Gen'!I3370</f>
        <v>1293</v>
      </c>
      <c r="F3370" s="304">
        <f>'Net Gen'!K3370</f>
        <v>1300</v>
      </c>
      <c r="G3370" s="304">
        <f>'Net Gen'!N3370</f>
        <v>1300</v>
      </c>
      <c r="H3370" s="304">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3">
        <f>'Net Gen'!C3371</f>
        <v>44672.333333333336</v>
      </c>
      <c r="C3371" s="304" t="str">
        <f>'Net Gen'!P3371</f>
        <v>DISPATCHABLE</v>
      </c>
      <c r="D3371" s="304">
        <f>'Net Gen'!E3371</f>
        <v>126.7152</v>
      </c>
      <c r="E3371" s="304">
        <f>'Net Gen'!I3371</f>
        <v>1293</v>
      </c>
      <c r="F3371" s="304">
        <f>'Net Gen'!K3371</f>
        <v>1300</v>
      </c>
      <c r="G3371" s="304">
        <f>'Net Gen'!N3371</f>
        <v>1300</v>
      </c>
      <c r="H3371" s="304">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3">
        <f>'Net Gen'!C3372</f>
        <v>44672.375</v>
      </c>
      <c r="C3372" s="304" t="str">
        <f>'Net Gen'!P3372</f>
        <v>DISPATCHABLE</v>
      </c>
      <c r="D3372" s="304">
        <f>'Net Gen'!E3372</f>
        <v>149.988</v>
      </c>
      <c r="E3372" s="304">
        <f>'Net Gen'!I3372</f>
        <v>1293</v>
      </c>
      <c r="F3372" s="304">
        <f>'Net Gen'!K3372</f>
        <v>1300</v>
      </c>
      <c r="G3372" s="304">
        <f>'Net Gen'!N3372</f>
        <v>1300</v>
      </c>
      <c r="H3372" s="304">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3">
        <f>'Net Gen'!C3373</f>
        <v>44672.416666666664</v>
      </c>
      <c r="C3373" s="304" t="str">
        <f>'Net Gen'!P3373</f>
        <v>DISPATCHABLE</v>
      </c>
      <c r="D3373" s="304">
        <f>'Net Gen'!E3373</f>
        <v>151.44</v>
      </c>
      <c r="E3373" s="304">
        <f>'Net Gen'!I3373</f>
        <v>1293</v>
      </c>
      <c r="F3373" s="304">
        <f>'Net Gen'!K3373</f>
        <v>1300</v>
      </c>
      <c r="G3373" s="304">
        <f>'Net Gen'!N3373</f>
        <v>1300</v>
      </c>
      <c r="H3373" s="304">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3">
        <f>'Net Gen'!C3374</f>
        <v>44672.458333333336</v>
      </c>
      <c r="C3374" s="304" t="str">
        <f>'Net Gen'!P3374</f>
        <v>DISPATCHABLE</v>
      </c>
      <c r="D3374" s="304">
        <f>'Net Gen'!E3374</f>
        <v>148.512</v>
      </c>
      <c r="E3374" s="304">
        <f>'Net Gen'!I3374</f>
        <v>1293</v>
      </c>
      <c r="F3374" s="304">
        <f>'Net Gen'!K3374</f>
        <v>1300</v>
      </c>
      <c r="G3374" s="304">
        <f>'Net Gen'!N3374</f>
        <v>1300</v>
      </c>
      <c r="H3374" s="304">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3">
        <f>'Net Gen'!C3375</f>
        <v>44672.5</v>
      </c>
      <c r="C3375" s="304" t="str">
        <f>'Net Gen'!P3375</f>
        <v>DISPATCHABLE</v>
      </c>
      <c r="D3375" s="304">
        <f>'Net Gen'!E3375</f>
        <v>150.59280000000001</v>
      </c>
      <c r="E3375" s="304">
        <f>'Net Gen'!I3375</f>
        <v>1293</v>
      </c>
      <c r="F3375" s="304">
        <f>'Net Gen'!K3375</f>
        <v>1300</v>
      </c>
      <c r="G3375" s="304">
        <f>'Net Gen'!N3375</f>
        <v>1300</v>
      </c>
      <c r="H3375" s="304">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3">
        <f>'Net Gen'!C3376</f>
        <v>44672.541666666664</v>
      </c>
      <c r="C3376" s="304" t="str">
        <f>'Net Gen'!P3376</f>
        <v>DISPATCHABLE</v>
      </c>
      <c r="D3376" s="304">
        <f>'Net Gen'!E3376</f>
        <v>147.55680000000001</v>
      </c>
      <c r="E3376" s="304">
        <f>'Net Gen'!I3376</f>
        <v>1293</v>
      </c>
      <c r="F3376" s="304">
        <f>'Net Gen'!K3376</f>
        <v>1300</v>
      </c>
      <c r="G3376" s="304">
        <f>'Net Gen'!N3376</f>
        <v>1300</v>
      </c>
      <c r="H3376" s="304">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3">
        <f>'Net Gen'!C3377</f>
        <v>44672.583333333336</v>
      </c>
      <c r="C3377" s="304" t="str">
        <f>'Net Gen'!P3377</f>
        <v>DISPATCHABLE</v>
      </c>
      <c r="D3377" s="304">
        <f>'Net Gen'!E3377</f>
        <v>149.232</v>
      </c>
      <c r="E3377" s="304">
        <f>'Net Gen'!I3377</f>
        <v>1293</v>
      </c>
      <c r="F3377" s="304">
        <f>'Net Gen'!K3377</f>
        <v>1300</v>
      </c>
      <c r="G3377" s="304">
        <f>'Net Gen'!N3377</f>
        <v>1300</v>
      </c>
      <c r="H3377" s="304">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3">
        <f>'Net Gen'!C3378</f>
        <v>44672.625</v>
      </c>
      <c r="C3378" s="304" t="str">
        <f>'Net Gen'!P3378</f>
        <v>DISPATCHABLE</v>
      </c>
      <c r="D3378" s="304">
        <f>'Net Gen'!E3378</f>
        <v>148.88640000000001</v>
      </c>
      <c r="E3378" s="304">
        <f>'Net Gen'!I3378</f>
        <v>1293</v>
      </c>
      <c r="F3378" s="304">
        <f>'Net Gen'!K3378</f>
        <v>1300</v>
      </c>
      <c r="G3378" s="304">
        <f>'Net Gen'!N3378</f>
        <v>1300</v>
      </c>
      <c r="H3378" s="304">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3">
        <f>'Net Gen'!C3379</f>
        <v>44672.666666666664</v>
      </c>
      <c r="C3379" s="304" t="str">
        <f>'Net Gen'!P3379</f>
        <v>DISPATCHABLE</v>
      </c>
      <c r="D3379" s="304">
        <f>'Net Gen'!E3379</f>
        <v>148.89599999999999</v>
      </c>
      <c r="E3379" s="304">
        <f>'Net Gen'!I3379</f>
        <v>1293</v>
      </c>
      <c r="F3379" s="304">
        <f>'Net Gen'!K3379</f>
        <v>1300</v>
      </c>
      <c r="G3379" s="304">
        <f>'Net Gen'!N3379</f>
        <v>1300</v>
      </c>
      <c r="H3379" s="304">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3">
        <f>'Net Gen'!C3380</f>
        <v>44672.708333333336</v>
      </c>
      <c r="C3380" s="304" t="str">
        <f>'Net Gen'!P3380</f>
        <v>DISPATCHABLE</v>
      </c>
      <c r="D3380" s="304">
        <f>'Net Gen'!E3380</f>
        <v>149.5728</v>
      </c>
      <c r="E3380" s="304">
        <f>'Net Gen'!I3380</f>
        <v>1293</v>
      </c>
      <c r="F3380" s="304">
        <f>'Net Gen'!K3380</f>
        <v>1300</v>
      </c>
      <c r="G3380" s="304">
        <f>'Net Gen'!N3380</f>
        <v>1300</v>
      </c>
      <c r="H3380" s="304">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3">
        <f>'Net Gen'!C3381</f>
        <v>44672.75</v>
      </c>
      <c r="C3381" s="304" t="str">
        <f>'Net Gen'!P3381</f>
        <v>DISPATCHABLE</v>
      </c>
      <c r="D3381" s="304">
        <f>'Net Gen'!E3381</f>
        <v>142.30080000000001</v>
      </c>
      <c r="E3381" s="304">
        <f>'Net Gen'!I3381</f>
        <v>1293</v>
      </c>
      <c r="F3381" s="304">
        <f>'Net Gen'!K3381</f>
        <v>1300</v>
      </c>
      <c r="G3381" s="304">
        <f>'Net Gen'!N3381</f>
        <v>1300</v>
      </c>
      <c r="H3381" s="304">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3">
        <f>'Net Gen'!C3382</f>
        <v>44672.791666666664</v>
      </c>
      <c r="C3382" s="304" t="str">
        <f>'Net Gen'!P3382</f>
        <v>DISPATCHABLE</v>
      </c>
      <c r="D3382" s="304">
        <f>'Net Gen'!E3382</f>
        <v>148.47839999999999</v>
      </c>
      <c r="E3382" s="304">
        <f>'Net Gen'!I3382</f>
        <v>1293</v>
      </c>
      <c r="F3382" s="304">
        <f>'Net Gen'!K3382</f>
        <v>1300</v>
      </c>
      <c r="G3382" s="304">
        <f>'Net Gen'!N3382</f>
        <v>1300</v>
      </c>
      <c r="H3382" s="304">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3">
        <f>'Net Gen'!C3383</f>
        <v>44672.833333333336</v>
      </c>
      <c r="C3383" s="304" t="str">
        <f>'Net Gen'!P3383</f>
        <v>DISPATCHABLE</v>
      </c>
      <c r="D3383" s="304">
        <f>'Net Gen'!E3383</f>
        <v>134.3544</v>
      </c>
      <c r="E3383" s="304">
        <f>'Net Gen'!I3383</f>
        <v>1293</v>
      </c>
      <c r="F3383" s="304">
        <f>'Net Gen'!K3383</f>
        <v>1300</v>
      </c>
      <c r="G3383" s="304">
        <f>'Net Gen'!N3383</f>
        <v>1300</v>
      </c>
      <c r="H3383" s="304">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3">
        <f>'Net Gen'!C3384</f>
        <v>44672.875</v>
      </c>
      <c r="C3384" s="304" t="str">
        <f>'Net Gen'!P3384</f>
        <v>DISPATCHABLE</v>
      </c>
      <c r="D3384" s="304">
        <f>'Net Gen'!E3384</f>
        <v>144.33840000000001</v>
      </c>
      <c r="E3384" s="304">
        <f>'Net Gen'!I3384</f>
        <v>1293</v>
      </c>
      <c r="F3384" s="304">
        <f>'Net Gen'!K3384</f>
        <v>1300</v>
      </c>
      <c r="G3384" s="304">
        <f>'Net Gen'!N3384</f>
        <v>1300</v>
      </c>
      <c r="H3384" s="304">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3">
        <f>'Net Gen'!C3385</f>
        <v>44672.916666666664</v>
      </c>
      <c r="C3385" s="304" t="str">
        <f>'Net Gen'!P3385</f>
        <v>DISPATCHABLE</v>
      </c>
      <c r="D3385" s="304">
        <f>'Net Gen'!E3385</f>
        <v>149.86080000000001</v>
      </c>
      <c r="E3385" s="304">
        <f>'Net Gen'!I3385</f>
        <v>1293</v>
      </c>
      <c r="F3385" s="304">
        <f>'Net Gen'!K3385</f>
        <v>1300</v>
      </c>
      <c r="G3385" s="304">
        <f>'Net Gen'!N3385</f>
        <v>1300</v>
      </c>
      <c r="H3385" s="304">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3">
        <f>'Net Gen'!C3386</f>
        <v>44672.958333333336</v>
      </c>
      <c r="C3386" s="304" t="str">
        <f>'Net Gen'!P3386</f>
        <v>DISPATCHABLE</v>
      </c>
      <c r="D3386" s="304">
        <f>'Net Gen'!E3386</f>
        <v>143.82239999999999</v>
      </c>
      <c r="E3386" s="304">
        <f>'Net Gen'!I3386</f>
        <v>1293</v>
      </c>
      <c r="F3386" s="304">
        <f>'Net Gen'!K3386</f>
        <v>1300</v>
      </c>
      <c r="G3386" s="304">
        <f>'Net Gen'!N3386</f>
        <v>1300</v>
      </c>
      <c r="H3386" s="304">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3">
        <f>'Net Gen'!C3387</f>
        <v>44673</v>
      </c>
      <c r="C3387" s="304" t="str">
        <f>'Net Gen'!P3387</f>
        <v>DISPATCHABLE</v>
      </c>
      <c r="D3387" s="304">
        <f>'Net Gen'!E3387</f>
        <v>138.37440000000001</v>
      </c>
      <c r="E3387" s="304">
        <f>'Net Gen'!I3387</f>
        <v>1293</v>
      </c>
      <c r="F3387" s="304">
        <f>'Net Gen'!K3387</f>
        <v>1300</v>
      </c>
      <c r="G3387" s="304">
        <f>'Net Gen'!N3387</f>
        <v>1300</v>
      </c>
      <c r="H3387" s="304">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3">
        <f>'Net Gen'!C3388</f>
        <v>44673.041666666664</v>
      </c>
      <c r="C3388" s="304" t="str">
        <f>'Net Gen'!P3388</f>
        <v>DISPATCHABLE</v>
      </c>
      <c r="D3388" s="304">
        <f>'Net Gen'!E3388</f>
        <v>102.30719999999999</v>
      </c>
      <c r="E3388" s="304">
        <f>'Net Gen'!I3388</f>
        <v>1293</v>
      </c>
      <c r="F3388" s="304">
        <f>'Net Gen'!K3388</f>
        <v>1300</v>
      </c>
      <c r="G3388" s="304">
        <f>'Net Gen'!N3388</f>
        <v>1300</v>
      </c>
      <c r="H3388" s="304">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3">
        <f>'Net Gen'!C3389</f>
        <v>44673.083333333336</v>
      </c>
      <c r="C3389" s="304" t="str">
        <f>'Net Gen'!P3389</f>
        <v>DISPATCHABLE</v>
      </c>
      <c r="D3389" s="304">
        <f>'Net Gen'!E3389</f>
        <v>76.051199999999994</v>
      </c>
      <c r="E3389" s="304">
        <f>'Net Gen'!I3389</f>
        <v>1293</v>
      </c>
      <c r="F3389" s="304">
        <f>'Net Gen'!K3389</f>
        <v>1300</v>
      </c>
      <c r="G3389" s="304">
        <f>'Net Gen'!N3389</f>
        <v>1300</v>
      </c>
      <c r="H3389" s="304">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3">
        <f>'Net Gen'!C3390</f>
        <v>44673.125</v>
      </c>
      <c r="C3390" s="304" t="str">
        <f>'Net Gen'!P3390</f>
        <v>DISPATCHABLE</v>
      </c>
      <c r="D3390" s="304">
        <f>'Net Gen'!E3390</f>
        <v>75.355199999999996</v>
      </c>
      <c r="E3390" s="304">
        <f>'Net Gen'!I3390</f>
        <v>1293</v>
      </c>
      <c r="F3390" s="304">
        <f>'Net Gen'!K3390</f>
        <v>1300</v>
      </c>
      <c r="G3390" s="304">
        <f>'Net Gen'!N3390</f>
        <v>1300</v>
      </c>
      <c r="H3390" s="304">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3">
        <f>'Net Gen'!C3391</f>
        <v>44673.166666666664</v>
      </c>
      <c r="C3391" s="304" t="str">
        <f>'Net Gen'!P3391</f>
        <v>DISPATCHABLE</v>
      </c>
      <c r="D3391" s="304">
        <f>'Net Gen'!E3391</f>
        <v>75.081599999999995</v>
      </c>
      <c r="E3391" s="304">
        <f>'Net Gen'!I3391</f>
        <v>1293</v>
      </c>
      <c r="F3391" s="304">
        <f>'Net Gen'!K3391</f>
        <v>1300</v>
      </c>
      <c r="G3391" s="304">
        <f>'Net Gen'!N3391</f>
        <v>1300</v>
      </c>
      <c r="H3391" s="304">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3">
        <f>'Net Gen'!C3392</f>
        <v>44673.208333333336</v>
      </c>
      <c r="C3392" s="304" t="str">
        <f>'Net Gen'!P3392</f>
        <v>DISPATCHABLE</v>
      </c>
      <c r="D3392" s="304">
        <f>'Net Gen'!E3392</f>
        <v>75.187200000000004</v>
      </c>
      <c r="E3392" s="304">
        <f>'Net Gen'!I3392</f>
        <v>1293</v>
      </c>
      <c r="F3392" s="304">
        <f>'Net Gen'!K3392</f>
        <v>1300</v>
      </c>
      <c r="G3392" s="304">
        <f>'Net Gen'!N3392</f>
        <v>1300</v>
      </c>
      <c r="H3392" s="304">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3">
        <f>'Net Gen'!C3393</f>
        <v>44673.25</v>
      </c>
      <c r="C3393" s="304" t="str">
        <f>'Net Gen'!P3393</f>
        <v>DISPATCHABLE</v>
      </c>
      <c r="D3393" s="304">
        <f>'Net Gen'!E3393</f>
        <v>78.254400000000004</v>
      </c>
      <c r="E3393" s="304">
        <f>'Net Gen'!I3393</f>
        <v>1293</v>
      </c>
      <c r="F3393" s="304">
        <f>'Net Gen'!K3393</f>
        <v>1300</v>
      </c>
      <c r="G3393" s="304">
        <f>'Net Gen'!N3393</f>
        <v>1300</v>
      </c>
      <c r="H3393" s="304">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3">
        <f>'Net Gen'!C3394</f>
        <v>44673.291666666664</v>
      </c>
      <c r="C3394" s="304" t="str">
        <f>'Net Gen'!P3394</f>
        <v>DISPATCHABLE</v>
      </c>
      <c r="D3394" s="304">
        <f>'Net Gen'!E3394</f>
        <v>93.287999999999997</v>
      </c>
      <c r="E3394" s="304">
        <f>'Net Gen'!I3394</f>
        <v>1293</v>
      </c>
      <c r="F3394" s="304">
        <f>'Net Gen'!K3394</f>
        <v>1300</v>
      </c>
      <c r="G3394" s="304">
        <f>'Net Gen'!N3394</f>
        <v>1300</v>
      </c>
      <c r="H3394" s="304">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3">
        <f>'Net Gen'!C3395</f>
        <v>44673.333333333336</v>
      </c>
      <c r="C3395" s="304" t="str">
        <f>'Net Gen'!P3395</f>
        <v>DISPATCHABLE</v>
      </c>
      <c r="D3395" s="304">
        <f>'Net Gen'!E3395</f>
        <v>117.35039999999999</v>
      </c>
      <c r="E3395" s="304">
        <f>'Net Gen'!I3395</f>
        <v>1293</v>
      </c>
      <c r="F3395" s="304">
        <f>'Net Gen'!K3395</f>
        <v>1300</v>
      </c>
      <c r="G3395" s="304">
        <f>'Net Gen'!N3395</f>
        <v>1300</v>
      </c>
      <c r="H3395" s="304">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3">
        <f>'Net Gen'!C3396</f>
        <v>44673.375</v>
      </c>
      <c r="C3396" s="304" t="str">
        <f>'Net Gen'!P3396</f>
        <v>DISPATCHABLE</v>
      </c>
      <c r="D3396" s="304">
        <f>'Net Gen'!E3396</f>
        <v>93.931200000000004</v>
      </c>
      <c r="E3396" s="304">
        <f>'Net Gen'!I3396</f>
        <v>1293</v>
      </c>
      <c r="F3396" s="304">
        <f>'Net Gen'!K3396</f>
        <v>1300</v>
      </c>
      <c r="G3396" s="304">
        <f>'Net Gen'!N3396</f>
        <v>1300</v>
      </c>
      <c r="H3396" s="304">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3">
        <f>'Net Gen'!C3397</f>
        <v>44673.416666666664</v>
      </c>
      <c r="C3397" s="304" t="str">
        <f>'Net Gen'!P3397</f>
        <v>DISPATCHABLE</v>
      </c>
      <c r="D3397" s="304">
        <f>'Net Gen'!E3397</f>
        <v>77.352000000000004</v>
      </c>
      <c r="E3397" s="304">
        <f>'Net Gen'!I3397</f>
        <v>1293</v>
      </c>
      <c r="F3397" s="304">
        <f>'Net Gen'!K3397</f>
        <v>1300</v>
      </c>
      <c r="G3397" s="304">
        <f>'Net Gen'!N3397</f>
        <v>1300</v>
      </c>
      <c r="H3397" s="304">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3">
        <f>'Net Gen'!C3398</f>
        <v>44673.458333333336</v>
      </c>
      <c r="C3398" s="304" t="str">
        <f>'Net Gen'!P3398</f>
        <v>DISPATCHABLE</v>
      </c>
      <c r="D3398" s="304">
        <f>'Net Gen'!E3398</f>
        <v>80.361599999999996</v>
      </c>
      <c r="E3398" s="304">
        <f>'Net Gen'!I3398</f>
        <v>1293</v>
      </c>
      <c r="F3398" s="304">
        <f>'Net Gen'!K3398</f>
        <v>1300</v>
      </c>
      <c r="G3398" s="304">
        <f>'Net Gen'!N3398</f>
        <v>1300</v>
      </c>
      <c r="H3398" s="304">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3">
        <f>'Net Gen'!C3399</f>
        <v>44673.5</v>
      </c>
      <c r="C3399" s="304" t="str">
        <f>'Net Gen'!P3399</f>
        <v>DISPATCHABLE</v>
      </c>
      <c r="D3399" s="304">
        <f>'Net Gen'!E3399</f>
        <v>77.601600000000005</v>
      </c>
      <c r="E3399" s="304">
        <f>'Net Gen'!I3399</f>
        <v>1293</v>
      </c>
      <c r="F3399" s="304">
        <f>'Net Gen'!K3399</f>
        <v>1300</v>
      </c>
      <c r="G3399" s="304">
        <f>'Net Gen'!N3399</f>
        <v>1300</v>
      </c>
      <c r="H3399" s="304">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3">
        <f>'Net Gen'!C3400</f>
        <v>44673.541666666664</v>
      </c>
      <c r="C3400" s="304" t="str">
        <f>'Net Gen'!P3400</f>
        <v>DISPATCHABLE</v>
      </c>
      <c r="D3400" s="304">
        <f>'Net Gen'!E3400</f>
        <v>75.239999999999995</v>
      </c>
      <c r="E3400" s="304">
        <f>'Net Gen'!I3400</f>
        <v>1293</v>
      </c>
      <c r="F3400" s="304">
        <f>'Net Gen'!K3400</f>
        <v>1300</v>
      </c>
      <c r="G3400" s="304">
        <f>'Net Gen'!N3400</f>
        <v>1300</v>
      </c>
      <c r="H3400" s="304">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3">
        <f>'Net Gen'!C3401</f>
        <v>44673.583333333336</v>
      </c>
      <c r="C3401" s="304" t="str">
        <f>'Net Gen'!P3401</f>
        <v>DISPATCHABLE</v>
      </c>
      <c r="D3401" s="304">
        <f>'Net Gen'!E3401</f>
        <v>77.654399999999995</v>
      </c>
      <c r="E3401" s="304">
        <f>'Net Gen'!I3401</f>
        <v>1293</v>
      </c>
      <c r="F3401" s="304">
        <f>'Net Gen'!K3401</f>
        <v>1300</v>
      </c>
      <c r="G3401" s="304">
        <f>'Net Gen'!N3401</f>
        <v>1300</v>
      </c>
      <c r="H3401" s="304">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3">
        <f>'Net Gen'!C3402</f>
        <v>44673.625</v>
      </c>
      <c r="C3402" s="304" t="str">
        <f>'Net Gen'!P3402</f>
        <v>DISPATCHABLE</v>
      </c>
      <c r="D3402" s="304">
        <f>'Net Gen'!E3402</f>
        <v>76.886399999999995</v>
      </c>
      <c r="E3402" s="304">
        <f>'Net Gen'!I3402</f>
        <v>1293</v>
      </c>
      <c r="F3402" s="304">
        <f>'Net Gen'!K3402</f>
        <v>1300</v>
      </c>
      <c r="G3402" s="304">
        <f>'Net Gen'!N3402</f>
        <v>1300</v>
      </c>
      <c r="H3402" s="304">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3">
        <f>'Net Gen'!C3403</f>
        <v>44673.666666666664</v>
      </c>
      <c r="C3403" s="304" t="str">
        <f>'Net Gen'!P3403</f>
        <v>DISPATCHABLE</v>
      </c>
      <c r="D3403" s="304">
        <f>'Net Gen'!E3403</f>
        <v>77.289599999999993</v>
      </c>
      <c r="E3403" s="304">
        <f>'Net Gen'!I3403</f>
        <v>1293</v>
      </c>
      <c r="F3403" s="304">
        <f>'Net Gen'!K3403</f>
        <v>1300</v>
      </c>
      <c r="G3403" s="304">
        <f>'Net Gen'!N3403</f>
        <v>1300</v>
      </c>
      <c r="H3403" s="304">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3">
        <f>'Net Gen'!C3404</f>
        <v>44673.708333333336</v>
      </c>
      <c r="C3404" s="304" t="str">
        <f>'Net Gen'!P3404</f>
        <v>DISPATCHABLE</v>
      </c>
      <c r="D3404" s="304">
        <f>'Net Gen'!E3404</f>
        <v>76.276799999999994</v>
      </c>
      <c r="E3404" s="304">
        <f>'Net Gen'!I3404</f>
        <v>1293</v>
      </c>
      <c r="F3404" s="304">
        <f>'Net Gen'!K3404</f>
        <v>1300</v>
      </c>
      <c r="G3404" s="304">
        <f>'Net Gen'!N3404</f>
        <v>1300</v>
      </c>
      <c r="H3404" s="304">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3">
        <f>'Net Gen'!C3405</f>
        <v>44673.75</v>
      </c>
      <c r="C3405" s="304" t="str">
        <f>'Net Gen'!P3405</f>
        <v>DISPATCHABLE</v>
      </c>
      <c r="D3405" s="304">
        <f>'Net Gen'!E3405</f>
        <v>81.268799999999999</v>
      </c>
      <c r="E3405" s="304">
        <f>'Net Gen'!I3405</f>
        <v>1293</v>
      </c>
      <c r="F3405" s="304">
        <f>'Net Gen'!K3405</f>
        <v>1300</v>
      </c>
      <c r="G3405" s="304">
        <f>'Net Gen'!N3405</f>
        <v>1300</v>
      </c>
      <c r="H3405" s="304">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3">
        <f>'Net Gen'!C3406</f>
        <v>44673.791666666664</v>
      </c>
      <c r="C3406" s="304" t="str">
        <f>'Net Gen'!P3406</f>
        <v>DISPATCHABLE</v>
      </c>
      <c r="D3406" s="304">
        <f>'Net Gen'!E3406</f>
        <v>88.459199999999996</v>
      </c>
      <c r="E3406" s="304">
        <f>'Net Gen'!I3406</f>
        <v>1293</v>
      </c>
      <c r="F3406" s="304">
        <f>'Net Gen'!K3406</f>
        <v>1300</v>
      </c>
      <c r="G3406" s="304">
        <f>'Net Gen'!N3406</f>
        <v>1300</v>
      </c>
      <c r="H3406" s="304">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3">
        <f>'Net Gen'!C3407</f>
        <v>44673.833333333336</v>
      </c>
      <c r="C3407" s="304" t="str">
        <f>'Net Gen'!P3407</f>
        <v>DISPATCHABLE</v>
      </c>
      <c r="D3407" s="304">
        <f>'Net Gen'!E3407</f>
        <v>79.488</v>
      </c>
      <c r="E3407" s="304">
        <f>'Net Gen'!I3407</f>
        <v>1293</v>
      </c>
      <c r="F3407" s="304">
        <f>'Net Gen'!K3407</f>
        <v>1300</v>
      </c>
      <c r="G3407" s="304">
        <f>'Net Gen'!N3407</f>
        <v>1300</v>
      </c>
      <c r="H3407" s="304">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3">
        <f>'Net Gen'!C3408</f>
        <v>44673.875</v>
      </c>
      <c r="C3408" s="304" t="str">
        <f>'Net Gen'!P3408</f>
        <v>DISPATCHABLE</v>
      </c>
      <c r="D3408" s="304">
        <f>'Net Gen'!E3408</f>
        <v>85.7376</v>
      </c>
      <c r="E3408" s="304">
        <f>'Net Gen'!I3408</f>
        <v>1293</v>
      </c>
      <c r="F3408" s="304">
        <f>'Net Gen'!K3408</f>
        <v>1300</v>
      </c>
      <c r="G3408" s="304">
        <f>'Net Gen'!N3408</f>
        <v>1300</v>
      </c>
      <c r="H3408" s="304">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3">
        <f>'Net Gen'!C3409</f>
        <v>44673.916666666664</v>
      </c>
      <c r="C3409" s="304" t="str">
        <f>'Net Gen'!P3409</f>
        <v>DISPATCHABLE</v>
      </c>
      <c r="D3409" s="304">
        <f>'Net Gen'!E3409</f>
        <v>76.463999999999999</v>
      </c>
      <c r="E3409" s="304">
        <f>'Net Gen'!I3409</f>
        <v>1293</v>
      </c>
      <c r="F3409" s="304">
        <f>'Net Gen'!K3409</f>
        <v>1300</v>
      </c>
      <c r="G3409" s="304">
        <f>'Net Gen'!N3409</f>
        <v>1300</v>
      </c>
      <c r="H3409" s="304">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3">
        <f>'Net Gen'!C3410</f>
        <v>44673.958333333336</v>
      </c>
      <c r="C3410" s="304" t="str">
        <f>'Net Gen'!P3410</f>
        <v>DISPATCHABLE</v>
      </c>
      <c r="D3410" s="304">
        <f>'Net Gen'!E3410</f>
        <v>75.364800000000002</v>
      </c>
      <c r="E3410" s="304">
        <f>'Net Gen'!I3410</f>
        <v>688</v>
      </c>
      <c r="F3410" s="304">
        <f>'Net Gen'!K3410</f>
        <v>1280</v>
      </c>
      <c r="G3410" s="304">
        <f>'Net Gen'!N3410</f>
        <v>1280</v>
      </c>
      <c r="H3410" s="304">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3">
        <f>'Net Gen'!C3411</f>
        <v>44674</v>
      </c>
      <c r="C3411" s="304" t="str">
        <f>'Net Gen'!P3411</f>
        <v>DISPATCHABLE</v>
      </c>
      <c r="D3411" s="304">
        <f>'Net Gen'!E3411</f>
        <v>74.927999999999997</v>
      </c>
      <c r="E3411" s="304">
        <f>'Net Gen'!I3411</f>
        <v>1293</v>
      </c>
      <c r="F3411" s="304">
        <f>'Net Gen'!K3411</f>
        <v>1300</v>
      </c>
      <c r="G3411" s="304">
        <f>'Net Gen'!N3411</f>
        <v>1300</v>
      </c>
      <c r="H3411" s="304">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3">
        <f>'Net Gen'!C3412</f>
        <v>44674.041666666664</v>
      </c>
      <c r="C3412" s="304" t="str">
        <f>'Net Gen'!P3412</f>
        <v>DISPATCHABLE</v>
      </c>
      <c r="D3412" s="304">
        <f>'Net Gen'!E3412</f>
        <v>83.755200000000002</v>
      </c>
      <c r="E3412" s="304">
        <f>'Net Gen'!I3412</f>
        <v>1293</v>
      </c>
      <c r="F3412" s="304">
        <f>'Net Gen'!K3412</f>
        <v>1300</v>
      </c>
      <c r="G3412" s="304">
        <f>'Net Gen'!N3412</f>
        <v>1300</v>
      </c>
      <c r="H3412" s="304">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3">
        <f>'Net Gen'!C3413</f>
        <v>44674.083333333336</v>
      </c>
      <c r="C3413" s="304" t="str">
        <f>'Net Gen'!P3413</f>
        <v>DISPATCHABLE</v>
      </c>
      <c r="D3413" s="304">
        <f>'Net Gen'!E3413</f>
        <v>103.16160000000001</v>
      </c>
      <c r="E3413" s="304">
        <f>'Net Gen'!I3413</f>
        <v>1280</v>
      </c>
      <c r="F3413" s="304">
        <f>'Net Gen'!K3413</f>
        <v>1280</v>
      </c>
      <c r="G3413" s="304">
        <f>'Net Gen'!N3413</f>
        <v>1280</v>
      </c>
      <c r="H3413" s="304">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3">
        <f>'Net Gen'!C3414</f>
        <v>44674.125</v>
      </c>
      <c r="C3414" s="304" t="str">
        <f>'Net Gen'!P3414</f>
        <v>DISPATCHABLE</v>
      </c>
      <c r="D3414" s="304">
        <f>'Net Gen'!E3414</f>
        <v>133.74719999999999</v>
      </c>
      <c r="E3414" s="304">
        <f>'Net Gen'!I3414</f>
        <v>1280</v>
      </c>
      <c r="F3414" s="304">
        <f>'Net Gen'!K3414</f>
        <v>1280</v>
      </c>
      <c r="G3414" s="304">
        <f>'Net Gen'!N3414</f>
        <v>1280</v>
      </c>
      <c r="H3414" s="304">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3">
        <f>'Net Gen'!C3415</f>
        <v>44674.166666666664</v>
      </c>
      <c r="C3415" s="304" t="str">
        <f>'Net Gen'!P3415</f>
        <v>DISPATCHABLE</v>
      </c>
      <c r="D3415" s="304">
        <f>'Net Gen'!E3415</f>
        <v>172.20959999999999</v>
      </c>
      <c r="E3415" s="304">
        <f>'Net Gen'!I3415</f>
        <v>1280</v>
      </c>
      <c r="F3415" s="304">
        <f>'Net Gen'!K3415</f>
        <v>1280</v>
      </c>
      <c r="G3415" s="304">
        <f>'Net Gen'!N3415</f>
        <v>1280</v>
      </c>
      <c r="H3415" s="304">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3">
        <f>'Net Gen'!C3416</f>
        <v>44674.208333333336</v>
      </c>
      <c r="C3416" s="304" t="str">
        <f>'Net Gen'!P3416</f>
        <v>DISPATCHABLE</v>
      </c>
      <c r="D3416" s="304">
        <f>'Net Gen'!E3416</f>
        <v>180.9408</v>
      </c>
      <c r="E3416" s="304">
        <f>'Net Gen'!I3416</f>
        <v>1270</v>
      </c>
      <c r="F3416" s="304">
        <f>'Net Gen'!K3416</f>
        <v>1280</v>
      </c>
      <c r="G3416" s="304">
        <f>'Net Gen'!N3416</f>
        <v>1280</v>
      </c>
      <c r="H3416" s="304">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3">
        <f>'Net Gen'!C3417</f>
        <v>44674.25</v>
      </c>
      <c r="C3417" s="304" t="str">
        <f>'Net Gen'!P3417</f>
        <v>DISPATCHABLE</v>
      </c>
      <c r="D3417" s="304">
        <f>'Net Gen'!E3417</f>
        <v>179.9376</v>
      </c>
      <c r="E3417" s="304">
        <f>'Net Gen'!I3417</f>
        <v>1206</v>
      </c>
      <c r="F3417" s="304">
        <f>'Net Gen'!K3417</f>
        <v>1280</v>
      </c>
      <c r="G3417" s="304">
        <f>'Net Gen'!N3417</f>
        <v>1280</v>
      </c>
      <c r="H3417" s="304">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3">
        <f>'Net Gen'!C3418</f>
        <v>44674.291666666664</v>
      </c>
      <c r="C3418" s="304" t="str">
        <f>'Net Gen'!P3418</f>
        <v>DISPATCHABLE</v>
      </c>
      <c r="D3418" s="304">
        <f>'Net Gen'!E3418</f>
        <v>178.49279999999999</v>
      </c>
      <c r="E3418" s="304">
        <f>'Net Gen'!I3418</f>
        <v>1201</v>
      </c>
      <c r="F3418" s="304">
        <f>'Net Gen'!K3418</f>
        <v>1280</v>
      </c>
      <c r="G3418" s="304">
        <f>'Net Gen'!N3418</f>
        <v>1280</v>
      </c>
      <c r="H3418" s="304">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3">
        <f>'Net Gen'!C3419</f>
        <v>44674.333333333336</v>
      </c>
      <c r="C3419" s="304" t="str">
        <f>'Net Gen'!P3419</f>
        <v>DISPATCHABLE</v>
      </c>
      <c r="D3419" s="304">
        <f>'Net Gen'!E3419</f>
        <v>172.6224</v>
      </c>
      <c r="E3419" s="304">
        <f>'Net Gen'!I3419</f>
        <v>1201</v>
      </c>
      <c r="F3419" s="304">
        <f>'Net Gen'!K3419</f>
        <v>1280</v>
      </c>
      <c r="G3419" s="304">
        <f>'Net Gen'!N3419</f>
        <v>1280</v>
      </c>
      <c r="H3419" s="304">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3">
        <f>'Net Gen'!C3420</f>
        <v>44674.375</v>
      </c>
      <c r="C3420" s="304" t="str">
        <f>'Net Gen'!P3420</f>
        <v>DISPATCHABLE</v>
      </c>
      <c r="D3420" s="304">
        <f>'Net Gen'!E3420</f>
        <v>176.99520000000001</v>
      </c>
      <c r="E3420" s="304">
        <f>'Net Gen'!I3420</f>
        <v>1201</v>
      </c>
      <c r="F3420" s="304">
        <f>'Net Gen'!K3420</f>
        <v>1280</v>
      </c>
      <c r="G3420" s="304">
        <f>'Net Gen'!N3420</f>
        <v>1280</v>
      </c>
      <c r="H3420" s="304">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3">
        <f>'Net Gen'!C3421</f>
        <v>44674.416666666664</v>
      </c>
      <c r="C3421" s="304" t="str">
        <f>'Net Gen'!P3421</f>
        <v>DISPATCHABLE</v>
      </c>
      <c r="D3421" s="304">
        <f>'Net Gen'!E3421</f>
        <v>168.76320000000001</v>
      </c>
      <c r="E3421" s="304">
        <f>'Net Gen'!I3421</f>
        <v>1154</v>
      </c>
      <c r="F3421" s="304">
        <f>'Net Gen'!K3421</f>
        <v>1280</v>
      </c>
      <c r="G3421" s="304">
        <f>'Net Gen'!N3421</f>
        <v>1280</v>
      </c>
      <c r="H3421" s="304">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3">
        <f>'Net Gen'!C3422</f>
        <v>44674.458333333336</v>
      </c>
      <c r="C3422" s="304" t="str">
        <f>'Net Gen'!P3422</f>
        <v>DISPATCHABLE</v>
      </c>
      <c r="D3422" s="304">
        <f>'Net Gen'!E3422</f>
        <v>172.39680000000001</v>
      </c>
      <c r="E3422" s="304">
        <f>'Net Gen'!I3422</f>
        <v>1168</v>
      </c>
      <c r="F3422" s="304">
        <f>'Net Gen'!K3422</f>
        <v>1280</v>
      </c>
      <c r="G3422" s="304">
        <f>'Net Gen'!N3422</f>
        <v>1280</v>
      </c>
      <c r="H3422" s="304">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3">
        <f>'Net Gen'!C3423</f>
        <v>44674.5</v>
      </c>
      <c r="C3423" s="304" t="str">
        <f>'Net Gen'!P3423</f>
        <v>DISPATCHABLE</v>
      </c>
      <c r="D3423" s="304">
        <f>'Net Gen'!E3423</f>
        <v>170.76</v>
      </c>
      <c r="E3423" s="304">
        <f>'Net Gen'!I3423</f>
        <v>1200</v>
      </c>
      <c r="F3423" s="304">
        <f>'Net Gen'!K3423</f>
        <v>1280</v>
      </c>
      <c r="G3423" s="304">
        <f>'Net Gen'!N3423</f>
        <v>1280</v>
      </c>
      <c r="H3423" s="304">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3">
        <f>'Net Gen'!C3424</f>
        <v>44674.541666666664</v>
      </c>
      <c r="C3424" s="304" t="str">
        <f>'Net Gen'!P3424</f>
        <v>DISPATCHABLE</v>
      </c>
      <c r="D3424" s="304">
        <f>'Net Gen'!E3424</f>
        <v>175.80959999999999</v>
      </c>
      <c r="E3424" s="304">
        <f>'Net Gen'!I3424</f>
        <v>1200</v>
      </c>
      <c r="F3424" s="304">
        <f>'Net Gen'!K3424</f>
        <v>1280</v>
      </c>
      <c r="G3424" s="304">
        <f>'Net Gen'!N3424</f>
        <v>1280</v>
      </c>
      <c r="H3424" s="304">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3">
        <f>'Net Gen'!C3425</f>
        <v>44674.583333333336</v>
      </c>
      <c r="C3425" s="304" t="str">
        <f>'Net Gen'!P3425</f>
        <v>DISPATCHABLE</v>
      </c>
      <c r="D3425" s="304">
        <f>'Net Gen'!E3425</f>
        <v>173.83680000000001</v>
      </c>
      <c r="E3425" s="304">
        <f>'Net Gen'!I3425</f>
        <v>1201</v>
      </c>
      <c r="F3425" s="304">
        <f>'Net Gen'!K3425</f>
        <v>1240</v>
      </c>
      <c r="G3425" s="304">
        <f>'Net Gen'!N3425</f>
        <v>1240</v>
      </c>
      <c r="H3425" s="304">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3">
        <f>'Net Gen'!C3426</f>
        <v>44674.625</v>
      </c>
      <c r="C3426" s="304" t="str">
        <f>'Net Gen'!P3426</f>
        <v>DISPATCHABLE</v>
      </c>
      <c r="D3426" s="304">
        <f>'Net Gen'!E3426</f>
        <v>177.01920000000001</v>
      </c>
      <c r="E3426" s="304">
        <f>'Net Gen'!I3426</f>
        <v>1200</v>
      </c>
      <c r="F3426" s="304">
        <f>'Net Gen'!K3426</f>
        <v>1200</v>
      </c>
      <c r="G3426" s="304">
        <f>'Net Gen'!N3426</f>
        <v>1200</v>
      </c>
      <c r="H3426" s="304">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3">
        <f>'Net Gen'!C3427</f>
        <v>44674.666666666664</v>
      </c>
      <c r="C3427" s="304" t="str">
        <f>'Net Gen'!P3427</f>
        <v>DISPATCHABLE</v>
      </c>
      <c r="D3427" s="304">
        <f>'Net Gen'!E3427</f>
        <v>173.8176</v>
      </c>
      <c r="E3427" s="304">
        <f>'Net Gen'!I3427</f>
        <v>1180</v>
      </c>
      <c r="F3427" s="304">
        <f>'Net Gen'!K3427</f>
        <v>1201</v>
      </c>
      <c r="G3427" s="304">
        <f>'Net Gen'!N3427</f>
        <v>1201</v>
      </c>
      <c r="H3427" s="304">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3">
        <f>'Net Gen'!C3428</f>
        <v>44674.708333333336</v>
      </c>
      <c r="C3428" s="304" t="str">
        <f>'Net Gen'!P3428</f>
        <v>DISPATCHABLE</v>
      </c>
      <c r="D3428" s="304">
        <f>'Net Gen'!E3428</f>
        <v>173.3664</v>
      </c>
      <c r="E3428" s="304">
        <f>'Net Gen'!I3428</f>
        <v>1181</v>
      </c>
      <c r="F3428" s="304">
        <f>'Net Gen'!K3428</f>
        <v>1200</v>
      </c>
      <c r="G3428" s="304">
        <f>'Net Gen'!N3428</f>
        <v>1200</v>
      </c>
      <c r="H3428" s="304">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3">
        <f>'Net Gen'!C3429</f>
        <v>44674.75</v>
      </c>
      <c r="C3429" s="304" t="str">
        <f>'Net Gen'!P3429</f>
        <v>DISPATCHABLE</v>
      </c>
      <c r="D3429" s="304">
        <f>'Net Gen'!E3429</f>
        <v>178.70400000000001</v>
      </c>
      <c r="E3429" s="304">
        <f>'Net Gen'!I3429</f>
        <v>1201</v>
      </c>
      <c r="F3429" s="304">
        <f>'Net Gen'!K3429</f>
        <v>1201</v>
      </c>
      <c r="G3429" s="304">
        <f>'Net Gen'!N3429</f>
        <v>1201</v>
      </c>
      <c r="H3429" s="304">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3">
        <f>'Net Gen'!C3430</f>
        <v>44674.791666666664</v>
      </c>
      <c r="C3430" s="304" t="str">
        <f>'Net Gen'!P3430</f>
        <v>DISPATCHABLE</v>
      </c>
      <c r="D3430" s="304">
        <f>'Net Gen'!E3430</f>
        <v>179.42400000000001</v>
      </c>
      <c r="E3430" s="304">
        <f>'Net Gen'!I3430</f>
        <v>1201</v>
      </c>
      <c r="F3430" s="304">
        <f>'Net Gen'!K3430</f>
        <v>1201</v>
      </c>
      <c r="G3430" s="304">
        <f>'Net Gen'!N3430</f>
        <v>1201</v>
      </c>
      <c r="H3430" s="304">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3">
        <f>'Net Gen'!C3431</f>
        <v>44674.833333333336</v>
      </c>
      <c r="C3431" s="304" t="str">
        <f>'Net Gen'!P3431</f>
        <v>DISPATCHABLE</v>
      </c>
      <c r="D3431" s="304">
        <f>'Net Gen'!E3431</f>
        <v>178.87200000000001</v>
      </c>
      <c r="E3431" s="304">
        <f>'Net Gen'!I3431</f>
        <v>1201</v>
      </c>
      <c r="F3431" s="304">
        <f>'Net Gen'!K3431</f>
        <v>1201</v>
      </c>
      <c r="G3431" s="304">
        <f>'Net Gen'!N3431</f>
        <v>1201</v>
      </c>
      <c r="H3431" s="304">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3">
        <f>'Net Gen'!C3432</f>
        <v>44674.875</v>
      </c>
      <c r="C3432" s="304" t="str">
        <f>'Net Gen'!P3432</f>
        <v>DISPATCHABLE</v>
      </c>
      <c r="D3432" s="304">
        <f>'Net Gen'!E3432</f>
        <v>179.4144</v>
      </c>
      <c r="E3432" s="304">
        <f>'Net Gen'!I3432</f>
        <v>1203</v>
      </c>
      <c r="F3432" s="304">
        <f>'Net Gen'!K3432</f>
        <v>1203</v>
      </c>
      <c r="G3432" s="304">
        <f>'Net Gen'!N3432</f>
        <v>1203</v>
      </c>
      <c r="H3432" s="304">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3">
        <f>'Net Gen'!C3433</f>
        <v>44674.916666666664</v>
      </c>
      <c r="C3433" s="304" t="str">
        <f>'Net Gen'!P3433</f>
        <v>DISPATCHABLE</v>
      </c>
      <c r="D3433" s="304">
        <f>'Net Gen'!E3433</f>
        <v>180.4128</v>
      </c>
      <c r="E3433" s="304">
        <f>'Net Gen'!I3433</f>
        <v>1205</v>
      </c>
      <c r="F3433" s="304">
        <f>'Net Gen'!K3433</f>
        <v>1205</v>
      </c>
      <c r="G3433" s="304">
        <f>'Net Gen'!N3433</f>
        <v>1205</v>
      </c>
      <c r="H3433" s="304">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3">
        <f>'Net Gen'!C3434</f>
        <v>44674.958333333336</v>
      </c>
      <c r="C3434" s="304" t="str">
        <f>'Net Gen'!P3434</f>
        <v>DISPATCHABLE</v>
      </c>
      <c r="D3434" s="304">
        <f>'Net Gen'!E3434</f>
        <v>180.8304</v>
      </c>
      <c r="E3434" s="304">
        <f>'Net Gen'!I3434</f>
        <v>1206</v>
      </c>
      <c r="F3434" s="304">
        <f>'Net Gen'!K3434</f>
        <v>1206</v>
      </c>
      <c r="G3434" s="304">
        <f>'Net Gen'!N3434</f>
        <v>1206</v>
      </c>
      <c r="H3434" s="304">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3">
        <f>'Net Gen'!C3435</f>
        <v>44675</v>
      </c>
      <c r="C3435" s="304" t="str">
        <f>'Net Gen'!P3435</f>
        <v>DISPATCHABLE</v>
      </c>
      <c r="D3435" s="304">
        <f>'Net Gen'!E3435</f>
        <v>172.38239999999999</v>
      </c>
      <c r="E3435" s="304">
        <f>'Net Gen'!I3435</f>
        <v>1200</v>
      </c>
      <c r="F3435" s="304">
        <f>'Net Gen'!K3435</f>
        <v>1200</v>
      </c>
      <c r="G3435" s="304">
        <f>'Net Gen'!N3435</f>
        <v>1200</v>
      </c>
      <c r="H3435" s="304">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3">
        <f>'Net Gen'!C3436</f>
        <v>44675.041666666664</v>
      </c>
      <c r="C3436" s="304" t="str">
        <f>'Net Gen'!P3436</f>
        <v>DISPATCHABLE</v>
      </c>
      <c r="D3436" s="304">
        <f>'Net Gen'!E3436</f>
        <v>171.72</v>
      </c>
      <c r="E3436" s="304">
        <f>'Net Gen'!I3436</f>
        <v>1201</v>
      </c>
      <c r="F3436" s="304">
        <f>'Net Gen'!K3436</f>
        <v>1201</v>
      </c>
      <c r="G3436" s="304">
        <f>'Net Gen'!N3436</f>
        <v>1201</v>
      </c>
      <c r="H3436" s="304">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3">
        <f>'Net Gen'!C3437</f>
        <v>44675.083333333336</v>
      </c>
      <c r="C3437" s="304" t="str">
        <f>'Net Gen'!P3437</f>
        <v>DISPATCHABLE</v>
      </c>
      <c r="D3437" s="304">
        <f>'Net Gen'!E3437</f>
        <v>177.22559999999999</v>
      </c>
      <c r="E3437" s="304">
        <f>'Net Gen'!I3437</f>
        <v>1201</v>
      </c>
      <c r="F3437" s="304">
        <f>'Net Gen'!K3437</f>
        <v>1201</v>
      </c>
      <c r="G3437" s="304">
        <f>'Net Gen'!N3437</f>
        <v>1201</v>
      </c>
      <c r="H3437" s="304">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3">
        <f>'Net Gen'!C3438</f>
        <v>44675.125</v>
      </c>
      <c r="C3438" s="304" t="str">
        <f>'Net Gen'!P3438</f>
        <v>DISPATCHABLE</v>
      </c>
      <c r="D3438" s="304">
        <f>'Net Gen'!E3438</f>
        <v>170.85599999999999</v>
      </c>
      <c r="E3438" s="304">
        <f>'Net Gen'!I3438</f>
        <v>1200</v>
      </c>
      <c r="F3438" s="304">
        <f>'Net Gen'!K3438</f>
        <v>1200</v>
      </c>
      <c r="G3438" s="304">
        <f>'Net Gen'!N3438</f>
        <v>1200</v>
      </c>
      <c r="H3438" s="304">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3">
        <f>'Net Gen'!C3439</f>
        <v>44675.166666666664</v>
      </c>
      <c r="C3439" s="304" t="str">
        <f>'Net Gen'!P3439</f>
        <v>DISPATCHABLE</v>
      </c>
      <c r="D3439" s="304">
        <f>'Net Gen'!E3439</f>
        <v>177.04320000000001</v>
      </c>
      <c r="E3439" s="304">
        <f>'Net Gen'!I3439</f>
        <v>1201</v>
      </c>
      <c r="F3439" s="304">
        <f>'Net Gen'!K3439</f>
        <v>1201</v>
      </c>
      <c r="G3439" s="304">
        <f>'Net Gen'!N3439</f>
        <v>1201</v>
      </c>
      <c r="H3439" s="304">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3">
        <f>'Net Gen'!C3440</f>
        <v>44675.208333333336</v>
      </c>
      <c r="C3440" s="304" t="str">
        <f>'Net Gen'!P3440</f>
        <v>DISPATCHABLE</v>
      </c>
      <c r="D3440" s="304">
        <f>'Net Gen'!E3440</f>
        <v>174.39359999999999</v>
      </c>
      <c r="E3440" s="304">
        <f>'Net Gen'!I3440</f>
        <v>1200</v>
      </c>
      <c r="F3440" s="304">
        <f>'Net Gen'!K3440</f>
        <v>1200</v>
      </c>
      <c r="G3440" s="304">
        <f>'Net Gen'!N3440</f>
        <v>1200</v>
      </c>
      <c r="H3440" s="304">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3">
        <f>'Net Gen'!C3441</f>
        <v>44675.25</v>
      </c>
      <c r="C3441" s="304" t="str">
        <f>'Net Gen'!P3441</f>
        <v>DISPATCHABLE</v>
      </c>
      <c r="D3441" s="304">
        <f>'Net Gen'!E3441</f>
        <v>172.1232</v>
      </c>
      <c r="E3441" s="304">
        <f>'Net Gen'!I3441</f>
        <v>1200</v>
      </c>
      <c r="F3441" s="304">
        <f>'Net Gen'!K3441</f>
        <v>1200</v>
      </c>
      <c r="G3441" s="304">
        <f>'Net Gen'!N3441</f>
        <v>1200</v>
      </c>
      <c r="H3441" s="304">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3">
        <f>'Net Gen'!C3442</f>
        <v>44675.291666666664</v>
      </c>
      <c r="C3442" s="304" t="str">
        <f>'Net Gen'!P3442</f>
        <v>DISPATCHABLE</v>
      </c>
      <c r="D3442" s="304">
        <f>'Net Gen'!E3442</f>
        <v>173.83680000000001</v>
      </c>
      <c r="E3442" s="304">
        <f>'Net Gen'!I3442</f>
        <v>1200</v>
      </c>
      <c r="F3442" s="304">
        <f>'Net Gen'!K3442</f>
        <v>1200</v>
      </c>
      <c r="G3442" s="304">
        <f>'Net Gen'!N3442</f>
        <v>1200</v>
      </c>
      <c r="H3442" s="304">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3">
        <f>'Net Gen'!C3443</f>
        <v>44675.333333333336</v>
      </c>
      <c r="C3443" s="304" t="str">
        <f>'Net Gen'!P3443</f>
        <v>DISPATCHABLE</v>
      </c>
      <c r="D3443" s="304">
        <f>'Net Gen'!E3443</f>
        <v>173.38560000000001</v>
      </c>
      <c r="E3443" s="304">
        <f>'Net Gen'!I3443</f>
        <v>1200</v>
      </c>
      <c r="F3443" s="304">
        <f>'Net Gen'!K3443</f>
        <v>1200</v>
      </c>
      <c r="G3443" s="304">
        <f>'Net Gen'!N3443</f>
        <v>1200</v>
      </c>
      <c r="H3443" s="304">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3">
        <f>'Net Gen'!C3444</f>
        <v>44675.375</v>
      </c>
      <c r="C3444" s="304" t="str">
        <f>'Net Gen'!P3444</f>
        <v>DISPATCHABLE</v>
      </c>
      <c r="D3444" s="304">
        <f>'Net Gen'!E3444</f>
        <v>168.44159999999999</v>
      </c>
      <c r="E3444" s="304">
        <f>'Net Gen'!I3444</f>
        <v>1200</v>
      </c>
      <c r="F3444" s="304">
        <f>'Net Gen'!K3444</f>
        <v>1200</v>
      </c>
      <c r="G3444" s="304">
        <f>'Net Gen'!N3444</f>
        <v>1200</v>
      </c>
      <c r="H3444" s="304">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3">
        <f>'Net Gen'!C3445</f>
        <v>44675.416666666664</v>
      </c>
      <c r="C3445" s="304" t="str">
        <f>'Net Gen'!P3445</f>
        <v>DISPATCHABLE</v>
      </c>
      <c r="D3445" s="304">
        <f>'Net Gen'!E3445</f>
        <v>169.18559999999999</v>
      </c>
      <c r="E3445" s="304">
        <f>'Net Gen'!I3445</f>
        <v>1200</v>
      </c>
      <c r="F3445" s="304">
        <f>'Net Gen'!K3445</f>
        <v>1200</v>
      </c>
      <c r="G3445" s="304">
        <f>'Net Gen'!N3445</f>
        <v>1200</v>
      </c>
      <c r="H3445" s="304">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3">
        <f>'Net Gen'!C3446</f>
        <v>44675.458333333336</v>
      </c>
      <c r="C3446" s="304" t="str">
        <f>'Net Gen'!P3446</f>
        <v>DISPATCHABLE</v>
      </c>
      <c r="D3446" s="304">
        <f>'Net Gen'!E3446</f>
        <v>176.94720000000001</v>
      </c>
      <c r="E3446" s="304">
        <f>'Net Gen'!I3446</f>
        <v>1201</v>
      </c>
      <c r="F3446" s="304">
        <f>'Net Gen'!K3446</f>
        <v>1201</v>
      </c>
      <c r="G3446" s="304">
        <f>'Net Gen'!N3446</f>
        <v>1201</v>
      </c>
      <c r="H3446" s="304">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3">
        <f>'Net Gen'!C3447</f>
        <v>44675.5</v>
      </c>
      <c r="C3447" s="304" t="str">
        <f>'Net Gen'!P3447</f>
        <v>DISPATCHABLE</v>
      </c>
      <c r="D3447" s="304">
        <f>'Net Gen'!E3447</f>
        <v>172.01759999999999</v>
      </c>
      <c r="E3447" s="304">
        <f>'Net Gen'!I3447</f>
        <v>1200</v>
      </c>
      <c r="F3447" s="304">
        <f>'Net Gen'!K3447</f>
        <v>1200</v>
      </c>
      <c r="G3447" s="304">
        <f>'Net Gen'!N3447</f>
        <v>1200</v>
      </c>
      <c r="H3447" s="304">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3">
        <f>'Net Gen'!C3448</f>
        <v>44675.541666666664</v>
      </c>
      <c r="C3448" s="304" t="str">
        <f>'Net Gen'!P3448</f>
        <v>DISPATCHABLE</v>
      </c>
      <c r="D3448" s="304">
        <f>'Net Gen'!E3448</f>
        <v>177.48480000000001</v>
      </c>
      <c r="E3448" s="304">
        <f>'Net Gen'!I3448</f>
        <v>1200</v>
      </c>
      <c r="F3448" s="304">
        <f>'Net Gen'!K3448</f>
        <v>1200</v>
      </c>
      <c r="G3448" s="304">
        <f>'Net Gen'!N3448</f>
        <v>1200</v>
      </c>
      <c r="H3448" s="304">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3">
        <f>'Net Gen'!C3449</f>
        <v>44675.583333333336</v>
      </c>
      <c r="C3449" s="304" t="str">
        <f>'Net Gen'!P3449</f>
        <v>DISPATCHABLE</v>
      </c>
      <c r="D3449" s="304">
        <f>'Net Gen'!E3449</f>
        <v>179.76480000000001</v>
      </c>
      <c r="E3449" s="304">
        <f>'Net Gen'!I3449</f>
        <v>1204</v>
      </c>
      <c r="F3449" s="304">
        <f>'Net Gen'!K3449</f>
        <v>1204</v>
      </c>
      <c r="G3449" s="304">
        <f>'Net Gen'!N3449</f>
        <v>1204</v>
      </c>
      <c r="H3449" s="304">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3">
        <f>'Net Gen'!C3450</f>
        <v>44675.625</v>
      </c>
      <c r="C3450" s="304" t="str">
        <f>'Net Gen'!P3450</f>
        <v>DISPATCHABLE</v>
      </c>
      <c r="D3450" s="304">
        <f>'Net Gen'!E3450</f>
        <v>186.59520000000001</v>
      </c>
      <c r="E3450" s="304">
        <f>'Net Gen'!I3450</f>
        <v>1244</v>
      </c>
      <c r="F3450" s="304">
        <f>'Net Gen'!K3450</f>
        <v>1244</v>
      </c>
      <c r="G3450" s="304">
        <f>'Net Gen'!N3450</f>
        <v>1244</v>
      </c>
      <c r="H3450" s="304">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3">
        <f>'Net Gen'!C3451</f>
        <v>44675.666666666664</v>
      </c>
      <c r="C3451" s="304" t="str">
        <f>'Net Gen'!P3451</f>
        <v>DISPATCHABLE</v>
      </c>
      <c r="D3451" s="304">
        <f>'Net Gen'!E3451</f>
        <v>165.9984</v>
      </c>
      <c r="E3451" s="304">
        <f>'Net Gen'!I3451</f>
        <v>1251</v>
      </c>
      <c r="F3451" s="304">
        <f>'Net Gen'!K3451</f>
        <v>1256</v>
      </c>
      <c r="G3451" s="304">
        <f>'Net Gen'!N3451</f>
        <v>1256</v>
      </c>
      <c r="H3451" s="304">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3">
        <f>'Net Gen'!C3452</f>
        <v>44675.708333333336</v>
      </c>
      <c r="C3452" s="304" t="str">
        <f>'Net Gen'!P3452</f>
        <v>DISPATCHABLE</v>
      </c>
      <c r="D3452" s="304">
        <f>'Net Gen'!E3452</f>
        <v>142.43039999999999</v>
      </c>
      <c r="E3452" s="304">
        <f>'Net Gen'!I3452</f>
        <v>1193</v>
      </c>
      <c r="F3452" s="304">
        <f>'Net Gen'!K3452</f>
        <v>1255</v>
      </c>
      <c r="G3452" s="304">
        <f>'Net Gen'!N3452</f>
        <v>1255</v>
      </c>
      <c r="H3452" s="304">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3">
        <f>'Net Gen'!C3453</f>
        <v>44675.75</v>
      </c>
      <c r="C3453" s="304" t="str">
        <f>'Net Gen'!P3453</f>
        <v>DISPATCHABLE</v>
      </c>
      <c r="D3453" s="304">
        <f>'Net Gen'!E3453</f>
        <v>177.59520000000001</v>
      </c>
      <c r="E3453" s="304">
        <f>'Net Gen'!I3453</f>
        <v>1251</v>
      </c>
      <c r="F3453" s="304">
        <f>'Net Gen'!K3453</f>
        <v>1255</v>
      </c>
      <c r="G3453" s="304">
        <f>'Net Gen'!N3453</f>
        <v>1255</v>
      </c>
      <c r="H3453" s="304">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3">
        <f>'Net Gen'!C3454</f>
        <v>44675.791666666664</v>
      </c>
      <c r="C3454" s="304" t="str">
        <f>'Net Gen'!P3454</f>
        <v>DISPATCHABLE</v>
      </c>
      <c r="D3454" s="304">
        <f>'Net Gen'!E3454</f>
        <v>187.6704</v>
      </c>
      <c r="E3454" s="304">
        <f>'Net Gen'!I3454</f>
        <v>1253</v>
      </c>
      <c r="F3454" s="304">
        <f>'Net Gen'!K3454</f>
        <v>1256</v>
      </c>
      <c r="G3454" s="304">
        <f>'Net Gen'!N3454</f>
        <v>1256</v>
      </c>
      <c r="H3454" s="304">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3">
        <f>'Net Gen'!C3455</f>
        <v>44675.833333333336</v>
      </c>
      <c r="C3455" s="304" t="str">
        <f>'Net Gen'!P3455</f>
        <v>DISPATCHABLE</v>
      </c>
      <c r="D3455" s="304">
        <f>'Net Gen'!E3455</f>
        <v>185.99520000000001</v>
      </c>
      <c r="E3455" s="304">
        <f>'Net Gen'!I3455</f>
        <v>1251</v>
      </c>
      <c r="F3455" s="304">
        <f>'Net Gen'!K3455</f>
        <v>1256</v>
      </c>
      <c r="G3455" s="304">
        <f>'Net Gen'!N3455</f>
        <v>1256</v>
      </c>
      <c r="H3455" s="304">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3">
        <f>'Net Gen'!C3456</f>
        <v>44675.875</v>
      </c>
      <c r="C3456" s="304" t="str">
        <f>'Net Gen'!P3456</f>
        <v>DISPATCHABLE</v>
      </c>
      <c r="D3456" s="304">
        <f>'Net Gen'!E3456</f>
        <v>185.44800000000001</v>
      </c>
      <c r="E3456" s="304">
        <f>'Net Gen'!I3456</f>
        <v>1250</v>
      </c>
      <c r="F3456" s="304">
        <f>'Net Gen'!K3456</f>
        <v>1256</v>
      </c>
      <c r="G3456" s="304">
        <f>'Net Gen'!N3456</f>
        <v>1256</v>
      </c>
      <c r="H3456" s="304">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3">
        <f>'Net Gen'!C3457</f>
        <v>44675.916666666664</v>
      </c>
      <c r="C3457" s="304" t="str">
        <f>'Net Gen'!P3457</f>
        <v>DISPATCHABLE</v>
      </c>
      <c r="D3457" s="304">
        <f>'Net Gen'!E3457</f>
        <v>186.39359999999999</v>
      </c>
      <c r="E3457" s="304">
        <f>'Net Gen'!I3457</f>
        <v>1251</v>
      </c>
      <c r="F3457" s="304">
        <f>'Net Gen'!K3457</f>
        <v>1256</v>
      </c>
      <c r="G3457" s="304">
        <f>'Net Gen'!N3457</f>
        <v>1256</v>
      </c>
      <c r="H3457" s="304">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3">
        <f>'Net Gen'!C3458</f>
        <v>44675.958333333336</v>
      </c>
      <c r="C3458" s="304" t="str">
        <f>'Net Gen'!P3458</f>
        <v>DISPATCHABLE</v>
      </c>
      <c r="D3458" s="304">
        <f>'Net Gen'!E3458</f>
        <v>187.60319999999999</v>
      </c>
      <c r="E3458" s="304">
        <f>'Net Gen'!I3458</f>
        <v>1252</v>
      </c>
      <c r="F3458" s="304">
        <f>'Net Gen'!K3458</f>
        <v>1256</v>
      </c>
      <c r="G3458" s="304">
        <f>'Net Gen'!N3458</f>
        <v>1256</v>
      </c>
      <c r="H3458" s="304">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3">
        <f>'Net Gen'!C3459</f>
        <v>44676</v>
      </c>
      <c r="C3459" s="304" t="str">
        <f>'Net Gen'!P3459</f>
        <v>DISPATCHABLE</v>
      </c>
      <c r="D3459" s="304">
        <f>'Net Gen'!E3459</f>
        <v>187.54079999999999</v>
      </c>
      <c r="E3459" s="304">
        <f>'Net Gen'!I3459</f>
        <v>1253</v>
      </c>
      <c r="F3459" s="304">
        <f>'Net Gen'!K3459</f>
        <v>1256</v>
      </c>
      <c r="G3459" s="304">
        <f>'Net Gen'!N3459</f>
        <v>1256</v>
      </c>
      <c r="H3459" s="304">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3">
        <f>'Net Gen'!C3460</f>
        <v>44676.041666666664</v>
      </c>
      <c r="C3460" s="304" t="str">
        <f>'Net Gen'!P3460</f>
        <v>DISPATCHABLE</v>
      </c>
      <c r="D3460" s="304">
        <f>'Net Gen'!E3460</f>
        <v>185.4624</v>
      </c>
      <c r="E3460" s="304">
        <f>'Net Gen'!I3460</f>
        <v>1250</v>
      </c>
      <c r="F3460" s="304">
        <f>'Net Gen'!K3460</f>
        <v>1256</v>
      </c>
      <c r="G3460" s="304">
        <f>'Net Gen'!N3460</f>
        <v>1256</v>
      </c>
      <c r="H3460" s="304">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3">
        <f>'Net Gen'!C3461</f>
        <v>44676.083333333336</v>
      </c>
      <c r="C3461" s="304" t="str">
        <f>'Net Gen'!P3461</f>
        <v>DISPATCHABLE</v>
      </c>
      <c r="D3461" s="304">
        <f>'Net Gen'!E3461</f>
        <v>185.35679999999999</v>
      </c>
      <c r="E3461" s="304">
        <f>'Net Gen'!I3461</f>
        <v>1238</v>
      </c>
      <c r="F3461" s="304">
        <f>'Net Gen'!K3461</f>
        <v>1255</v>
      </c>
      <c r="G3461" s="304">
        <f>'Net Gen'!N3461</f>
        <v>1255</v>
      </c>
      <c r="H3461" s="304">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3">
        <f>'Net Gen'!C3462</f>
        <v>44676.125</v>
      </c>
      <c r="C3462" s="304" t="str">
        <f>'Net Gen'!P3462</f>
        <v>DISPATCHABLE</v>
      </c>
      <c r="D3462" s="304">
        <f>'Net Gen'!E3462</f>
        <v>185.84639999999999</v>
      </c>
      <c r="E3462" s="304">
        <f>'Net Gen'!I3462</f>
        <v>1241</v>
      </c>
      <c r="F3462" s="304">
        <f>'Net Gen'!K3462</f>
        <v>1256</v>
      </c>
      <c r="G3462" s="304">
        <f>'Net Gen'!N3462</f>
        <v>1256</v>
      </c>
      <c r="H3462" s="304">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3">
        <f>'Net Gen'!C3463</f>
        <v>44676.166666666664</v>
      </c>
      <c r="C3463" s="304" t="str">
        <f>'Net Gen'!P3463</f>
        <v>DISPATCHABLE</v>
      </c>
      <c r="D3463" s="304">
        <f>'Net Gen'!E3463</f>
        <v>187.47839999999999</v>
      </c>
      <c r="E3463" s="304">
        <f>'Net Gen'!I3463</f>
        <v>1251</v>
      </c>
      <c r="F3463" s="304">
        <f>'Net Gen'!K3463</f>
        <v>1256</v>
      </c>
      <c r="G3463" s="304">
        <f>'Net Gen'!N3463</f>
        <v>1256</v>
      </c>
      <c r="H3463" s="304">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3">
        <f>'Net Gen'!C3464</f>
        <v>44676.208333333336</v>
      </c>
      <c r="C3464" s="304" t="str">
        <f>'Net Gen'!P3464</f>
        <v>DISPATCHABLE</v>
      </c>
      <c r="D3464" s="304">
        <f>'Net Gen'!E3464</f>
        <v>186.71039999999999</v>
      </c>
      <c r="E3464" s="304">
        <f>'Net Gen'!I3464</f>
        <v>1251</v>
      </c>
      <c r="F3464" s="304">
        <f>'Net Gen'!K3464</f>
        <v>1255</v>
      </c>
      <c r="G3464" s="304">
        <f>'Net Gen'!N3464</f>
        <v>1255</v>
      </c>
      <c r="H3464" s="304">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3">
        <f>'Net Gen'!C3465</f>
        <v>44676.25</v>
      </c>
      <c r="C3465" s="304" t="str">
        <f>'Net Gen'!P3465</f>
        <v>DISPATCHABLE</v>
      </c>
      <c r="D3465" s="304">
        <f>'Net Gen'!E3465</f>
        <v>187.3056</v>
      </c>
      <c r="E3465" s="304">
        <f>'Net Gen'!I3465</f>
        <v>1251</v>
      </c>
      <c r="F3465" s="304">
        <f>'Net Gen'!K3465</f>
        <v>1256</v>
      </c>
      <c r="G3465" s="304">
        <f>'Net Gen'!N3465</f>
        <v>1256</v>
      </c>
      <c r="H3465" s="304">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3">
        <f>'Net Gen'!C3466</f>
        <v>44676.291666666664</v>
      </c>
      <c r="C3466" s="304" t="str">
        <f>'Net Gen'!P3466</f>
        <v>DISPATCHABLE</v>
      </c>
      <c r="D3466" s="304">
        <f>'Net Gen'!E3466</f>
        <v>187.53120000000001</v>
      </c>
      <c r="E3466" s="304">
        <f>'Net Gen'!I3466</f>
        <v>1252</v>
      </c>
      <c r="F3466" s="304">
        <f>'Net Gen'!K3466</f>
        <v>1256</v>
      </c>
      <c r="G3466" s="304">
        <f>'Net Gen'!N3466</f>
        <v>1256</v>
      </c>
      <c r="H3466" s="304">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3">
        <f>'Net Gen'!C3467</f>
        <v>44676.333333333336</v>
      </c>
      <c r="C3467" s="304" t="str">
        <f>'Net Gen'!P3467</f>
        <v>DISPATCHABLE</v>
      </c>
      <c r="D3467" s="304">
        <f>'Net Gen'!E3467</f>
        <v>187.2192</v>
      </c>
      <c r="E3467" s="304">
        <f>'Net Gen'!I3467</f>
        <v>1251</v>
      </c>
      <c r="F3467" s="304">
        <f>'Net Gen'!K3467</f>
        <v>1256</v>
      </c>
      <c r="G3467" s="304">
        <f>'Net Gen'!N3467</f>
        <v>1256</v>
      </c>
      <c r="H3467" s="304">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3">
        <f>'Net Gen'!C3468</f>
        <v>44676.375</v>
      </c>
      <c r="C3468" s="304" t="str">
        <f>'Net Gen'!P3468</f>
        <v>DISPATCHABLE</v>
      </c>
      <c r="D3468" s="304">
        <f>'Net Gen'!E3468</f>
        <v>187.40639999999999</v>
      </c>
      <c r="E3468" s="304">
        <f>'Net Gen'!I3468</f>
        <v>1253</v>
      </c>
      <c r="F3468" s="304">
        <f>'Net Gen'!K3468</f>
        <v>1256</v>
      </c>
      <c r="G3468" s="304">
        <f>'Net Gen'!N3468</f>
        <v>1256</v>
      </c>
      <c r="H3468" s="304">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3">
        <f>'Net Gen'!C3469</f>
        <v>44676.416666666664</v>
      </c>
      <c r="C3469" s="304" t="str">
        <f>'Net Gen'!P3469</f>
        <v>DISPATCHABLE</v>
      </c>
      <c r="D3469" s="304">
        <f>'Net Gen'!E3469</f>
        <v>188.53919999999999</v>
      </c>
      <c r="E3469" s="304">
        <f>'Net Gen'!I3469</f>
        <v>1257</v>
      </c>
      <c r="F3469" s="304">
        <f>'Net Gen'!K3469</f>
        <v>1258</v>
      </c>
      <c r="G3469" s="304">
        <f>'Net Gen'!N3469</f>
        <v>1258</v>
      </c>
      <c r="H3469" s="304">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3">
        <f>'Net Gen'!C3470</f>
        <v>44676.458333333336</v>
      </c>
      <c r="C3470" s="304" t="str">
        <f>'Net Gen'!P3470</f>
        <v>DISPATCHABLE</v>
      </c>
      <c r="D3470" s="304">
        <f>'Net Gen'!E3470</f>
        <v>188.04480000000001</v>
      </c>
      <c r="E3470" s="304">
        <f>'Net Gen'!I3470</f>
        <v>1255</v>
      </c>
      <c r="F3470" s="304">
        <f>'Net Gen'!K3470</f>
        <v>1257</v>
      </c>
      <c r="G3470" s="304">
        <f>'Net Gen'!N3470</f>
        <v>1257</v>
      </c>
      <c r="H3470" s="304">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3">
        <f>'Net Gen'!C3471</f>
        <v>44676.5</v>
      </c>
      <c r="C3471" s="304" t="str">
        <f>'Net Gen'!P3471</f>
        <v>DISPATCHABLE</v>
      </c>
      <c r="D3471" s="304">
        <f>'Net Gen'!E3471</f>
        <v>187.12799999999999</v>
      </c>
      <c r="E3471" s="304">
        <f>'Net Gen'!I3471</f>
        <v>1251</v>
      </c>
      <c r="F3471" s="304">
        <f>'Net Gen'!K3471</f>
        <v>1255</v>
      </c>
      <c r="G3471" s="304">
        <f>'Net Gen'!N3471</f>
        <v>1255</v>
      </c>
      <c r="H3471" s="304">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3">
        <f>'Net Gen'!C3472</f>
        <v>44676.541666666664</v>
      </c>
      <c r="C3472" s="304" t="str">
        <f>'Net Gen'!P3472</f>
        <v>DISPATCHABLE</v>
      </c>
      <c r="D3472" s="304">
        <f>'Net Gen'!E3472</f>
        <v>187.416</v>
      </c>
      <c r="E3472" s="304">
        <f>'Net Gen'!I3472</f>
        <v>1253</v>
      </c>
      <c r="F3472" s="304">
        <f>'Net Gen'!K3472</f>
        <v>1256</v>
      </c>
      <c r="G3472" s="304">
        <f>'Net Gen'!N3472</f>
        <v>1256</v>
      </c>
      <c r="H3472" s="304">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3">
        <f>'Net Gen'!C3473</f>
        <v>44676.583333333336</v>
      </c>
      <c r="C3473" s="304" t="str">
        <f>'Net Gen'!P3473</f>
        <v>DISPATCHABLE</v>
      </c>
      <c r="D3473" s="304">
        <f>'Net Gen'!E3473</f>
        <v>187.8288</v>
      </c>
      <c r="E3473" s="304">
        <f>'Net Gen'!I3473</f>
        <v>1252</v>
      </c>
      <c r="F3473" s="304">
        <f>'Net Gen'!K3473</f>
        <v>1256</v>
      </c>
      <c r="G3473" s="304">
        <f>'Net Gen'!N3473</f>
        <v>1256</v>
      </c>
      <c r="H3473" s="304">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3">
        <f>'Net Gen'!C3474</f>
        <v>44676.625</v>
      </c>
      <c r="C3474" s="304" t="str">
        <f>'Net Gen'!P3474</f>
        <v>DISPATCHABLE</v>
      </c>
      <c r="D3474" s="304">
        <f>'Net Gen'!E3474</f>
        <v>187.13759999999999</v>
      </c>
      <c r="E3474" s="304">
        <f>'Net Gen'!I3474</f>
        <v>1251</v>
      </c>
      <c r="F3474" s="304">
        <f>'Net Gen'!K3474</f>
        <v>1256</v>
      </c>
      <c r="G3474" s="304">
        <f>'Net Gen'!N3474</f>
        <v>1256</v>
      </c>
      <c r="H3474" s="304">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3">
        <f>'Net Gen'!C3475</f>
        <v>44676.666666666664</v>
      </c>
      <c r="C3475" s="304" t="str">
        <f>'Net Gen'!P3475</f>
        <v>DISPATCHABLE</v>
      </c>
      <c r="D3475" s="304">
        <f>'Net Gen'!E3475</f>
        <v>187.16159999999999</v>
      </c>
      <c r="E3475" s="304">
        <f>'Net Gen'!I3475</f>
        <v>1252</v>
      </c>
      <c r="F3475" s="304">
        <f>'Net Gen'!K3475</f>
        <v>1256</v>
      </c>
      <c r="G3475" s="304">
        <f>'Net Gen'!N3475</f>
        <v>1256</v>
      </c>
      <c r="H3475" s="304">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3">
        <f>'Net Gen'!C3476</f>
        <v>44676.708333333336</v>
      </c>
      <c r="C3476" s="304" t="str">
        <f>'Net Gen'!P3476</f>
        <v>DISPATCHABLE</v>
      </c>
      <c r="D3476" s="304">
        <f>'Net Gen'!E3476</f>
        <v>183.88319999999999</v>
      </c>
      <c r="E3476" s="304">
        <f>'Net Gen'!I3476</f>
        <v>1242</v>
      </c>
      <c r="F3476" s="304">
        <f>'Net Gen'!K3476</f>
        <v>1255</v>
      </c>
      <c r="G3476" s="304">
        <f>'Net Gen'!N3476</f>
        <v>1255</v>
      </c>
      <c r="H3476" s="304">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3">
        <f>'Net Gen'!C3477</f>
        <v>44676.75</v>
      </c>
      <c r="C3477" s="304" t="str">
        <f>'Net Gen'!P3477</f>
        <v>DISPATCHABLE</v>
      </c>
      <c r="D3477" s="304">
        <f>'Net Gen'!E3477</f>
        <v>182.21279999999999</v>
      </c>
      <c r="E3477" s="304">
        <f>'Net Gen'!I3477</f>
        <v>1234</v>
      </c>
      <c r="F3477" s="304">
        <f>'Net Gen'!K3477</f>
        <v>1256</v>
      </c>
      <c r="G3477" s="304">
        <f>'Net Gen'!N3477</f>
        <v>1256</v>
      </c>
      <c r="H3477" s="304">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3">
        <f>'Net Gen'!C3478</f>
        <v>44676.791666666664</v>
      </c>
      <c r="C3478" s="304" t="str">
        <f>'Net Gen'!P3478</f>
        <v>DISPATCHABLE</v>
      </c>
      <c r="D3478" s="304">
        <f>'Net Gen'!E3478</f>
        <v>175.99680000000001</v>
      </c>
      <c r="E3478" s="304">
        <f>'Net Gen'!I3478</f>
        <v>1190</v>
      </c>
      <c r="F3478" s="304">
        <f>'Net Gen'!K3478</f>
        <v>1255</v>
      </c>
      <c r="G3478" s="304">
        <f>'Net Gen'!N3478</f>
        <v>1255</v>
      </c>
      <c r="H3478" s="304">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3">
        <f>'Net Gen'!C3479</f>
        <v>44676.833333333336</v>
      </c>
      <c r="C3479" s="304" t="str">
        <f>'Net Gen'!P3479</f>
        <v>DISPATCHABLE</v>
      </c>
      <c r="D3479" s="304">
        <f>'Net Gen'!E3479</f>
        <v>165.00960000000001</v>
      </c>
      <c r="E3479" s="304">
        <f>'Net Gen'!I3479</f>
        <v>1150</v>
      </c>
      <c r="F3479" s="304">
        <f>'Net Gen'!K3479</f>
        <v>1255</v>
      </c>
      <c r="G3479" s="304">
        <f>'Net Gen'!N3479</f>
        <v>1255</v>
      </c>
      <c r="H3479" s="304">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3">
        <f>'Net Gen'!C3480</f>
        <v>44676.875</v>
      </c>
      <c r="C3480" s="304" t="str">
        <f>'Net Gen'!P3480</f>
        <v>DISPATCHABLE</v>
      </c>
      <c r="D3480" s="304">
        <f>'Net Gen'!E3480</f>
        <v>164.17439999999999</v>
      </c>
      <c r="E3480" s="304">
        <f>'Net Gen'!I3480</f>
        <v>1150</v>
      </c>
      <c r="F3480" s="304">
        <f>'Net Gen'!K3480</f>
        <v>1255</v>
      </c>
      <c r="G3480" s="304">
        <f>'Net Gen'!N3480</f>
        <v>1255</v>
      </c>
      <c r="H3480" s="304">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3">
        <f>'Net Gen'!C3481</f>
        <v>44676.916666666664</v>
      </c>
      <c r="C3481" s="304" t="str">
        <f>'Net Gen'!P3481</f>
        <v>DISPATCHABLE</v>
      </c>
      <c r="D3481" s="304">
        <f>'Net Gen'!E3481</f>
        <v>133.0368</v>
      </c>
      <c r="E3481" s="304">
        <f>'Net Gen'!I3481</f>
        <v>923</v>
      </c>
      <c r="F3481" s="304">
        <f>'Net Gen'!K3481</f>
        <v>1255</v>
      </c>
      <c r="G3481" s="304">
        <f>'Net Gen'!N3481</f>
        <v>1255</v>
      </c>
      <c r="H3481" s="304">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3">
        <f>'Net Gen'!C3482</f>
        <v>44676.958333333336</v>
      </c>
      <c r="C3482" s="304" t="str">
        <f>'Net Gen'!P3482</f>
        <v>DISPATCHABLE</v>
      </c>
      <c r="D3482" s="304">
        <f>'Net Gen'!E3482</f>
        <v>125.136</v>
      </c>
      <c r="E3482" s="304">
        <f>'Net Gen'!I3482</f>
        <v>851</v>
      </c>
      <c r="F3482" s="304">
        <f>'Net Gen'!K3482</f>
        <v>1255</v>
      </c>
      <c r="G3482" s="304">
        <f>'Net Gen'!N3482</f>
        <v>1255</v>
      </c>
      <c r="H3482" s="304">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3">
        <f>'Net Gen'!C3483</f>
        <v>44677</v>
      </c>
      <c r="C3483" s="304" t="str">
        <f>'Net Gen'!P3483</f>
        <v>DISPATCHABLE</v>
      </c>
      <c r="D3483" s="304">
        <f>'Net Gen'!E3483</f>
        <v>127.27679999999999</v>
      </c>
      <c r="E3483" s="304">
        <f>'Net Gen'!I3483</f>
        <v>854</v>
      </c>
      <c r="F3483" s="304">
        <f>'Net Gen'!K3483</f>
        <v>1255</v>
      </c>
      <c r="G3483" s="304">
        <f>'Net Gen'!N3483</f>
        <v>1255</v>
      </c>
      <c r="H3483" s="304">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3">
        <f>'Net Gen'!C3484</f>
        <v>44677.041666666664</v>
      </c>
      <c r="C3484" s="304" t="str">
        <f>'Net Gen'!P3484</f>
        <v>DISPATCHABLE</v>
      </c>
      <c r="D3484" s="304">
        <f>'Net Gen'!E3484</f>
        <v>145.51679999999999</v>
      </c>
      <c r="E3484" s="304">
        <f>'Net Gen'!I3484</f>
        <v>1195</v>
      </c>
      <c r="F3484" s="304">
        <f>'Net Gen'!K3484</f>
        <v>1255</v>
      </c>
      <c r="G3484" s="304">
        <f>'Net Gen'!N3484</f>
        <v>1255</v>
      </c>
      <c r="H3484" s="304">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3">
        <f>'Net Gen'!C3485</f>
        <v>44677.083333333336</v>
      </c>
      <c r="C3485" s="304" t="str">
        <f>'Net Gen'!P3485</f>
        <v>DISPATCHABLE</v>
      </c>
      <c r="D3485" s="304">
        <f>'Net Gen'!E3485</f>
        <v>167.36160000000001</v>
      </c>
      <c r="E3485" s="304">
        <f>'Net Gen'!I3485</f>
        <v>1121</v>
      </c>
      <c r="F3485" s="304">
        <f>'Net Gen'!K3485</f>
        <v>1255</v>
      </c>
      <c r="G3485" s="304">
        <f>'Net Gen'!N3485</f>
        <v>1255</v>
      </c>
      <c r="H3485" s="304">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3">
        <f>'Net Gen'!C3486</f>
        <v>44677.125</v>
      </c>
      <c r="C3486" s="304" t="str">
        <f>'Net Gen'!P3486</f>
        <v>DISPATCHABLE</v>
      </c>
      <c r="D3486" s="304">
        <f>'Net Gen'!E3486</f>
        <v>172.1568</v>
      </c>
      <c r="E3486" s="304">
        <f>'Net Gen'!I3486</f>
        <v>1153</v>
      </c>
      <c r="F3486" s="304">
        <f>'Net Gen'!K3486</f>
        <v>1255</v>
      </c>
      <c r="G3486" s="304">
        <f>'Net Gen'!N3486</f>
        <v>1255</v>
      </c>
      <c r="H3486" s="304">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3">
        <f>'Net Gen'!C3487</f>
        <v>44677.166666666664</v>
      </c>
      <c r="C3487" s="304" t="str">
        <f>'Net Gen'!P3487</f>
        <v>DISPATCHABLE</v>
      </c>
      <c r="D3487" s="304">
        <f>'Net Gen'!E3487</f>
        <v>171.8064</v>
      </c>
      <c r="E3487" s="304">
        <f>'Net Gen'!I3487</f>
        <v>1151</v>
      </c>
      <c r="F3487" s="304">
        <f>'Net Gen'!K3487</f>
        <v>1255</v>
      </c>
      <c r="G3487" s="304">
        <f>'Net Gen'!N3487</f>
        <v>1255</v>
      </c>
      <c r="H3487" s="304">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3">
        <f>'Net Gen'!C3488</f>
        <v>44677.208333333336</v>
      </c>
      <c r="C3488" s="304" t="str">
        <f>'Net Gen'!P3488</f>
        <v>DISPATCHABLE</v>
      </c>
      <c r="D3488" s="304">
        <f>'Net Gen'!E3488</f>
        <v>165</v>
      </c>
      <c r="E3488" s="304">
        <f>'Net Gen'!I3488</f>
        <v>1151</v>
      </c>
      <c r="F3488" s="304">
        <f>'Net Gen'!K3488</f>
        <v>1255</v>
      </c>
      <c r="G3488" s="304">
        <f>'Net Gen'!N3488</f>
        <v>1255</v>
      </c>
      <c r="H3488" s="304">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3">
        <f>'Net Gen'!C3489</f>
        <v>44677.25</v>
      </c>
      <c r="C3489" s="304" t="str">
        <f>'Net Gen'!P3489</f>
        <v>DISPATCHABLE</v>
      </c>
      <c r="D3489" s="304">
        <f>'Net Gen'!E3489</f>
        <v>163.69919999999999</v>
      </c>
      <c r="E3489" s="304">
        <f>'Net Gen'!I3489</f>
        <v>1151</v>
      </c>
      <c r="F3489" s="304">
        <f>'Net Gen'!K3489</f>
        <v>1255</v>
      </c>
      <c r="G3489" s="304">
        <f>'Net Gen'!N3489</f>
        <v>1255</v>
      </c>
      <c r="H3489" s="304">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3">
        <f>'Net Gen'!C3490</f>
        <v>44677.291666666664</v>
      </c>
      <c r="C3490" s="304" t="str">
        <f>'Net Gen'!P3490</f>
        <v>DISPATCHABLE</v>
      </c>
      <c r="D3490" s="304">
        <f>'Net Gen'!E3490</f>
        <v>164.98560000000001</v>
      </c>
      <c r="E3490" s="304">
        <f>'Net Gen'!I3490</f>
        <v>1151</v>
      </c>
      <c r="F3490" s="304">
        <f>'Net Gen'!K3490</f>
        <v>1255</v>
      </c>
      <c r="G3490" s="304">
        <f>'Net Gen'!N3490</f>
        <v>1255</v>
      </c>
      <c r="H3490" s="304">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3">
        <f>'Net Gen'!C3491</f>
        <v>44677.333333333336</v>
      </c>
      <c r="C3491" s="304" t="str">
        <f>'Net Gen'!P3491</f>
        <v>DISPATCHABLE</v>
      </c>
      <c r="D3491" s="304">
        <f>'Net Gen'!E3491</f>
        <v>170.18879999999999</v>
      </c>
      <c r="E3491" s="304">
        <f>'Net Gen'!I3491</f>
        <v>1151</v>
      </c>
      <c r="F3491" s="304">
        <f>'Net Gen'!K3491</f>
        <v>1255</v>
      </c>
      <c r="G3491" s="304">
        <f>'Net Gen'!N3491</f>
        <v>1255</v>
      </c>
      <c r="H3491" s="304">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3">
        <f>'Net Gen'!C3492</f>
        <v>44677.375</v>
      </c>
      <c r="C3492" s="304" t="str">
        <f>'Net Gen'!P3492</f>
        <v>DISPATCHABLE</v>
      </c>
      <c r="D3492" s="304">
        <f>'Net Gen'!E3492</f>
        <v>169.4736</v>
      </c>
      <c r="E3492" s="304">
        <f>'Net Gen'!I3492</f>
        <v>1151</v>
      </c>
      <c r="F3492" s="304">
        <f>'Net Gen'!K3492</f>
        <v>1255</v>
      </c>
      <c r="G3492" s="304">
        <f>'Net Gen'!N3492</f>
        <v>1255</v>
      </c>
      <c r="H3492" s="304">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3">
        <f>'Net Gen'!C3493</f>
        <v>44677.416666666664</v>
      </c>
      <c r="C3493" s="304" t="str">
        <f>'Net Gen'!P3493</f>
        <v>DISPATCHABLE</v>
      </c>
      <c r="D3493" s="304">
        <f>'Net Gen'!E3493</f>
        <v>171.4128</v>
      </c>
      <c r="E3493" s="304">
        <f>'Net Gen'!I3493</f>
        <v>1151</v>
      </c>
      <c r="F3493" s="304">
        <f>'Net Gen'!K3493</f>
        <v>1255</v>
      </c>
      <c r="G3493" s="304">
        <f>'Net Gen'!N3493</f>
        <v>1255</v>
      </c>
      <c r="H3493" s="304">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3">
        <f>'Net Gen'!C3494</f>
        <v>44677.458333333336</v>
      </c>
      <c r="C3494" s="304" t="str">
        <f>'Net Gen'!P3494</f>
        <v>DISPATCHABLE</v>
      </c>
      <c r="D3494" s="304">
        <f>'Net Gen'!E3494</f>
        <v>171.78720000000001</v>
      </c>
      <c r="E3494" s="304">
        <f>'Net Gen'!I3494</f>
        <v>1151</v>
      </c>
      <c r="F3494" s="304">
        <f>'Net Gen'!K3494</f>
        <v>1255</v>
      </c>
      <c r="G3494" s="304">
        <f>'Net Gen'!N3494</f>
        <v>1255</v>
      </c>
      <c r="H3494" s="304">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3">
        <f>'Net Gen'!C3495</f>
        <v>44677.5</v>
      </c>
      <c r="C3495" s="304" t="str">
        <f>'Net Gen'!P3495</f>
        <v>DISPATCHABLE</v>
      </c>
      <c r="D3495" s="304">
        <f>'Net Gen'!E3495</f>
        <v>171.6</v>
      </c>
      <c r="E3495" s="304">
        <f>'Net Gen'!I3495</f>
        <v>1151</v>
      </c>
      <c r="F3495" s="304">
        <f>'Net Gen'!K3495</f>
        <v>1255</v>
      </c>
      <c r="G3495" s="304">
        <f>'Net Gen'!N3495</f>
        <v>1255</v>
      </c>
      <c r="H3495" s="304">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3">
        <f>'Net Gen'!C3496</f>
        <v>44677.541666666664</v>
      </c>
      <c r="C3496" s="304" t="str">
        <f>'Net Gen'!P3496</f>
        <v>DISPATCHABLE</v>
      </c>
      <c r="D3496" s="304">
        <f>'Net Gen'!E3496</f>
        <v>169.9248</v>
      </c>
      <c r="E3496" s="304">
        <f>'Net Gen'!I3496</f>
        <v>1151</v>
      </c>
      <c r="F3496" s="304">
        <f>'Net Gen'!K3496</f>
        <v>1255</v>
      </c>
      <c r="G3496" s="304">
        <f>'Net Gen'!N3496</f>
        <v>1255</v>
      </c>
      <c r="H3496" s="304">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3">
        <f>'Net Gen'!C3497</f>
        <v>44677.583333333336</v>
      </c>
      <c r="C3497" s="304" t="str">
        <f>'Net Gen'!P3497</f>
        <v>DISPATCHABLE</v>
      </c>
      <c r="D3497" s="304">
        <f>'Net Gen'!E3497</f>
        <v>169.14240000000001</v>
      </c>
      <c r="E3497" s="304">
        <f>'Net Gen'!I3497</f>
        <v>1151</v>
      </c>
      <c r="F3497" s="304">
        <f>'Net Gen'!K3497</f>
        <v>1255</v>
      </c>
      <c r="G3497" s="304">
        <f>'Net Gen'!N3497</f>
        <v>1255</v>
      </c>
      <c r="H3497" s="304">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3">
        <f>'Net Gen'!C3498</f>
        <v>44677.625</v>
      </c>
      <c r="C3498" s="304" t="str">
        <f>'Net Gen'!P3498</f>
        <v>DISPATCHABLE</v>
      </c>
      <c r="D3498" s="304">
        <f>'Net Gen'!E3498</f>
        <v>160.42080000000001</v>
      </c>
      <c r="E3498" s="304">
        <f>'Net Gen'!I3498</f>
        <v>1090</v>
      </c>
      <c r="F3498" s="304">
        <f>'Net Gen'!K3498</f>
        <v>1255</v>
      </c>
      <c r="G3498" s="304">
        <f>'Net Gen'!N3498</f>
        <v>1255</v>
      </c>
      <c r="H3498" s="304">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3">
        <f>'Net Gen'!C3499</f>
        <v>44677.666666666664</v>
      </c>
      <c r="C3499" s="304" t="str">
        <f>'Net Gen'!P3499</f>
        <v>DISPATCHABLE</v>
      </c>
      <c r="D3499" s="304">
        <f>'Net Gen'!E3499</f>
        <v>161.54400000000001</v>
      </c>
      <c r="E3499" s="304">
        <f>'Net Gen'!I3499</f>
        <v>1085</v>
      </c>
      <c r="F3499" s="304">
        <f>'Net Gen'!K3499</f>
        <v>1255</v>
      </c>
      <c r="G3499" s="304">
        <f>'Net Gen'!N3499</f>
        <v>1255</v>
      </c>
      <c r="H3499" s="304">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3">
        <f>'Net Gen'!C3500</f>
        <v>44677.708333333336</v>
      </c>
      <c r="C3500" s="304" t="str">
        <f>'Net Gen'!P3500</f>
        <v>DISPATCHABLE</v>
      </c>
      <c r="D3500" s="304">
        <f>'Net Gen'!E3500</f>
        <v>166.1808</v>
      </c>
      <c r="E3500" s="304">
        <f>'Net Gen'!I3500</f>
        <v>1130</v>
      </c>
      <c r="F3500" s="304">
        <f>'Net Gen'!K3500</f>
        <v>1255</v>
      </c>
      <c r="G3500" s="304">
        <f>'Net Gen'!N3500</f>
        <v>1255</v>
      </c>
      <c r="H3500" s="304">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3">
        <f>'Net Gen'!C3501</f>
        <v>44677.75</v>
      </c>
      <c r="C3501" s="304" t="str">
        <f>'Net Gen'!P3501</f>
        <v>DISPATCHABLE</v>
      </c>
      <c r="D3501" s="304">
        <f>'Net Gen'!E3501</f>
        <v>175.70400000000001</v>
      </c>
      <c r="E3501" s="304">
        <f>'Net Gen'!I3501</f>
        <v>1185</v>
      </c>
      <c r="F3501" s="304">
        <f>'Net Gen'!K3501</f>
        <v>1255</v>
      </c>
      <c r="G3501" s="304">
        <f>'Net Gen'!N3501</f>
        <v>1255</v>
      </c>
      <c r="H3501" s="304">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3">
        <f>'Net Gen'!C3502</f>
        <v>44677.791666666664</v>
      </c>
      <c r="C3502" s="304" t="str">
        <f>'Net Gen'!P3502</f>
        <v>DISPATCHABLE</v>
      </c>
      <c r="D3502" s="304">
        <f>'Net Gen'!E3502</f>
        <v>179.29920000000001</v>
      </c>
      <c r="E3502" s="304">
        <f>'Net Gen'!I3502</f>
        <v>1201</v>
      </c>
      <c r="F3502" s="304">
        <f>'Net Gen'!K3502</f>
        <v>1255</v>
      </c>
      <c r="G3502" s="304">
        <f>'Net Gen'!N3502</f>
        <v>1255</v>
      </c>
      <c r="H3502" s="304">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3">
        <f>'Net Gen'!C3503</f>
        <v>44677.833333333336</v>
      </c>
      <c r="C3503" s="304" t="str">
        <f>'Net Gen'!P3503</f>
        <v>DISPATCHABLE</v>
      </c>
      <c r="D3503" s="304">
        <f>'Net Gen'!E3503</f>
        <v>179.6832</v>
      </c>
      <c r="E3503" s="304">
        <f>'Net Gen'!I3503</f>
        <v>1201</v>
      </c>
      <c r="F3503" s="304">
        <f>'Net Gen'!K3503</f>
        <v>1255</v>
      </c>
      <c r="G3503" s="304">
        <f>'Net Gen'!N3503</f>
        <v>1255</v>
      </c>
      <c r="H3503" s="304">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3">
        <f>'Net Gen'!C3504</f>
        <v>44677.875</v>
      </c>
      <c r="C3504" s="304" t="str">
        <f>'Net Gen'!P3504</f>
        <v>DISPATCHABLE</v>
      </c>
      <c r="D3504" s="304">
        <f>'Net Gen'!E3504</f>
        <v>176.62559999999999</v>
      </c>
      <c r="E3504" s="304">
        <f>'Net Gen'!I3504</f>
        <v>1194</v>
      </c>
      <c r="F3504" s="304">
        <f>'Net Gen'!K3504</f>
        <v>1255</v>
      </c>
      <c r="G3504" s="304">
        <f>'Net Gen'!N3504</f>
        <v>1255</v>
      </c>
      <c r="H3504" s="304">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3">
        <f>'Net Gen'!C3505</f>
        <v>44677.916666666664</v>
      </c>
      <c r="C3505" s="304" t="str">
        <f>'Net Gen'!P3505</f>
        <v>DISPATCHABLE</v>
      </c>
      <c r="D3505" s="304">
        <f>'Net Gen'!E3505</f>
        <v>173.9376</v>
      </c>
      <c r="E3505" s="304">
        <f>'Net Gen'!I3505</f>
        <v>1163</v>
      </c>
      <c r="F3505" s="304">
        <f>'Net Gen'!K3505</f>
        <v>1255</v>
      </c>
      <c r="G3505" s="304">
        <f>'Net Gen'!N3505</f>
        <v>1255</v>
      </c>
      <c r="H3505" s="304">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3">
        <f>'Net Gen'!C3506</f>
        <v>44677.958333333336</v>
      </c>
      <c r="C3506" s="304" t="str">
        <f>'Net Gen'!P3506</f>
        <v>DISPATCHABLE</v>
      </c>
      <c r="D3506" s="304">
        <f>'Net Gen'!E3506</f>
        <v>169.5744</v>
      </c>
      <c r="E3506" s="304">
        <f>'Net Gen'!I3506</f>
        <v>1159</v>
      </c>
      <c r="F3506" s="304">
        <f>'Net Gen'!K3506</f>
        <v>1255</v>
      </c>
      <c r="G3506" s="304">
        <f>'Net Gen'!N3506</f>
        <v>1255</v>
      </c>
      <c r="H3506" s="304">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3">
        <f>'Net Gen'!C3507</f>
        <v>44678</v>
      </c>
      <c r="C3507" s="304" t="str">
        <f>'Net Gen'!P3507</f>
        <v>DISPATCHABLE</v>
      </c>
      <c r="D3507" s="304">
        <f>'Net Gen'!E3507</f>
        <v>168.15360000000001</v>
      </c>
      <c r="E3507" s="304">
        <f>'Net Gen'!I3507</f>
        <v>1250</v>
      </c>
      <c r="F3507" s="304">
        <f>'Net Gen'!K3507</f>
        <v>1255</v>
      </c>
      <c r="G3507" s="304">
        <f>'Net Gen'!N3507</f>
        <v>1255</v>
      </c>
      <c r="H3507" s="304">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3">
        <f>'Net Gen'!C3508</f>
        <v>44678.041666666664</v>
      </c>
      <c r="C3508" s="304" t="str">
        <f>'Net Gen'!P3508</f>
        <v>DISPATCHABLE</v>
      </c>
      <c r="D3508" s="304">
        <f>'Net Gen'!E3508</f>
        <v>181.26240000000001</v>
      </c>
      <c r="E3508" s="304">
        <f>'Net Gen'!I3508</f>
        <v>1251</v>
      </c>
      <c r="F3508" s="304">
        <f>'Net Gen'!K3508</f>
        <v>1256</v>
      </c>
      <c r="G3508" s="304">
        <f>'Net Gen'!N3508</f>
        <v>1256</v>
      </c>
      <c r="H3508" s="304">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3">
        <f>'Net Gen'!C3509</f>
        <v>44678.083333333336</v>
      </c>
      <c r="C3509" s="304" t="str">
        <f>'Net Gen'!P3509</f>
        <v>DISPATCHABLE</v>
      </c>
      <c r="D3509" s="304">
        <f>'Net Gen'!E3509</f>
        <v>180.648</v>
      </c>
      <c r="E3509" s="304">
        <f>'Net Gen'!I3509</f>
        <v>1216</v>
      </c>
      <c r="F3509" s="304">
        <f>'Net Gen'!K3509</f>
        <v>1255</v>
      </c>
      <c r="G3509" s="304">
        <f>'Net Gen'!N3509</f>
        <v>1255</v>
      </c>
      <c r="H3509" s="304">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3">
        <f>'Net Gen'!C3510</f>
        <v>44678.125</v>
      </c>
      <c r="C3510" s="304" t="str">
        <f>'Net Gen'!P3510</f>
        <v>DISPATCHABLE</v>
      </c>
      <c r="D3510" s="304">
        <f>'Net Gen'!E3510</f>
        <v>179.34719999999999</v>
      </c>
      <c r="E3510" s="304">
        <f>'Net Gen'!I3510</f>
        <v>1201</v>
      </c>
      <c r="F3510" s="304">
        <f>'Net Gen'!K3510</f>
        <v>1255</v>
      </c>
      <c r="G3510" s="304">
        <f>'Net Gen'!N3510</f>
        <v>1255</v>
      </c>
      <c r="H3510" s="304">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3">
        <f>'Net Gen'!C3511</f>
        <v>44678.166666666664</v>
      </c>
      <c r="C3511" s="304" t="str">
        <f>'Net Gen'!P3511</f>
        <v>DISPATCHABLE</v>
      </c>
      <c r="D3511" s="304">
        <f>'Net Gen'!E3511</f>
        <v>177.10079999999999</v>
      </c>
      <c r="E3511" s="304">
        <f>'Net Gen'!I3511</f>
        <v>1201</v>
      </c>
      <c r="F3511" s="304">
        <f>'Net Gen'!K3511</f>
        <v>1255</v>
      </c>
      <c r="G3511" s="304">
        <f>'Net Gen'!N3511</f>
        <v>1255</v>
      </c>
      <c r="H3511" s="304">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3">
        <f>'Net Gen'!C3512</f>
        <v>44678.208333333336</v>
      </c>
      <c r="C3512" s="304" t="str">
        <f>'Net Gen'!P3512</f>
        <v>DISPATCHABLE</v>
      </c>
      <c r="D3512" s="304">
        <f>'Net Gen'!E3512</f>
        <v>179.49119999999999</v>
      </c>
      <c r="E3512" s="304">
        <f>'Net Gen'!I3512</f>
        <v>1202</v>
      </c>
      <c r="F3512" s="304">
        <f>'Net Gen'!K3512</f>
        <v>1255</v>
      </c>
      <c r="G3512" s="304">
        <f>'Net Gen'!N3512</f>
        <v>1255</v>
      </c>
      <c r="H3512" s="304">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3">
        <f>'Net Gen'!C3513</f>
        <v>44678.25</v>
      </c>
      <c r="C3513" s="304" t="str">
        <f>'Net Gen'!P3513</f>
        <v>DISPATCHABLE</v>
      </c>
      <c r="D3513" s="304">
        <f>'Net Gen'!E3513</f>
        <v>170.89439999999999</v>
      </c>
      <c r="E3513" s="304">
        <f>'Net Gen'!I3513</f>
        <v>1201</v>
      </c>
      <c r="F3513" s="304">
        <f>'Net Gen'!K3513</f>
        <v>1255</v>
      </c>
      <c r="G3513" s="304">
        <f>'Net Gen'!N3513</f>
        <v>1255</v>
      </c>
      <c r="H3513" s="304">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3">
        <f>'Net Gen'!C3514</f>
        <v>44678.291666666664</v>
      </c>
      <c r="C3514" s="304" t="str">
        <f>'Net Gen'!P3514</f>
        <v>DISPATCHABLE</v>
      </c>
      <c r="D3514" s="304">
        <f>'Net Gen'!E3514</f>
        <v>177.864</v>
      </c>
      <c r="E3514" s="304">
        <f>'Net Gen'!I3514</f>
        <v>1201</v>
      </c>
      <c r="F3514" s="304">
        <f>'Net Gen'!K3514</f>
        <v>1255</v>
      </c>
      <c r="G3514" s="304">
        <f>'Net Gen'!N3514</f>
        <v>1255</v>
      </c>
      <c r="H3514" s="304">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3">
        <f>'Net Gen'!C3515</f>
        <v>44678.333333333336</v>
      </c>
      <c r="C3515" s="304" t="str">
        <f>'Net Gen'!P3515</f>
        <v>DISPATCHABLE</v>
      </c>
      <c r="D3515" s="304">
        <f>'Net Gen'!E3515</f>
        <v>179.40960000000001</v>
      </c>
      <c r="E3515" s="304">
        <f>'Net Gen'!I3515</f>
        <v>1201</v>
      </c>
      <c r="F3515" s="304">
        <f>'Net Gen'!K3515</f>
        <v>1255</v>
      </c>
      <c r="G3515" s="304">
        <f>'Net Gen'!N3515</f>
        <v>1255</v>
      </c>
      <c r="H3515" s="304">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3">
        <f>'Net Gen'!C3516</f>
        <v>44678.375</v>
      </c>
      <c r="C3516" s="304" t="str">
        <f>'Net Gen'!P3516</f>
        <v>DISPATCHABLE</v>
      </c>
      <c r="D3516" s="304">
        <f>'Net Gen'!E3516</f>
        <v>178.80959999999999</v>
      </c>
      <c r="E3516" s="304">
        <f>'Net Gen'!I3516</f>
        <v>1201</v>
      </c>
      <c r="F3516" s="304">
        <f>'Net Gen'!K3516</f>
        <v>1255</v>
      </c>
      <c r="G3516" s="304">
        <f>'Net Gen'!N3516</f>
        <v>1255</v>
      </c>
      <c r="H3516" s="304">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3">
        <f>'Net Gen'!C3517</f>
        <v>44678.416666666664</v>
      </c>
      <c r="C3517" s="304" t="str">
        <f>'Net Gen'!P3517</f>
        <v>DISPATCHABLE</v>
      </c>
      <c r="D3517" s="304">
        <f>'Net Gen'!E3517</f>
        <v>173.52959999999999</v>
      </c>
      <c r="E3517" s="304">
        <f>'Net Gen'!I3517</f>
        <v>1200</v>
      </c>
      <c r="F3517" s="304">
        <f>'Net Gen'!K3517</f>
        <v>1255</v>
      </c>
      <c r="G3517" s="304">
        <f>'Net Gen'!N3517</f>
        <v>1255</v>
      </c>
      <c r="H3517" s="304">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3">
        <f>'Net Gen'!C3518</f>
        <v>44678.458333333336</v>
      </c>
      <c r="C3518" s="304" t="str">
        <f>'Net Gen'!P3518</f>
        <v>DISPATCHABLE</v>
      </c>
      <c r="D3518" s="304">
        <f>'Net Gen'!E3518</f>
        <v>178.31039999999999</v>
      </c>
      <c r="E3518" s="304">
        <f>'Net Gen'!I3518</f>
        <v>1201</v>
      </c>
      <c r="F3518" s="304">
        <f>'Net Gen'!K3518</f>
        <v>1255</v>
      </c>
      <c r="G3518" s="304">
        <f>'Net Gen'!N3518</f>
        <v>1255</v>
      </c>
      <c r="H3518" s="304">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3">
        <f>'Net Gen'!C3519</f>
        <v>44678.5</v>
      </c>
      <c r="C3519" s="304" t="str">
        <f>'Net Gen'!P3519</f>
        <v>DISPATCHABLE</v>
      </c>
      <c r="D3519" s="304">
        <f>'Net Gen'!E3519</f>
        <v>178.71360000000001</v>
      </c>
      <c r="E3519" s="304">
        <f>'Net Gen'!I3519</f>
        <v>1201</v>
      </c>
      <c r="F3519" s="304">
        <f>'Net Gen'!K3519</f>
        <v>1255</v>
      </c>
      <c r="G3519" s="304">
        <f>'Net Gen'!N3519</f>
        <v>1255</v>
      </c>
      <c r="H3519" s="304">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3">
        <f>'Net Gen'!C3520</f>
        <v>44678.541666666664</v>
      </c>
      <c r="C3520" s="304" t="str">
        <f>'Net Gen'!P3520</f>
        <v>DISPATCHABLE</v>
      </c>
      <c r="D3520" s="304">
        <f>'Net Gen'!E3520</f>
        <v>170.0016</v>
      </c>
      <c r="E3520" s="304">
        <f>'Net Gen'!I3520</f>
        <v>1201</v>
      </c>
      <c r="F3520" s="304">
        <f>'Net Gen'!K3520</f>
        <v>1255</v>
      </c>
      <c r="G3520" s="304">
        <f>'Net Gen'!N3520</f>
        <v>1255</v>
      </c>
      <c r="H3520" s="304">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3">
        <f>'Net Gen'!C3521</f>
        <v>44678.583333333336</v>
      </c>
      <c r="C3521" s="304" t="str">
        <f>'Net Gen'!P3521</f>
        <v>DISPATCHABLE</v>
      </c>
      <c r="D3521" s="304">
        <f>'Net Gen'!E3521</f>
        <v>97.449600000000004</v>
      </c>
      <c r="E3521" s="304">
        <f>'Net Gen'!I3521</f>
        <v>805</v>
      </c>
      <c r="F3521" s="304">
        <f>'Net Gen'!K3521</f>
        <v>1255</v>
      </c>
      <c r="G3521" s="304">
        <f>'Net Gen'!N3521</f>
        <v>1255</v>
      </c>
      <c r="H3521" s="304">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3">
        <f>'Net Gen'!C3522</f>
        <v>44678.625</v>
      </c>
      <c r="C3522" s="304" t="str">
        <f>'Net Gen'!P3522</f>
        <v>DISPATCHABLE</v>
      </c>
      <c r="D3522" s="304">
        <f>'Net Gen'!E3522</f>
        <v>93.019199999999998</v>
      </c>
      <c r="E3522" s="304">
        <f>'Net Gen'!I3522</f>
        <v>774</v>
      </c>
      <c r="F3522" s="304">
        <f>'Net Gen'!K3522</f>
        <v>1255</v>
      </c>
      <c r="G3522" s="304">
        <f>'Net Gen'!N3522</f>
        <v>1255</v>
      </c>
      <c r="H3522" s="304">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3">
        <f>'Net Gen'!C3523</f>
        <v>44678.666666666664</v>
      </c>
      <c r="C3523" s="304" t="str">
        <f>'Net Gen'!P3523</f>
        <v>DISPATCHABLE</v>
      </c>
      <c r="D3523" s="304">
        <f>'Net Gen'!E3523</f>
        <v>133.8912</v>
      </c>
      <c r="E3523" s="304">
        <f>'Net Gen'!I3523</f>
        <v>1200</v>
      </c>
      <c r="F3523" s="304">
        <f>'Net Gen'!K3523</f>
        <v>1255</v>
      </c>
      <c r="G3523" s="304">
        <f>'Net Gen'!N3523</f>
        <v>1255</v>
      </c>
      <c r="H3523" s="304">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3">
        <f>'Net Gen'!C3524</f>
        <v>44678.708333333336</v>
      </c>
      <c r="C3524" s="304" t="str">
        <f>'Net Gen'!P3524</f>
        <v>DISPATCHABLE</v>
      </c>
      <c r="D3524" s="304">
        <f>'Net Gen'!E3524</f>
        <v>173.328</v>
      </c>
      <c r="E3524" s="304">
        <f>'Net Gen'!I3524</f>
        <v>1201</v>
      </c>
      <c r="F3524" s="304">
        <f>'Net Gen'!K3524</f>
        <v>1255</v>
      </c>
      <c r="G3524" s="304">
        <f>'Net Gen'!N3524</f>
        <v>1255</v>
      </c>
      <c r="H3524" s="304">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3">
        <f>'Net Gen'!C3525</f>
        <v>44678.75</v>
      </c>
      <c r="C3525" s="304" t="str">
        <f>'Net Gen'!P3525</f>
        <v>DISPATCHABLE</v>
      </c>
      <c r="D3525" s="304">
        <f>'Net Gen'!E3525</f>
        <v>171.38399999999999</v>
      </c>
      <c r="E3525" s="304">
        <f>'Net Gen'!I3525</f>
        <v>1200</v>
      </c>
      <c r="F3525" s="304">
        <f>'Net Gen'!K3525</f>
        <v>1255</v>
      </c>
      <c r="G3525" s="304">
        <f>'Net Gen'!N3525</f>
        <v>1255</v>
      </c>
      <c r="H3525" s="304">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3">
        <f>'Net Gen'!C3526</f>
        <v>44678.791666666664</v>
      </c>
      <c r="C3526" s="304" t="str">
        <f>'Net Gen'!P3526</f>
        <v>DISPATCHABLE</v>
      </c>
      <c r="D3526" s="304">
        <f>'Net Gen'!E3526</f>
        <v>172.0752</v>
      </c>
      <c r="E3526" s="304">
        <f>'Net Gen'!I3526</f>
        <v>1200</v>
      </c>
      <c r="F3526" s="304">
        <f>'Net Gen'!K3526</f>
        <v>1255</v>
      </c>
      <c r="G3526" s="304">
        <f>'Net Gen'!N3526</f>
        <v>1255</v>
      </c>
      <c r="H3526" s="304">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3">
        <f>'Net Gen'!C3527</f>
        <v>44678.833333333336</v>
      </c>
      <c r="C3527" s="304" t="str">
        <f>'Net Gen'!P3527</f>
        <v>DISPATCHABLE</v>
      </c>
      <c r="D3527" s="304">
        <f>'Net Gen'!E3527</f>
        <v>178.56</v>
      </c>
      <c r="E3527" s="304">
        <f>'Net Gen'!I3527</f>
        <v>1201</v>
      </c>
      <c r="F3527" s="304">
        <f>'Net Gen'!K3527</f>
        <v>1255</v>
      </c>
      <c r="G3527" s="304">
        <f>'Net Gen'!N3527</f>
        <v>1255</v>
      </c>
      <c r="H3527" s="304">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3">
        <f>'Net Gen'!C3528</f>
        <v>44678.875</v>
      </c>
      <c r="C3528" s="304" t="str">
        <f>'Net Gen'!P3528</f>
        <v>DISPATCHABLE</v>
      </c>
      <c r="D3528" s="304">
        <f>'Net Gen'!E3528</f>
        <v>177.5136</v>
      </c>
      <c r="E3528" s="304">
        <f>'Net Gen'!I3528</f>
        <v>1200</v>
      </c>
      <c r="F3528" s="304">
        <f>'Net Gen'!K3528</f>
        <v>1255</v>
      </c>
      <c r="G3528" s="304">
        <f>'Net Gen'!N3528</f>
        <v>1255</v>
      </c>
      <c r="H3528" s="304">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3">
        <f>'Net Gen'!C3529</f>
        <v>44678.916666666664</v>
      </c>
      <c r="C3529" s="304" t="str">
        <f>'Net Gen'!P3529</f>
        <v>DISPATCHABLE</v>
      </c>
      <c r="D3529" s="304">
        <f>'Net Gen'!E3529</f>
        <v>172.22399999999999</v>
      </c>
      <c r="E3529" s="304">
        <f>'Net Gen'!I3529</f>
        <v>1200</v>
      </c>
      <c r="F3529" s="304">
        <f>'Net Gen'!K3529</f>
        <v>1255</v>
      </c>
      <c r="G3529" s="304">
        <f>'Net Gen'!N3529</f>
        <v>1255</v>
      </c>
      <c r="H3529" s="304">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3">
        <f>'Net Gen'!C3530</f>
        <v>44678.958333333336</v>
      </c>
      <c r="C3530" s="304" t="str">
        <f>'Net Gen'!P3530</f>
        <v>DISPATCHABLE</v>
      </c>
      <c r="D3530" s="304">
        <f>'Net Gen'!E3530</f>
        <v>172.81440000000001</v>
      </c>
      <c r="E3530" s="304">
        <f>'Net Gen'!I3530</f>
        <v>1200</v>
      </c>
      <c r="F3530" s="304">
        <f>'Net Gen'!K3530</f>
        <v>1255</v>
      </c>
      <c r="G3530" s="304">
        <f>'Net Gen'!N3530</f>
        <v>1255</v>
      </c>
      <c r="H3530" s="304">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3">
        <f>'Net Gen'!C3531</f>
        <v>44679</v>
      </c>
      <c r="C3531" s="304" t="str">
        <f>'Net Gen'!P3531</f>
        <v>DISPATCHABLE</v>
      </c>
      <c r="D3531" s="304">
        <f>'Net Gen'!E3531</f>
        <v>157.61760000000001</v>
      </c>
      <c r="E3531" s="304">
        <f>'Net Gen'!I3531</f>
        <v>1064</v>
      </c>
      <c r="F3531" s="304">
        <f>'Net Gen'!K3531</f>
        <v>1255</v>
      </c>
      <c r="G3531" s="304">
        <f>'Net Gen'!N3531</f>
        <v>1255</v>
      </c>
      <c r="H3531" s="304">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3">
        <f>'Net Gen'!C3532</f>
        <v>44679.041666666664</v>
      </c>
      <c r="C3532" s="304" t="str">
        <f>'Net Gen'!P3532</f>
        <v>DISPATCHABLE</v>
      </c>
      <c r="D3532" s="304">
        <f>'Net Gen'!E3532</f>
        <v>152.6832</v>
      </c>
      <c r="E3532" s="304">
        <f>'Net Gen'!I3532</f>
        <v>1075</v>
      </c>
      <c r="F3532" s="304">
        <f>'Net Gen'!K3532</f>
        <v>1255</v>
      </c>
      <c r="G3532" s="304">
        <f>'Net Gen'!N3532</f>
        <v>1255</v>
      </c>
      <c r="H3532" s="304">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3">
        <f>'Net Gen'!C3533</f>
        <v>44679.083333333336</v>
      </c>
      <c r="C3533" s="304" t="str">
        <f>'Net Gen'!P3533</f>
        <v>DISPATCHABLE</v>
      </c>
      <c r="D3533" s="304">
        <f>'Net Gen'!E3533</f>
        <v>148.21440000000001</v>
      </c>
      <c r="E3533" s="304">
        <f>'Net Gen'!I3533</f>
        <v>1050</v>
      </c>
      <c r="F3533" s="304">
        <f>'Net Gen'!K3533</f>
        <v>1255</v>
      </c>
      <c r="G3533" s="304">
        <f>'Net Gen'!N3533</f>
        <v>1255</v>
      </c>
      <c r="H3533" s="304">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3">
        <f>'Net Gen'!C3534</f>
        <v>44679.125</v>
      </c>
      <c r="C3534" s="304" t="str">
        <f>'Net Gen'!P3534</f>
        <v>DISPATCHABLE</v>
      </c>
      <c r="D3534" s="304">
        <f>'Net Gen'!E3534</f>
        <v>154.80959999999999</v>
      </c>
      <c r="E3534" s="304">
        <f>'Net Gen'!I3534</f>
        <v>1051</v>
      </c>
      <c r="F3534" s="304">
        <f>'Net Gen'!K3534</f>
        <v>1255</v>
      </c>
      <c r="G3534" s="304">
        <f>'Net Gen'!N3534</f>
        <v>1255</v>
      </c>
      <c r="H3534" s="304">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3">
        <f>'Net Gen'!C3535</f>
        <v>44679.166666666664</v>
      </c>
      <c r="C3535" s="304" t="str">
        <f>'Net Gen'!P3535</f>
        <v>DISPATCHABLE</v>
      </c>
      <c r="D3535" s="304">
        <f>'Net Gen'!E3535</f>
        <v>150.16800000000001</v>
      </c>
      <c r="E3535" s="304">
        <f>'Net Gen'!I3535</f>
        <v>1091</v>
      </c>
      <c r="F3535" s="304">
        <f>'Net Gen'!K3535</f>
        <v>1255</v>
      </c>
      <c r="G3535" s="304">
        <f>'Net Gen'!N3535</f>
        <v>1255</v>
      </c>
      <c r="H3535" s="304">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3">
        <f>'Net Gen'!C3536</f>
        <v>44679.208333333336</v>
      </c>
      <c r="C3536" s="304" t="str">
        <f>'Net Gen'!P3536</f>
        <v>DISPATCHABLE</v>
      </c>
      <c r="D3536" s="304">
        <f>'Net Gen'!E3536</f>
        <v>153.63839999999999</v>
      </c>
      <c r="E3536" s="304">
        <f>'Net Gen'!I3536</f>
        <v>1109</v>
      </c>
      <c r="F3536" s="304">
        <f>'Net Gen'!K3536</f>
        <v>1255</v>
      </c>
      <c r="G3536" s="304">
        <f>'Net Gen'!N3536</f>
        <v>1255</v>
      </c>
      <c r="H3536" s="304">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3">
        <f>'Net Gen'!C3537</f>
        <v>44679.25</v>
      </c>
      <c r="C3537" s="304" t="str">
        <f>'Net Gen'!P3537</f>
        <v>DISPATCHABLE</v>
      </c>
      <c r="D3537" s="304">
        <f>'Net Gen'!E3537</f>
        <v>163.488</v>
      </c>
      <c r="E3537" s="304">
        <f>'Net Gen'!I3537</f>
        <v>1186</v>
      </c>
      <c r="F3537" s="304">
        <f>'Net Gen'!K3537</f>
        <v>1255</v>
      </c>
      <c r="G3537" s="304">
        <f>'Net Gen'!N3537</f>
        <v>1255</v>
      </c>
      <c r="H3537" s="304">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3">
        <f>'Net Gen'!C3538</f>
        <v>44679.291666666664</v>
      </c>
      <c r="C3538" s="304" t="str">
        <f>'Net Gen'!P3538</f>
        <v>DISPATCHABLE</v>
      </c>
      <c r="D3538" s="304">
        <f>'Net Gen'!E3538</f>
        <v>180.9024</v>
      </c>
      <c r="E3538" s="304">
        <f>'Net Gen'!I3538</f>
        <v>1278</v>
      </c>
      <c r="F3538" s="304">
        <f>'Net Gen'!K3538</f>
        <v>1278</v>
      </c>
      <c r="G3538" s="304">
        <f>'Net Gen'!N3538</f>
        <v>1278</v>
      </c>
      <c r="H3538" s="304">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3">
        <f>'Net Gen'!C3539</f>
        <v>44679.333333333336</v>
      </c>
      <c r="C3539" s="304" t="str">
        <f>'Net Gen'!P3539</f>
        <v>DISPATCHABLE</v>
      </c>
      <c r="D3539" s="304">
        <f>'Net Gen'!E3539</f>
        <v>187.24799999999999</v>
      </c>
      <c r="E3539" s="304">
        <f>'Net Gen'!I3539</f>
        <v>1251</v>
      </c>
      <c r="F3539" s="304">
        <f>'Net Gen'!K3539</f>
        <v>1300</v>
      </c>
      <c r="G3539" s="304">
        <f>'Net Gen'!N3539</f>
        <v>1300</v>
      </c>
      <c r="H3539" s="304">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3">
        <f>'Net Gen'!C3540</f>
        <v>44679.375</v>
      </c>
      <c r="C3540" s="304" t="str">
        <f>'Net Gen'!P3540</f>
        <v>DISPATCHABLE</v>
      </c>
      <c r="D3540" s="304">
        <f>'Net Gen'!E3540</f>
        <v>185.4528</v>
      </c>
      <c r="E3540" s="304">
        <f>'Net Gen'!I3540</f>
        <v>1251</v>
      </c>
      <c r="F3540" s="304">
        <f>'Net Gen'!K3540</f>
        <v>1300</v>
      </c>
      <c r="G3540" s="304">
        <f>'Net Gen'!N3540</f>
        <v>1300</v>
      </c>
      <c r="H3540" s="304">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3">
        <f>'Net Gen'!C3541</f>
        <v>44679.416666666664</v>
      </c>
      <c r="C3541" s="304" t="str">
        <f>'Net Gen'!P3541</f>
        <v>DISPATCHABLE</v>
      </c>
      <c r="D3541" s="304">
        <f>'Net Gen'!E3541</f>
        <v>179.96639999999999</v>
      </c>
      <c r="E3541" s="304">
        <f>'Net Gen'!I3541</f>
        <v>1240</v>
      </c>
      <c r="F3541" s="304">
        <f>'Net Gen'!K3541</f>
        <v>1300</v>
      </c>
      <c r="G3541" s="304">
        <f>'Net Gen'!N3541</f>
        <v>1300</v>
      </c>
      <c r="H3541" s="304">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3">
        <f>'Net Gen'!C3542</f>
        <v>44679.458333333336</v>
      </c>
      <c r="C3542" s="304" t="str">
        <f>'Net Gen'!P3542</f>
        <v>DISPATCHABLE</v>
      </c>
      <c r="D3542" s="304">
        <f>'Net Gen'!E3542</f>
        <v>169.04159999999999</v>
      </c>
      <c r="E3542" s="304">
        <f>'Net Gen'!I3542</f>
        <v>1150</v>
      </c>
      <c r="F3542" s="304">
        <f>'Net Gen'!K3542</f>
        <v>1300</v>
      </c>
      <c r="G3542" s="304">
        <f>'Net Gen'!N3542</f>
        <v>1300</v>
      </c>
      <c r="H3542" s="304">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3">
        <f>'Net Gen'!C3543</f>
        <v>44679.5</v>
      </c>
      <c r="C3543" s="304" t="str">
        <f>'Net Gen'!P3543</f>
        <v>DISPATCHABLE</v>
      </c>
      <c r="D3543" s="304">
        <f>'Net Gen'!E3543</f>
        <v>138.63839999999999</v>
      </c>
      <c r="E3543" s="304">
        <f>'Net Gen'!I3543</f>
        <v>959</v>
      </c>
      <c r="F3543" s="304">
        <f>'Net Gen'!K3543</f>
        <v>1300</v>
      </c>
      <c r="G3543" s="304">
        <f>'Net Gen'!N3543</f>
        <v>1300</v>
      </c>
      <c r="H3543" s="304">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3">
        <f>'Net Gen'!C3544</f>
        <v>44679.541666666664</v>
      </c>
      <c r="C3544" s="304" t="str">
        <f>'Net Gen'!P3544</f>
        <v>DISPATCHABLE</v>
      </c>
      <c r="D3544" s="304">
        <f>'Net Gen'!E3544</f>
        <v>129.73920000000001</v>
      </c>
      <c r="E3544" s="304">
        <f>'Net Gen'!I3544</f>
        <v>874</v>
      </c>
      <c r="F3544" s="304">
        <f>'Net Gen'!K3544</f>
        <v>1300</v>
      </c>
      <c r="G3544" s="304">
        <f>'Net Gen'!N3544</f>
        <v>1300</v>
      </c>
      <c r="H3544" s="304">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3">
        <f>'Net Gen'!C3545</f>
        <v>44679.583333333336</v>
      </c>
      <c r="C3545" s="304" t="str">
        <f>'Net Gen'!P3545</f>
        <v>DISPATCHABLE</v>
      </c>
      <c r="D3545" s="304">
        <f>'Net Gen'!E3545</f>
        <v>128.5728</v>
      </c>
      <c r="E3545" s="304">
        <f>'Net Gen'!I3545</f>
        <v>1140</v>
      </c>
      <c r="F3545" s="304">
        <f>'Net Gen'!K3545</f>
        <v>1300</v>
      </c>
      <c r="G3545" s="304">
        <f>'Net Gen'!N3545</f>
        <v>1300</v>
      </c>
      <c r="H3545" s="304">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3">
        <f>'Net Gen'!C3546</f>
        <v>44679.625</v>
      </c>
      <c r="C3546" s="304" t="str">
        <f>'Net Gen'!P3546</f>
        <v>DISPATCHABLE</v>
      </c>
      <c r="D3546" s="304">
        <f>'Net Gen'!E3546</f>
        <v>152.43360000000001</v>
      </c>
      <c r="E3546" s="304">
        <f>'Net Gen'!I3546</f>
        <v>1219</v>
      </c>
      <c r="F3546" s="304">
        <f>'Net Gen'!K3546</f>
        <v>1300</v>
      </c>
      <c r="G3546" s="304">
        <f>'Net Gen'!N3546</f>
        <v>1300</v>
      </c>
      <c r="H3546" s="304">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3">
        <f>'Net Gen'!C3547</f>
        <v>44679.666666666664</v>
      </c>
      <c r="C3547" s="304" t="str">
        <f>'Net Gen'!P3547</f>
        <v>DISPATCHABLE</v>
      </c>
      <c r="D3547" s="304">
        <f>'Net Gen'!E3547</f>
        <v>171.9984</v>
      </c>
      <c r="E3547" s="304">
        <f>'Net Gen'!I3547</f>
        <v>1152</v>
      </c>
      <c r="F3547" s="304">
        <f>'Net Gen'!K3547</f>
        <v>1300</v>
      </c>
      <c r="G3547" s="304">
        <f>'Net Gen'!N3547</f>
        <v>1300</v>
      </c>
      <c r="H3547" s="304">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3">
        <f>'Net Gen'!C3548</f>
        <v>44679.708333333336</v>
      </c>
      <c r="C3548" s="304" t="str">
        <f>'Net Gen'!P3548</f>
        <v>DISPATCHABLE</v>
      </c>
      <c r="D3548" s="304">
        <f>'Net Gen'!E3548</f>
        <v>175.416</v>
      </c>
      <c r="E3548" s="304">
        <f>'Net Gen'!I3548</f>
        <v>1202</v>
      </c>
      <c r="F3548" s="304">
        <f>'Net Gen'!K3548</f>
        <v>1300</v>
      </c>
      <c r="G3548" s="304">
        <f>'Net Gen'!N3548</f>
        <v>1300</v>
      </c>
      <c r="H3548" s="304">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3">
        <f>'Net Gen'!C3549</f>
        <v>44679.75</v>
      </c>
      <c r="C3549" s="304" t="str">
        <f>'Net Gen'!P3549</f>
        <v>DISPATCHABLE</v>
      </c>
      <c r="D3549" s="304">
        <f>'Net Gen'!E3549</f>
        <v>179.55840000000001</v>
      </c>
      <c r="E3549" s="304">
        <f>'Net Gen'!I3549</f>
        <v>1204</v>
      </c>
      <c r="F3549" s="304">
        <f>'Net Gen'!K3549</f>
        <v>1300</v>
      </c>
      <c r="G3549" s="304">
        <f>'Net Gen'!N3549</f>
        <v>1300</v>
      </c>
      <c r="H3549" s="304">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3">
        <f>'Net Gen'!C3550</f>
        <v>44679.791666666664</v>
      </c>
      <c r="C3550" s="304" t="str">
        <f>'Net Gen'!P3550</f>
        <v>DISPATCHABLE</v>
      </c>
      <c r="D3550" s="304">
        <f>'Net Gen'!E3550</f>
        <v>170.17920000000001</v>
      </c>
      <c r="E3550" s="304">
        <f>'Net Gen'!I3550</f>
        <v>1164</v>
      </c>
      <c r="F3550" s="304">
        <f>'Net Gen'!K3550</f>
        <v>1300</v>
      </c>
      <c r="G3550" s="304">
        <f>'Net Gen'!N3550</f>
        <v>1300</v>
      </c>
      <c r="H3550" s="304">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3">
        <f>'Net Gen'!C3551</f>
        <v>44679.833333333336</v>
      </c>
      <c r="C3551" s="304" t="str">
        <f>'Net Gen'!P3551</f>
        <v>DISPATCHABLE</v>
      </c>
      <c r="D3551" s="304">
        <f>'Net Gen'!E3551</f>
        <v>163.63200000000001</v>
      </c>
      <c r="E3551" s="304">
        <f>'Net Gen'!I3551</f>
        <v>1106</v>
      </c>
      <c r="F3551" s="304">
        <f>'Net Gen'!K3551</f>
        <v>1300</v>
      </c>
      <c r="G3551" s="304">
        <f>'Net Gen'!N3551</f>
        <v>1300</v>
      </c>
      <c r="H3551" s="304">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3">
        <f>'Net Gen'!C3552</f>
        <v>44679.875</v>
      </c>
      <c r="C3552" s="304" t="str">
        <f>'Net Gen'!P3552</f>
        <v>DISPATCHABLE</v>
      </c>
      <c r="D3552" s="304">
        <f>'Net Gen'!E3552</f>
        <v>149.88480000000001</v>
      </c>
      <c r="E3552" s="304">
        <f>'Net Gen'!I3552</f>
        <v>1018</v>
      </c>
      <c r="F3552" s="304">
        <f>'Net Gen'!K3552</f>
        <v>1300</v>
      </c>
      <c r="G3552" s="304">
        <f>'Net Gen'!N3552</f>
        <v>1300</v>
      </c>
      <c r="H3552" s="304">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3">
        <f>'Net Gen'!C3553</f>
        <v>44679.916666666664</v>
      </c>
      <c r="C3553" s="304" t="str">
        <f>'Net Gen'!P3553</f>
        <v>DISPATCHABLE</v>
      </c>
      <c r="D3553" s="304">
        <f>'Net Gen'!E3553</f>
        <v>142.8192</v>
      </c>
      <c r="E3553" s="304">
        <f>'Net Gen'!I3553</f>
        <v>1002</v>
      </c>
      <c r="F3553" s="304">
        <f>'Net Gen'!K3553</f>
        <v>1300</v>
      </c>
      <c r="G3553" s="304">
        <f>'Net Gen'!N3553</f>
        <v>1300</v>
      </c>
      <c r="H3553" s="304">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3">
        <f>'Net Gen'!C3554</f>
        <v>44679.958333333336</v>
      </c>
      <c r="C3554" s="304" t="str">
        <f>'Net Gen'!P3554</f>
        <v>DISPATCHABLE</v>
      </c>
      <c r="D3554" s="304">
        <f>'Net Gen'!E3554</f>
        <v>141.10560000000001</v>
      </c>
      <c r="E3554" s="304">
        <f>'Net Gen'!I3554</f>
        <v>1000</v>
      </c>
      <c r="F3554" s="304">
        <f>'Net Gen'!K3554</f>
        <v>1300</v>
      </c>
      <c r="G3554" s="304">
        <f>'Net Gen'!N3554</f>
        <v>1300</v>
      </c>
      <c r="H3554" s="304">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3">
        <f>'Net Gen'!C3555</f>
        <v>44680</v>
      </c>
      <c r="C3555" s="304" t="str">
        <f>'Net Gen'!P3555</f>
        <v>DISPATCHABLE</v>
      </c>
      <c r="D3555" s="304">
        <f>'Net Gen'!E3555</f>
        <v>154.0608</v>
      </c>
      <c r="E3555" s="304">
        <f>'Net Gen'!I3555</f>
        <v>1063</v>
      </c>
      <c r="F3555" s="304">
        <f>'Net Gen'!K3555</f>
        <v>1300</v>
      </c>
      <c r="G3555" s="304">
        <f>'Net Gen'!N3555</f>
        <v>1300</v>
      </c>
      <c r="H3555" s="304">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3">
        <f>'Net Gen'!C3556</f>
        <v>44680.041666666664</v>
      </c>
      <c r="C3556" s="304" t="str">
        <f>'Net Gen'!P3556</f>
        <v>DISPATCHABLE</v>
      </c>
      <c r="D3556" s="304">
        <f>'Net Gen'!E3556</f>
        <v>128.15039999999999</v>
      </c>
      <c r="E3556" s="304">
        <f>'Net Gen'!I3556</f>
        <v>1199</v>
      </c>
      <c r="F3556" s="304">
        <f>'Net Gen'!K3556</f>
        <v>1300</v>
      </c>
      <c r="G3556" s="304">
        <f>'Net Gen'!N3556</f>
        <v>1300</v>
      </c>
      <c r="H3556" s="304">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3">
        <f>'Net Gen'!C3557</f>
        <v>44680.083333333336</v>
      </c>
      <c r="C3557" s="304" t="str">
        <f>'Net Gen'!P3557</f>
        <v>DISPATCHABLE</v>
      </c>
      <c r="D3557" s="304">
        <f>'Net Gen'!E3557</f>
        <v>100.4736</v>
      </c>
      <c r="E3557" s="304">
        <f>'Net Gen'!I3557</f>
        <v>1300</v>
      </c>
      <c r="F3557" s="304">
        <f>'Net Gen'!K3557</f>
        <v>1300</v>
      </c>
      <c r="G3557" s="304">
        <f>'Net Gen'!N3557</f>
        <v>1300</v>
      </c>
      <c r="H3557" s="304">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3">
        <f>'Net Gen'!C3558</f>
        <v>44680.125</v>
      </c>
      <c r="C3558" s="304" t="str">
        <f>'Net Gen'!P3558</f>
        <v>DISPATCHABLE</v>
      </c>
      <c r="D3558" s="304">
        <f>'Net Gen'!E3558</f>
        <v>79.507199999999997</v>
      </c>
      <c r="E3558" s="304">
        <f>'Net Gen'!I3558</f>
        <v>1300</v>
      </c>
      <c r="F3558" s="304">
        <f>'Net Gen'!K3558</f>
        <v>1300</v>
      </c>
      <c r="G3558" s="304">
        <f>'Net Gen'!N3558</f>
        <v>1300</v>
      </c>
      <c r="H3558" s="304">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3">
        <f>'Net Gen'!C3559</f>
        <v>44680.166666666664</v>
      </c>
      <c r="C3559" s="304" t="str">
        <f>'Net Gen'!P3559</f>
        <v>DISPATCHABLE</v>
      </c>
      <c r="D3559" s="304">
        <f>'Net Gen'!E3559</f>
        <v>75.374399999999994</v>
      </c>
      <c r="E3559" s="304">
        <f>'Net Gen'!I3559</f>
        <v>1300</v>
      </c>
      <c r="F3559" s="304">
        <f>'Net Gen'!K3559</f>
        <v>1300</v>
      </c>
      <c r="G3559" s="304">
        <f>'Net Gen'!N3559</f>
        <v>1300</v>
      </c>
      <c r="H3559" s="304">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3">
        <f>'Net Gen'!C3560</f>
        <v>44680.208333333336</v>
      </c>
      <c r="C3560" s="304" t="str">
        <f>'Net Gen'!P3560</f>
        <v>DISPATCHABLE</v>
      </c>
      <c r="D3560" s="304">
        <f>'Net Gen'!E3560</f>
        <v>77.659199999999998</v>
      </c>
      <c r="E3560" s="304">
        <f>'Net Gen'!I3560</f>
        <v>1300</v>
      </c>
      <c r="F3560" s="304">
        <f>'Net Gen'!K3560</f>
        <v>1300</v>
      </c>
      <c r="G3560" s="304">
        <f>'Net Gen'!N3560</f>
        <v>1300</v>
      </c>
      <c r="H3560" s="304">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3">
        <f>'Net Gen'!C3561</f>
        <v>44680.25</v>
      </c>
      <c r="C3561" s="304" t="str">
        <f>'Net Gen'!P3561</f>
        <v>DISPATCHABLE</v>
      </c>
      <c r="D3561" s="304">
        <f>'Net Gen'!E3561</f>
        <v>101.6208</v>
      </c>
      <c r="E3561" s="304">
        <f>'Net Gen'!I3561</f>
        <v>1300</v>
      </c>
      <c r="F3561" s="304">
        <f>'Net Gen'!K3561</f>
        <v>1300</v>
      </c>
      <c r="G3561" s="304">
        <f>'Net Gen'!N3561</f>
        <v>1300</v>
      </c>
      <c r="H3561" s="304">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3">
        <f>'Net Gen'!C3562</f>
        <v>44680.291666666664</v>
      </c>
      <c r="C3562" s="304" t="str">
        <f>'Net Gen'!P3562</f>
        <v>DISPATCHABLE</v>
      </c>
      <c r="D3562" s="304">
        <f>'Net Gen'!E3562</f>
        <v>103.9008</v>
      </c>
      <c r="E3562" s="304">
        <f>'Net Gen'!I3562</f>
        <v>1300</v>
      </c>
      <c r="F3562" s="304">
        <f>'Net Gen'!K3562</f>
        <v>1300</v>
      </c>
      <c r="G3562" s="304">
        <f>'Net Gen'!N3562</f>
        <v>1300</v>
      </c>
      <c r="H3562" s="304">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3">
        <f>'Net Gen'!C3563</f>
        <v>44680.333333333336</v>
      </c>
      <c r="C3563" s="304" t="str">
        <f>'Net Gen'!P3563</f>
        <v>DISPATCHABLE</v>
      </c>
      <c r="D3563" s="304">
        <f>'Net Gen'!E3563</f>
        <v>121.50239999999999</v>
      </c>
      <c r="E3563" s="304">
        <f>'Net Gen'!I3563</f>
        <v>1300</v>
      </c>
      <c r="F3563" s="304">
        <f>'Net Gen'!K3563</f>
        <v>1300</v>
      </c>
      <c r="G3563" s="304">
        <f>'Net Gen'!N3563</f>
        <v>1300</v>
      </c>
      <c r="H3563" s="304">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3">
        <f>'Net Gen'!C3564</f>
        <v>44680.375</v>
      </c>
      <c r="C3564" s="304" t="str">
        <f>'Net Gen'!P3564</f>
        <v>DISPATCHABLE</v>
      </c>
      <c r="D3564" s="304">
        <f>'Net Gen'!E3564</f>
        <v>107.8848</v>
      </c>
      <c r="E3564" s="304">
        <f>'Net Gen'!I3564</f>
        <v>1300</v>
      </c>
      <c r="F3564" s="304">
        <f>'Net Gen'!K3564</f>
        <v>1300</v>
      </c>
      <c r="G3564" s="304">
        <f>'Net Gen'!N3564</f>
        <v>1300</v>
      </c>
      <c r="H3564" s="304">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3">
        <f>'Net Gen'!C3565</f>
        <v>44680.416666666664</v>
      </c>
      <c r="C3565" s="304" t="str">
        <f>'Net Gen'!P3565</f>
        <v>DISPATCHABLE</v>
      </c>
      <c r="D3565" s="304">
        <f>'Net Gen'!E3565</f>
        <v>117.024</v>
      </c>
      <c r="E3565" s="304">
        <f>'Net Gen'!I3565</f>
        <v>1300</v>
      </c>
      <c r="F3565" s="304">
        <f>'Net Gen'!K3565</f>
        <v>1300</v>
      </c>
      <c r="G3565" s="304">
        <f>'Net Gen'!N3565</f>
        <v>1300</v>
      </c>
      <c r="H3565" s="304">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3">
        <f>'Net Gen'!C3566</f>
        <v>44680.458333333336</v>
      </c>
      <c r="C3566" s="304" t="str">
        <f>'Net Gen'!P3566</f>
        <v>DISPATCHABLE</v>
      </c>
      <c r="D3566" s="304">
        <f>'Net Gen'!E3566</f>
        <v>118.4448</v>
      </c>
      <c r="E3566" s="304">
        <f>'Net Gen'!I3566</f>
        <v>1300</v>
      </c>
      <c r="F3566" s="304">
        <f>'Net Gen'!K3566</f>
        <v>1300</v>
      </c>
      <c r="G3566" s="304">
        <f>'Net Gen'!N3566</f>
        <v>1300</v>
      </c>
      <c r="H3566" s="304">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3">
        <f>'Net Gen'!C3567</f>
        <v>44680.5</v>
      </c>
      <c r="C3567" s="304" t="str">
        <f>'Net Gen'!P3567</f>
        <v>DISPATCHABLE</v>
      </c>
      <c r="D3567" s="304">
        <f>'Net Gen'!E3567</f>
        <v>99.335999999999999</v>
      </c>
      <c r="E3567" s="304">
        <f>'Net Gen'!I3567</f>
        <v>1300</v>
      </c>
      <c r="F3567" s="304">
        <f>'Net Gen'!K3567</f>
        <v>1300</v>
      </c>
      <c r="G3567" s="304">
        <f>'Net Gen'!N3567</f>
        <v>1300</v>
      </c>
      <c r="H3567" s="304">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3">
        <f>'Net Gen'!C3568</f>
        <v>44680.541666666664</v>
      </c>
      <c r="C3568" s="304" t="str">
        <f>'Net Gen'!P3568</f>
        <v>DISPATCHABLE</v>
      </c>
      <c r="D3568" s="304">
        <f>'Net Gen'!E3568</f>
        <v>76.0608</v>
      </c>
      <c r="E3568" s="304">
        <f>'Net Gen'!I3568</f>
        <v>1300</v>
      </c>
      <c r="F3568" s="304">
        <f>'Net Gen'!K3568</f>
        <v>1300</v>
      </c>
      <c r="G3568" s="304">
        <f>'Net Gen'!N3568</f>
        <v>1300</v>
      </c>
      <c r="H3568" s="304">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3">
        <f>'Net Gen'!C3569</f>
        <v>44680.583333333336</v>
      </c>
      <c r="C3569" s="304" t="str">
        <f>'Net Gen'!P3569</f>
        <v>DISPATCHABLE</v>
      </c>
      <c r="D3569" s="304">
        <f>'Net Gen'!E3569</f>
        <v>78.950400000000002</v>
      </c>
      <c r="E3569" s="304">
        <f>'Net Gen'!I3569</f>
        <v>1300</v>
      </c>
      <c r="F3569" s="304">
        <f>'Net Gen'!K3569</f>
        <v>1300</v>
      </c>
      <c r="G3569" s="304">
        <f>'Net Gen'!N3569</f>
        <v>1300</v>
      </c>
      <c r="H3569" s="304">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3">
        <f>'Net Gen'!C3570</f>
        <v>44680.625</v>
      </c>
      <c r="C3570" s="304" t="str">
        <f>'Net Gen'!P3570</f>
        <v>DISPATCHABLE</v>
      </c>
      <c r="D3570" s="304">
        <f>'Net Gen'!E3570</f>
        <v>80.073599999999999</v>
      </c>
      <c r="E3570" s="304">
        <f>'Net Gen'!I3570</f>
        <v>1300</v>
      </c>
      <c r="F3570" s="304">
        <f>'Net Gen'!K3570</f>
        <v>1300</v>
      </c>
      <c r="G3570" s="304">
        <f>'Net Gen'!N3570</f>
        <v>1300</v>
      </c>
      <c r="H3570" s="304">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3">
        <f>'Net Gen'!C3571</f>
        <v>44680.666666666664</v>
      </c>
      <c r="C3571" s="304" t="str">
        <f>'Net Gen'!P3571</f>
        <v>DISPATCHABLE</v>
      </c>
      <c r="D3571" s="304">
        <f>'Net Gen'!E3571</f>
        <v>111.456</v>
      </c>
      <c r="E3571" s="304">
        <f>'Net Gen'!I3571</f>
        <v>1300</v>
      </c>
      <c r="F3571" s="304">
        <f>'Net Gen'!K3571</f>
        <v>1300</v>
      </c>
      <c r="G3571" s="304">
        <f>'Net Gen'!N3571</f>
        <v>1300</v>
      </c>
      <c r="H3571" s="304">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3">
        <f>'Net Gen'!C3572</f>
        <v>44680.708333333336</v>
      </c>
      <c r="C3572" s="304" t="str">
        <f>'Net Gen'!P3572</f>
        <v>DISPATCHABLE</v>
      </c>
      <c r="D3572" s="304">
        <f>'Net Gen'!E3572</f>
        <v>98.491200000000006</v>
      </c>
      <c r="E3572" s="304">
        <f>'Net Gen'!I3572</f>
        <v>1300</v>
      </c>
      <c r="F3572" s="304">
        <f>'Net Gen'!K3572</f>
        <v>1300</v>
      </c>
      <c r="G3572" s="304">
        <f>'Net Gen'!N3572</f>
        <v>1300</v>
      </c>
      <c r="H3572" s="304">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3">
        <f>'Net Gen'!C3573</f>
        <v>44680.75</v>
      </c>
      <c r="C3573" s="304" t="str">
        <f>'Net Gen'!P3573</f>
        <v>DISPATCHABLE</v>
      </c>
      <c r="D3573" s="304">
        <f>'Net Gen'!E3573</f>
        <v>76.641599999999997</v>
      </c>
      <c r="E3573" s="304">
        <f>'Net Gen'!I3573</f>
        <v>1300</v>
      </c>
      <c r="F3573" s="304">
        <f>'Net Gen'!K3573</f>
        <v>1300</v>
      </c>
      <c r="G3573" s="304">
        <f>'Net Gen'!N3573</f>
        <v>1300</v>
      </c>
      <c r="H3573" s="304">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3">
        <f>'Net Gen'!C3574</f>
        <v>44680.791666666664</v>
      </c>
      <c r="C3574" s="304" t="str">
        <f>'Net Gen'!P3574</f>
        <v>DISPATCHABLE</v>
      </c>
      <c r="D3574" s="304">
        <f>'Net Gen'!E3574</f>
        <v>87.504000000000005</v>
      </c>
      <c r="E3574" s="304">
        <f>'Net Gen'!I3574</f>
        <v>1300</v>
      </c>
      <c r="F3574" s="304">
        <f>'Net Gen'!K3574</f>
        <v>1300</v>
      </c>
      <c r="G3574" s="304">
        <f>'Net Gen'!N3574</f>
        <v>1300</v>
      </c>
      <c r="H3574" s="304">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3">
        <f>'Net Gen'!C3575</f>
        <v>44680.833333333336</v>
      </c>
      <c r="C3575" s="304" t="str">
        <f>'Net Gen'!P3575</f>
        <v>DISPATCHABLE</v>
      </c>
      <c r="D3575" s="304">
        <f>'Net Gen'!E3575</f>
        <v>114.9408</v>
      </c>
      <c r="E3575" s="304">
        <f>'Net Gen'!I3575</f>
        <v>1300</v>
      </c>
      <c r="F3575" s="304">
        <f>'Net Gen'!K3575</f>
        <v>1300</v>
      </c>
      <c r="G3575" s="304">
        <f>'Net Gen'!N3575</f>
        <v>1300</v>
      </c>
      <c r="H3575" s="304">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3">
        <f>'Net Gen'!C3576</f>
        <v>44680.875</v>
      </c>
      <c r="C3576" s="304" t="str">
        <f>'Net Gen'!P3576</f>
        <v>DISPATCHABLE</v>
      </c>
      <c r="D3576" s="304">
        <f>'Net Gen'!E3576</f>
        <v>133.51679999999999</v>
      </c>
      <c r="E3576" s="304">
        <f>'Net Gen'!I3576</f>
        <v>1300</v>
      </c>
      <c r="F3576" s="304">
        <f>'Net Gen'!K3576</f>
        <v>1300</v>
      </c>
      <c r="G3576" s="304">
        <f>'Net Gen'!N3576</f>
        <v>1300</v>
      </c>
      <c r="H3576" s="304">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3">
        <f>'Net Gen'!C3577</f>
        <v>44680.916666666664</v>
      </c>
      <c r="C3577" s="304" t="str">
        <f>'Net Gen'!P3577</f>
        <v>DISPATCHABLE</v>
      </c>
      <c r="D3577" s="304">
        <f>'Net Gen'!E3577</f>
        <v>150.24959999999999</v>
      </c>
      <c r="E3577" s="304">
        <f>'Net Gen'!I3577</f>
        <v>1206</v>
      </c>
      <c r="F3577" s="304">
        <f>'Net Gen'!K3577</f>
        <v>1300</v>
      </c>
      <c r="G3577" s="304">
        <f>'Net Gen'!N3577</f>
        <v>1300</v>
      </c>
      <c r="H3577" s="304">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3">
        <f>'Net Gen'!C3578</f>
        <v>44680.958333333336</v>
      </c>
      <c r="C3578" s="304" t="str">
        <f>'Net Gen'!P3578</f>
        <v>DISPATCHABLE</v>
      </c>
      <c r="D3578" s="304">
        <f>'Net Gen'!E3578</f>
        <v>113.2992</v>
      </c>
      <c r="E3578" s="304">
        <f>'Net Gen'!I3578</f>
        <v>1025</v>
      </c>
      <c r="F3578" s="304">
        <f>'Net Gen'!K3578</f>
        <v>1300</v>
      </c>
      <c r="G3578" s="304">
        <f>'Net Gen'!N3578</f>
        <v>1300</v>
      </c>
      <c r="H3578" s="304">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3">
        <f>'Net Gen'!C3579</f>
        <v>44681</v>
      </c>
      <c r="C3579" s="304" t="str">
        <f>'Net Gen'!P3579</f>
        <v>DISPATCHABLE</v>
      </c>
      <c r="D3579" s="304">
        <f>'Net Gen'!E3579</f>
        <v>93.768000000000001</v>
      </c>
      <c r="E3579" s="304">
        <f>'Net Gen'!I3579</f>
        <v>1025</v>
      </c>
      <c r="F3579" s="304">
        <f>'Net Gen'!K3579</f>
        <v>1300</v>
      </c>
      <c r="G3579" s="304">
        <f>'Net Gen'!N3579</f>
        <v>1300</v>
      </c>
      <c r="H3579" s="304">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3">
        <f>'Net Gen'!C3580</f>
        <v>44681.041666666664</v>
      </c>
      <c r="C3580" s="304" t="str">
        <f>'Net Gen'!P3580</f>
        <v>DISPATCHABLE</v>
      </c>
      <c r="D3580" s="304">
        <f>'Net Gen'!E3580</f>
        <v>99.427199999999999</v>
      </c>
      <c r="E3580" s="304">
        <f>'Net Gen'!I3580</f>
        <v>1180</v>
      </c>
      <c r="F3580" s="304">
        <f>'Net Gen'!K3580</f>
        <v>1300</v>
      </c>
      <c r="G3580" s="304">
        <f>'Net Gen'!N3580</f>
        <v>1300</v>
      </c>
      <c r="H3580" s="304">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3">
        <f>'Net Gen'!C3581</f>
        <v>44681.083333333336</v>
      </c>
      <c r="C3581" s="304" t="str">
        <f>'Net Gen'!P3581</f>
        <v>DISPATCHABLE</v>
      </c>
      <c r="D3581" s="304">
        <f>'Net Gen'!E3581</f>
        <v>145.62719999999999</v>
      </c>
      <c r="E3581" s="304">
        <f>'Net Gen'!I3581</f>
        <v>1200</v>
      </c>
      <c r="F3581" s="304">
        <f>'Net Gen'!K3581</f>
        <v>1300</v>
      </c>
      <c r="G3581" s="304">
        <f>'Net Gen'!N3581</f>
        <v>1300</v>
      </c>
      <c r="H3581" s="304">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3">
        <f>'Net Gen'!C3582</f>
        <v>44681.125</v>
      </c>
      <c r="C3582" s="304" t="str">
        <f>'Net Gen'!P3582</f>
        <v>DISPATCHABLE</v>
      </c>
      <c r="D3582" s="304">
        <f>'Net Gen'!E3582</f>
        <v>167.87039999999999</v>
      </c>
      <c r="E3582" s="304">
        <f>'Net Gen'!I3582</f>
        <v>1200</v>
      </c>
      <c r="F3582" s="304">
        <f>'Net Gen'!K3582</f>
        <v>1300</v>
      </c>
      <c r="G3582" s="304">
        <f>'Net Gen'!N3582</f>
        <v>1300</v>
      </c>
      <c r="H3582" s="304">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3">
        <f>'Net Gen'!C3583</f>
        <v>44681.166666666664</v>
      </c>
      <c r="C3583" s="304" t="str">
        <f>'Net Gen'!P3583</f>
        <v>DISPATCHABLE</v>
      </c>
      <c r="D3583" s="304">
        <f>'Net Gen'!E3583</f>
        <v>165.2928</v>
      </c>
      <c r="E3583" s="304">
        <f>'Net Gen'!I3583</f>
        <v>1213</v>
      </c>
      <c r="F3583" s="304">
        <f>'Net Gen'!K3583</f>
        <v>1300</v>
      </c>
      <c r="G3583" s="304">
        <f>'Net Gen'!N3583</f>
        <v>1300</v>
      </c>
      <c r="H3583" s="304">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3">
        <f>'Net Gen'!C3584</f>
        <v>44681.208333333336</v>
      </c>
      <c r="C3584" s="304" t="str">
        <f>'Net Gen'!P3584</f>
        <v>DISPATCHABLE</v>
      </c>
      <c r="D3584" s="304">
        <f>'Net Gen'!E3584</f>
        <v>178.5984</v>
      </c>
      <c r="E3584" s="304">
        <f>'Net Gen'!I3584</f>
        <v>1250</v>
      </c>
      <c r="F3584" s="304">
        <f>'Net Gen'!K3584</f>
        <v>1300</v>
      </c>
      <c r="G3584" s="304">
        <f>'Net Gen'!N3584</f>
        <v>1300</v>
      </c>
      <c r="H3584" s="304">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3">
        <f>'Net Gen'!C3585</f>
        <v>44681.25</v>
      </c>
      <c r="C3585" s="304" t="str">
        <f>'Net Gen'!P3585</f>
        <v>DISPATCHABLE</v>
      </c>
      <c r="D3585" s="304">
        <f>'Net Gen'!E3585</f>
        <v>184.8912</v>
      </c>
      <c r="E3585" s="304">
        <f>'Net Gen'!I3585</f>
        <v>1250</v>
      </c>
      <c r="F3585" s="304">
        <f>'Net Gen'!K3585</f>
        <v>1300</v>
      </c>
      <c r="G3585" s="304">
        <f>'Net Gen'!N3585</f>
        <v>1300</v>
      </c>
      <c r="H3585" s="304">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3">
        <f>'Net Gen'!C3586</f>
        <v>44681.291666666664</v>
      </c>
      <c r="C3586" s="304" t="str">
        <f>'Net Gen'!P3586</f>
        <v>DISPATCHABLE</v>
      </c>
      <c r="D3586" s="304">
        <f>'Net Gen'!E3586</f>
        <v>185.99520000000001</v>
      </c>
      <c r="E3586" s="304">
        <f>'Net Gen'!I3586</f>
        <v>1251</v>
      </c>
      <c r="F3586" s="304">
        <f>'Net Gen'!K3586</f>
        <v>1300</v>
      </c>
      <c r="G3586" s="304">
        <f>'Net Gen'!N3586</f>
        <v>1300</v>
      </c>
      <c r="H3586" s="304">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3">
        <f>'Net Gen'!C3587</f>
        <v>44681.333333333336</v>
      </c>
      <c r="C3587" s="304" t="str">
        <f>'Net Gen'!P3587</f>
        <v>DISPATCHABLE</v>
      </c>
      <c r="D3587" s="304">
        <f>'Net Gen'!E3587</f>
        <v>186.1728</v>
      </c>
      <c r="E3587" s="304">
        <f>'Net Gen'!I3587</f>
        <v>1251</v>
      </c>
      <c r="F3587" s="304">
        <f>'Net Gen'!K3587</f>
        <v>1300</v>
      </c>
      <c r="G3587" s="304">
        <f>'Net Gen'!N3587</f>
        <v>1300</v>
      </c>
      <c r="H3587" s="304">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3">
        <f>'Net Gen'!C3588</f>
        <v>44681.375</v>
      </c>
      <c r="C3588" s="304" t="str">
        <f>'Net Gen'!P3588</f>
        <v>DISPATCHABLE</v>
      </c>
      <c r="D3588" s="304">
        <f>'Net Gen'!E3588</f>
        <v>187.3056</v>
      </c>
      <c r="E3588" s="304">
        <f>'Net Gen'!I3588</f>
        <v>1252</v>
      </c>
      <c r="F3588" s="304">
        <f>'Net Gen'!K3588</f>
        <v>1300</v>
      </c>
      <c r="G3588" s="304">
        <f>'Net Gen'!N3588</f>
        <v>1300</v>
      </c>
      <c r="H3588" s="304">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3">
        <f>'Net Gen'!C3589</f>
        <v>44681.416666666664</v>
      </c>
      <c r="C3589" s="304" t="str">
        <f>'Net Gen'!P3589</f>
        <v>DISPATCHABLE</v>
      </c>
      <c r="D3589" s="304">
        <f>'Net Gen'!E3589</f>
        <v>183.4512</v>
      </c>
      <c r="E3589" s="304">
        <f>'Net Gen'!I3589</f>
        <v>1239</v>
      </c>
      <c r="F3589" s="304">
        <f>'Net Gen'!K3589</f>
        <v>1300</v>
      </c>
      <c r="G3589" s="304">
        <f>'Net Gen'!N3589</f>
        <v>1300</v>
      </c>
      <c r="H3589" s="304">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3">
        <f>'Net Gen'!C3590</f>
        <v>44681.458333333336</v>
      </c>
      <c r="C3590" s="304" t="str">
        <f>'Net Gen'!P3590</f>
        <v>DISPATCHABLE</v>
      </c>
      <c r="D3590" s="304">
        <f>'Net Gen'!E3590</f>
        <v>180.6336</v>
      </c>
      <c r="E3590" s="304">
        <f>'Net Gen'!I3590</f>
        <v>1205</v>
      </c>
      <c r="F3590" s="304">
        <f>'Net Gen'!K3590</f>
        <v>1300</v>
      </c>
      <c r="G3590" s="304">
        <f>'Net Gen'!N3590</f>
        <v>1300</v>
      </c>
      <c r="H3590" s="304">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3">
        <f>'Net Gen'!C3591</f>
        <v>44681.5</v>
      </c>
      <c r="C3591" s="304" t="str">
        <f>'Net Gen'!P3591</f>
        <v>DISPATCHABLE</v>
      </c>
      <c r="D3591" s="304">
        <f>'Net Gen'!E3591</f>
        <v>185.10239999999999</v>
      </c>
      <c r="E3591" s="304">
        <f>'Net Gen'!I3591</f>
        <v>1251</v>
      </c>
      <c r="F3591" s="304">
        <f>'Net Gen'!K3591</f>
        <v>1300</v>
      </c>
      <c r="G3591" s="304">
        <f>'Net Gen'!N3591</f>
        <v>1300</v>
      </c>
      <c r="H3591" s="304">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3">
        <f>'Net Gen'!C3592</f>
        <v>44681.541666666664</v>
      </c>
      <c r="C3592" s="304" t="str">
        <f>'Net Gen'!P3592</f>
        <v>DISPATCHABLE</v>
      </c>
      <c r="D3592" s="304">
        <f>'Net Gen'!E3592</f>
        <v>187.5264</v>
      </c>
      <c r="E3592" s="304">
        <f>'Net Gen'!I3592</f>
        <v>1252</v>
      </c>
      <c r="F3592" s="304">
        <f>'Net Gen'!K3592</f>
        <v>1300</v>
      </c>
      <c r="G3592" s="304">
        <f>'Net Gen'!N3592</f>
        <v>1300</v>
      </c>
      <c r="H3592" s="304">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3">
        <f>'Net Gen'!C3593</f>
        <v>44681.583333333336</v>
      </c>
      <c r="C3593" s="304" t="str">
        <f>'Net Gen'!P3593</f>
        <v>DISPATCHABLE</v>
      </c>
      <c r="D3593" s="304">
        <f>'Net Gen'!E3593</f>
        <v>187.16640000000001</v>
      </c>
      <c r="E3593" s="304">
        <f>'Net Gen'!I3593</f>
        <v>1252</v>
      </c>
      <c r="F3593" s="304">
        <f>'Net Gen'!K3593</f>
        <v>1300</v>
      </c>
      <c r="G3593" s="304">
        <f>'Net Gen'!N3593</f>
        <v>1300</v>
      </c>
      <c r="H3593" s="304">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3">
        <f>'Net Gen'!C3594</f>
        <v>44681.625</v>
      </c>
      <c r="C3594" s="304" t="str">
        <f>'Net Gen'!P3594</f>
        <v>DISPATCHABLE</v>
      </c>
      <c r="D3594" s="304">
        <f>'Net Gen'!E3594</f>
        <v>186.024</v>
      </c>
      <c r="E3594" s="304">
        <f>'Net Gen'!I3594</f>
        <v>1251</v>
      </c>
      <c r="F3594" s="304">
        <f>'Net Gen'!K3594</f>
        <v>1300</v>
      </c>
      <c r="G3594" s="304">
        <f>'Net Gen'!N3594</f>
        <v>1300</v>
      </c>
      <c r="H3594" s="304">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3">
        <f>'Net Gen'!C3595</f>
        <v>44681.666666666664</v>
      </c>
      <c r="C3595" s="304" t="str">
        <f>'Net Gen'!P3595</f>
        <v>DISPATCHABLE</v>
      </c>
      <c r="D3595" s="304">
        <f>'Net Gen'!E3595</f>
        <v>186.29759999999999</v>
      </c>
      <c r="E3595" s="304">
        <f>'Net Gen'!I3595</f>
        <v>1250</v>
      </c>
      <c r="F3595" s="304">
        <f>'Net Gen'!K3595</f>
        <v>1300</v>
      </c>
      <c r="G3595" s="304">
        <f>'Net Gen'!N3595</f>
        <v>1300</v>
      </c>
      <c r="H3595" s="304">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3">
        <f>'Net Gen'!C3596</f>
        <v>44681.708333333336</v>
      </c>
      <c r="C3596" s="304" t="str">
        <f>'Net Gen'!P3596</f>
        <v>DISPATCHABLE</v>
      </c>
      <c r="D3596" s="304">
        <f>'Net Gen'!E3596</f>
        <v>186.672</v>
      </c>
      <c r="E3596" s="304">
        <f>'Net Gen'!I3596</f>
        <v>1251</v>
      </c>
      <c r="F3596" s="304">
        <f>'Net Gen'!K3596</f>
        <v>1300</v>
      </c>
      <c r="G3596" s="304">
        <f>'Net Gen'!N3596</f>
        <v>1300</v>
      </c>
      <c r="H3596" s="304">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3">
        <f>'Net Gen'!C3597</f>
        <v>44681.75</v>
      </c>
      <c r="C3597" s="304" t="str">
        <f>'Net Gen'!P3597</f>
        <v>DISPATCHABLE</v>
      </c>
      <c r="D3597" s="304">
        <f>'Net Gen'!E3597</f>
        <v>186.3408</v>
      </c>
      <c r="E3597" s="304">
        <f>'Net Gen'!I3597</f>
        <v>1249</v>
      </c>
      <c r="F3597" s="304">
        <f>'Net Gen'!K3597</f>
        <v>1300</v>
      </c>
      <c r="G3597" s="304">
        <f>'Net Gen'!N3597</f>
        <v>1300</v>
      </c>
      <c r="H3597" s="304">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3">
        <f>'Net Gen'!C3598</f>
        <v>44681.791666666664</v>
      </c>
      <c r="C3598" s="304" t="str">
        <f>'Net Gen'!P3598</f>
        <v>DISPATCHABLE</v>
      </c>
      <c r="D3598" s="304">
        <f>'Net Gen'!E3598</f>
        <v>186.7056</v>
      </c>
      <c r="E3598" s="304">
        <f>'Net Gen'!I3598</f>
        <v>1245</v>
      </c>
      <c r="F3598" s="304">
        <f>'Net Gen'!K3598</f>
        <v>1300</v>
      </c>
      <c r="G3598" s="304">
        <f>'Net Gen'!N3598</f>
        <v>1300</v>
      </c>
      <c r="H3598" s="304">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3">
        <f>'Net Gen'!C3599</f>
        <v>44681.833333333336</v>
      </c>
      <c r="C3599" s="304" t="str">
        <f>'Net Gen'!P3599</f>
        <v>DISPATCHABLE</v>
      </c>
      <c r="D3599" s="304">
        <f>'Net Gen'!E3599</f>
        <v>187.32</v>
      </c>
      <c r="E3599" s="304">
        <f>'Net Gen'!I3599</f>
        <v>1249</v>
      </c>
      <c r="F3599" s="304">
        <f>'Net Gen'!K3599</f>
        <v>1300</v>
      </c>
      <c r="G3599" s="304">
        <f>'Net Gen'!N3599</f>
        <v>1300</v>
      </c>
      <c r="H3599" s="304">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3">
        <f>'Net Gen'!C3600</f>
        <v>44681.875</v>
      </c>
      <c r="C3600" s="304" t="str">
        <f>'Net Gen'!P3600</f>
        <v>DISPATCHABLE</v>
      </c>
      <c r="D3600" s="304">
        <f>'Net Gen'!E3600</f>
        <v>186.3552</v>
      </c>
      <c r="E3600" s="304">
        <f>'Net Gen'!I3600</f>
        <v>1243</v>
      </c>
      <c r="F3600" s="304">
        <f>'Net Gen'!K3600</f>
        <v>1300</v>
      </c>
      <c r="G3600" s="304">
        <f>'Net Gen'!N3600</f>
        <v>1300</v>
      </c>
      <c r="H3600" s="304">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3">
        <f>'Net Gen'!C3601</f>
        <v>44681.916666666664</v>
      </c>
      <c r="C3601" s="304" t="str">
        <f>'Net Gen'!P3601</f>
        <v>DISPATCHABLE</v>
      </c>
      <c r="D3601" s="304">
        <f>'Net Gen'!E3601</f>
        <v>186.42240000000001</v>
      </c>
      <c r="E3601" s="304">
        <f>'Net Gen'!I3601</f>
        <v>1244</v>
      </c>
      <c r="F3601" s="304">
        <f>'Net Gen'!K3601</f>
        <v>1300</v>
      </c>
      <c r="G3601" s="304">
        <f>'Net Gen'!N3601</f>
        <v>1300</v>
      </c>
      <c r="H3601" s="304">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3">
        <f>'Net Gen'!C3602</f>
        <v>44681.958333333336</v>
      </c>
      <c r="C3602" s="304" t="str">
        <f>'Net Gen'!P3602</f>
        <v>DISPATCHABLE</v>
      </c>
      <c r="D3602" s="304">
        <f>'Net Gen'!E3602</f>
        <v>187.1712</v>
      </c>
      <c r="E3602" s="304">
        <f>'Net Gen'!I3602</f>
        <v>1248</v>
      </c>
      <c r="F3602" s="304">
        <f>'Net Gen'!K3602</f>
        <v>1300</v>
      </c>
      <c r="G3602" s="304">
        <f>'Net Gen'!N3602</f>
        <v>1300</v>
      </c>
      <c r="H3602" s="304">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3">
        <f>'Net Gen'!C3603</f>
        <v>44682</v>
      </c>
      <c r="C3603" s="304" t="str">
        <f>'Net Gen'!P3603</f>
        <v>DISPATCHABLE</v>
      </c>
      <c r="D3603" s="304">
        <f>'Net Gen'!E3603</f>
        <v>185.4288</v>
      </c>
      <c r="E3603" s="304">
        <f>'Net Gen'!I3603</f>
        <v>1241</v>
      </c>
      <c r="F3603" s="304">
        <f>'Net Gen'!K3603</f>
        <v>1300</v>
      </c>
      <c r="G3603" s="304">
        <f>'Net Gen'!N3603</f>
        <v>1300</v>
      </c>
      <c r="H3603" s="304">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3"/>
      <c r="C3724" s="304"/>
      <c r="D3724" s="304"/>
      <c r="E3724" s="304"/>
      <c r="F3724" s="304"/>
      <c r="G3724" s="304"/>
      <c r="H3724" s="304"/>
      <c r="J3724" s="124"/>
      <c r="K3724" s="219"/>
      <c r="L3724" s="219"/>
      <c r="M3724" s="316"/>
    </row>
    <row r="3725" spans="1:13" x14ac:dyDescent="0.2">
      <c r="A3725" s="218"/>
      <c r="B3725" s="303"/>
      <c r="C3725" s="304"/>
      <c r="D3725" s="304"/>
      <c r="E3725" s="304"/>
      <c r="F3725" s="304"/>
      <c r="G3725" s="304"/>
      <c r="H3725" s="304"/>
      <c r="J3725" s="124"/>
      <c r="K3725" s="219"/>
      <c r="L3725" s="219"/>
      <c r="M3725" s="316"/>
    </row>
    <row r="3726" spans="1:13" x14ac:dyDescent="0.2">
      <c r="A3726" s="218"/>
      <c r="B3726" s="303"/>
      <c r="C3726" s="304"/>
      <c r="D3726" s="304"/>
      <c r="E3726" s="304"/>
      <c r="F3726" s="304"/>
      <c r="G3726" s="304"/>
      <c r="H3726" s="304"/>
      <c r="J3726" s="124"/>
      <c r="K3726" s="219"/>
      <c r="L3726" s="219"/>
      <c r="M3726" s="316"/>
    </row>
    <row r="3727" spans="1:13" x14ac:dyDescent="0.2">
      <c r="A3727" s="218"/>
      <c r="B3727" s="303"/>
      <c r="C3727" s="304"/>
      <c r="D3727" s="304"/>
      <c r="E3727" s="304"/>
      <c r="F3727" s="304"/>
      <c r="G3727" s="304"/>
      <c r="H3727" s="304"/>
      <c r="J3727" s="124"/>
      <c r="K3727" s="219"/>
      <c r="L3727" s="219"/>
      <c r="M3727" s="316"/>
    </row>
    <row r="3728" spans="1:13" x14ac:dyDescent="0.2">
      <c r="A3728" s="218"/>
      <c r="B3728" s="303"/>
      <c r="C3728" s="304"/>
      <c r="D3728" s="304"/>
      <c r="E3728" s="304"/>
      <c r="F3728" s="304"/>
      <c r="G3728" s="304"/>
      <c r="H3728" s="304"/>
      <c r="J3728" s="124"/>
      <c r="K3728" s="219"/>
      <c r="L3728" s="219"/>
      <c r="M3728" s="316"/>
    </row>
    <row r="3729" spans="1:13" x14ac:dyDescent="0.2">
      <c r="A3729" s="218"/>
      <c r="B3729" s="303"/>
      <c r="C3729" s="304"/>
      <c r="D3729" s="304"/>
      <c r="E3729" s="304"/>
      <c r="F3729" s="304"/>
      <c r="G3729" s="304"/>
      <c r="H3729" s="304"/>
      <c r="J3729" s="124"/>
      <c r="K3729" s="219"/>
      <c r="L3729" s="219"/>
      <c r="M3729" s="316"/>
    </row>
    <row r="3730" spans="1:13" x14ac:dyDescent="0.2">
      <c r="A3730" s="218"/>
      <c r="B3730" s="303"/>
      <c r="C3730" s="304"/>
      <c r="D3730" s="304"/>
      <c r="E3730" s="304"/>
      <c r="F3730" s="304"/>
      <c r="G3730" s="304"/>
      <c r="H3730" s="304"/>
      <c r="J3730" s="124"/>
      <c r="K3730" s="219"/>
      <c r="L3730" s="219"/>
      <c r="M3730" s="316"/>
    </row>
    <row r="3731" spans="1:13" x14ac:dyDescent="0.2">
      <c r="A3731" s="218"/>
      <c r="B3731" s="303"/>
      <c r="C3731" s="304"/>
      <c r="D3731" s="304"/>
      <c r="E3731" s="304"/>
      <c r="F3731" s="304"/>
      <c r="G3731" s="304"/>
      <c r="H3731" s="304"/>
      <c r="J3731" s="124"/>
      <c r="K3731" s="219"/>
      <c r="L3731" s="219"/>
      <c r="M3731" s="316"/>
    </row>
    <row r="3732" spans="1:13" x14ac:dyDescent="0.2">
      <c r="A3732" s="218"/>
      <c r="B3732" s="303"/>
      <c r="C3732" s="304"/>
      <c r="D3732" s="304"/>
      <c r="E3732" s="304"/>
      <c r="F3732" s="304"/>
      <c r="G3732" s="304"/>
      <c r="H3732" s="304"/>
      <c r="J3732" s="124"/>
      <c r="K3732" s="219"/>
      <c r="L3732" s="219"/>
      <c r="M3732" s="316"/>
    </row>
    <row r="3733" spans="1:13" x14ac:dyDescent="0.2">
      <c r="A3733" s="218"/>
      <c r="B3733" s="303"/>
      <c r="C3733" s="304"/>
      <c r="D3733" s="304"/>
      <c r="E3733" s="304"/>
      <c r="F3733" s="304"/>
      <c r="G3733" s="304"/>
      <c r="H3733" s="304"/>
      <c r="J3733" s="124"/>
      <c r="K3733" s="219"/>
      <c r="L3733" s="219"/>
      <c r="M3733" s="316"/>
    </row>
    <row r="3734" spans="1:13" x14ac:dyDescent="0.2">
      <c r="A3734" s="218"/>
      <c r="B3734" s="303"/>
      <c r="C3734" s="304"/>
      <c r="D3734" s="304"/>
      <c r="E3734" s="304"/>
      <c r="F3734" s="304"/>
      <c r="G3734" s="304"/>
      <c r="H3734" s="304"/>
      <c r="J3734" s="124"/>
      <c r="K3734" s="219"/>
      <c r="L3734" s="219"/>
      <c r="M3734" s="316"/>
    </row>
    <row r="3735" spans="1:13" x14ac:dyDescent="0.2">
      <c r="A3735" s="218"/>
      <c r="B3735" s="303"/>
      <c r="C3735" s="304"/>
      <c r="D3735" s="304"/>
      <c r="E3735" s="304"/>
      <c r="F3735" s="304"/>
      <c r="G3735" s="304"/>
      <c r="H3735" s="304"/>
      <c r="J3735" s="124"/>
      <c r="K3735" s="219"/>
      <c r="L3735" s="219"/>
      <c r="M3735" s="316"/>
    </row>
    <row r="3736" spans="1:13" x14ac:dyDescent="0.2">
      <c r="A3736" s="218"/>
      <c r="B3736" s="303"/>
      <c r="C3736" s="304"/>
      <c r="D3736" s="304"/>
      <c r="E3736" s="304"/>
      <c r="F3736" s="304"/>
      <c r="G3736" s="304"/>
      <c r="H3736" s="304"/>
      <c r="J3736" s="124"/>
      <c r="K3736" s="219"/>
      <c r="L3736" s="219"/>
      <c r="M3736" s="316"/>
    </row>
    <row r="3737" spans="1:13" x14ac:dyDescent="0.2">
      <c r="A3737" s="218"/>
      <c r="B3737" s="303"/>
      <c r="C3737" s="304"/>
      <c r="D3737" s="304"/>
      <c r="E3737" s="304"/>
      <c r="F3737" s="304"/>
      <c r="G3737" s="304"/>
      <c r="H3737" s="304"/>
      <c r="J3737" s="124"/>
      <c r="K3737" s="219"/>
      <c r="L3737" s="219"/>
      <c r="M3737" s="316"/>
    </row>
    <row r="3738" spans="1:13" x14ac:dyDescent="0.2">
      <c r="A3738" s="218"/>
      <c r="B3738" s="303"/>
      <c r="C3738" s="304"/>
      <c r="D3738" s="304"/>
      <c r="E3738" s="304"/>
      <c r="F3738" s="304"/>
      <c r="G3738" s="304"/>
      <c r="H3738" s="304"/>
      <c r="J3738" s="124"/>
      <c r="K3738" s="219"/>
      <c r="L3738" s="219"/>
      <c r="M3738" s="316"/>
    </row>
    <row r="3739" spans="1:13" x14ac:dyDescent="0.2">
      <c r="A3739" s="218"/>
      <c r="B3739" s="303"/>
      <c r="C3739" s="304"/>
      <c r="D3739" s="304"/>
      <c r="E3739" s="304"/>
      <c r="F3739" s="304"/>
      <c r="G3739" s="304"/>
      <c r="H3739" s="304"/>
      <c r="J3739" s="124"/>
      <c r="K3739" s="219"/>
      <c r="L3739" s="219"/>
      <c r="M3739" s="316"/>
    </row>
    <row r="3740" spans="1:13" x14ac:dyDescent="0.2">
      <c r="A3740" s="218"/>
      <c r="B3740" s="303"/>
      <c r="C3740" s="304"/>
      <c r="D3740" s="304"/>
      <c r="E3740" s="304"/>
      <c r="F3740" s="304"/>
      <c r="G3740" s="304"/>
      <c r="H3740" s="304"/>
      <c r="J3740" s="124"/>
      <c r="K3740" s="219"/>
      <c r="L3740" s="219"/>
      <c r="M3740" s="316"/>
    </row>
    <row r="3741" spans="1:13" x14ac:dyDescent="0.2">
      <c r="A3741" s="218"/>
      <c r="B3741" s="303"/>
      <c r="C3741" s="304"/>
      <c r="D3741" s="304"/>
      <c r="E3741" s="304"/>
      <c r="F3741" s="304"/>
      <c r="G3741" s="304"/>
      <c r="H3741" s="304"/>
      <c r="J3741" s="124"/>
      <c r="K3741" s="219"/>
      <c r="L3741" s="219"/>
      <c r="M3741" s="316"/>
    </row>
    <row r="3742" spans="1:13" x14ac:dyDescent="0.2">
      <c r="A3742" s="218"/>
      <c r="B3742" s="303"/>
      <c r="C3742" s="304"/>
      <c r="D3742" s="304"/>
      <c r="E3742" s="304"/>
      <c r="F3742" s="304"/>
      <c r="G3742" s="304"/>
      <c r="H3742" s="304"/>
      <c r="J3742" s="124"/>
      <c r="K3742" s="219"/>
      <c r="L3742" s="219"/>
      <c r="M3742" s="316"/>
    </row>
    <row r="3743" spans="1:13" x14ac:dyDescent="0.2">
      <c r="A3743" s="218"/>
      <c r="B3743" s="303"/>
      <c r="C3743" s="304"/>
      <c r="D3743" s="304"/>
      <c r="E3743" s="304"/>
      <c r="F3743" s="304"/>
      <c r="G3743" s="304"/>
      <c r="H3743" s="304"/>
      <c r="J3743" s="124"/>
      <c r="K3743" s="219"/>
      <c r="L3743" s="219"/>
      <c r="M3743" s="316"/>
    </row>
    <row r="3744" spans="1:13" x14ac:dyDescent="0.2">
      <c r="A3744" s="218"/>
      <c r="B3744" s="303"/>
      <c r="C3744" s="304"/>
      <c r="D3744" s="304"/>
      <c r="E3744" s="304"/>
      <c r="F3744" s="304"/>
      <c r="G3744" s="304"/>
      <c r="H3744" s="304"/>
      <c r="J3744" s="124"/>
      <c r="K3744" s="219"/>
      <c r="L3744" s="219"/>
      <c r="M3744" s="316"/>
    </row>
    <row r="3745" spans="1:13" x14ac:dyDescent="0.2">
      <c r="A3745" s="218"/>
      <c r="B3745" s="303"/>
      <c r="C3745" s="304"/>
      <c r="D3745" s="304"/>
      <c r="E3745" s="304"/>
      <c r="F3745" s="304"/>
      <c r="G3745" s="304"/>
      <c r="H3745" s="304"/>
      <c r="J3745" s="124"/>
      <c r="K3745" s="219"/>
      <c r="L3745" s="219"/>
      <c r="M3745" s="316"/>
    </row>
    <row r="3746" spans="1:13" x14ac:dyDescent="0.2">
      <c r="A3746" s="218"/>
      <c r="B3746" s="303"/>
      <c r="C3746" s="304"/>
      <c r="D3746" s="304"/>
      <c r="E3746" s="304"/>
      <c r="F3746" s="304"/>
      <c r="G3746" s="304"/>
      <c r="H3746" s="304"/>
      <c r="J3746" s="124"/>
      <c r="K3746" s="219"/>
      <c r="L3746" s="219"/>
      <c r="M3746" s="316"/>
    </row>
    <row r="3747" spans="1:13" x14ac:dyDescent="0.2">
      <c r="A3747" s="218"/>
      <c r="B3747" s="303"/>
      <c r="C3747" s="304"/>
      <c r="D3747" s="304"/>
      <c r="E3747" s="304"/>
      <c r="F3747" s="304"/>
      <c r="G3747" s="304"/>
      <c r="H3747" s="304"/>
      <c r="J3747" s="124"/>
      <c r="K3747" s="219"/>
      <c r="L3747" s="219"/>
      <c r="M3747" s="316"/>
    </row>
    <row r="3748" spans="1:13" x14ac:dyDescent="0.2">
      <c r="A3748" s="218"/>
      <c r="B3748" s="303"/>
      <c r="C3748" s="304"/>
      <c r="D3748" s="304"/>
      <c r="E3748" s="304"/>
      <c r="F3748" s="304"/>
      <c r="G3748" s="304"/>
      <c r="H3748" s="304"/>
      <c r="J3748" s="124"/>
      <c r="K3748" s="219"/>
      <c r="L3748" s="219"/>
      <c r="M3748" s="316"/>
    </row>
    <row r="3749" spans="1:13" x14ac:dyDescent="0.2">
      <c r="A3749" s="218"/>
      <c r="B3749" s="303"/>
      <c r="C3749" s="304"/>
      <c r="D3749" s="304"/>
      <c r="E3749" s="304"/>
      <c r="F3749" s="304"/>
      <c r="G3749" s="304"/>
      <c r="H3749" s="304"/>
      <c r="J3749" s="124"/>
      <c r="K3749" s="219"/>
      <c r="L3749" s="219"/>
      <c r="M3749" s="316"/>
    </row>
    <row r="3750" spans="1:13" x14ac:dyDescent="0.2">
      <c r="A3750" s="218"/>
      <c r="B3750" s="303"/>
      <c r="C3750" s="304"/>
      <c r="D3750" s="304"/>
      <c r="E3750" s="304"/>
      <c r="F3750" s="304"/>
      <c r="G3750" s="304"/>
      <c r="H3750" s="304"/>
      <c r="J3750" s="124"/>
      <c r="K3750" s="219"/>
      <c r="L3750" s="219"/>
      <c r="M3750" s="316"/>
    </row>
    <row r="3751" spans="1:13" x14ac:dyDescent="0.2">
      <c r="A3751" s="218"/>
      <c r="B3751" s="303"/>
      <c r="C3751" s="304"/>
      <c r="D3751" s="304"/>
      <c r="E3751" s="304"/>
      <c r="F3751" s="304"/>
      <c r="G3751" s="304"/>
      <c r="H3751" s="304"/>
      <c r="J3751" s="124"/>
      <c r="K3751" s="219"/>
      <c r="L3751" s="219"/>
      <c r="M3751" s="316"/>
    </row>
    <row r="3752" spans="1:13" x14ac:dyDescent="0.2">
      <c r="A3752" s="218"/>
      <c r="B3752" s="303"/>
      <c r="C3752" s="304"/>
      <c r="D3752" s="304"/>
      <c r="E3752" s="304"/>
      <c r="F3752" s="304"/>
      <c r="G3752" s="304"/>
      <c r="H3752" s="304"/>
      <c r="J3752" s="124"/>
      <c r="K3752" s="219"/>
      <c r="L3752" s="219"/>
      <c r="M3752" s="316"/>
    </row>
    <row r="3753" spans="1:13" x14ac:dyDescent="0.2">
      <c r="A3753" s="218"/>
      <c r="B3753" s="303"/>
      <c r="C3753" s="304"/>
      <c r="D3753" s="304"/>
      <c r="E3753" s="304"/>
      <c r="F3753" s="304"/>
      <c r="G3753" s="304"/>
      <c r="H3753" s="304"/>
      <c r="J3753" s="124"/>
      <c r="K3753" s="219"/>
      <c r="L3753" s="219"/>
      <c r="M3753" s="316"/>
    </row>
    <row r="3754" spans="1:13" x14ac:dyDescent="0.2">
      <c r="A3754" s="218"/>
      <c r="B3754" s="303"/>
      <c r="C3754" s="304"/>
      <c r="D3754" s="304"/>
      <c r="E3754" s="304"/>
      <c r="F3754" s="304"/>
      <c r="G3754" s="304"/>
      <c r="H3754" s="304"/>
      <c r="J3754" s="124"/>
      <c r="K3754" s="219"/>
      <c r="L3754" s="219"/>
      <c r="M3754" s="316"/>
    </row>
    <row r="3755" spans="1:13" x14ac:dyDescent="0.2">
      <c r="A3755" s="218"/>
      <c r="B3755" s="303"/>
      <c r="C3755" s="304"/>
      <c r="D3755" s="304"/>
      <c r="E3755" s="304"/>
      <c r="F3755" s="304"/>
      <c r="G3755" s="304"/>
      <c r="H3755" s="304"/>
      <c r="J3755" s="124"/>
      <c r="K3755" s="219"/>
      <c r="L3755" s="219"/>
      <c r="M3755" s="316"/>
    </row>
    <row r="3756" spans="1:13" x14ac:dyDescent="0.2">
      <c r="A3756" s="218"/>
      <c r="B3756" s="303"/>
      <c r="C3756" s="304"/>
      <c r="D3756" s="304"/>
      <c r="E3756" s="304"/>
      <c r="F3756" s="304"/>
      <c r="G3756" s="304"/>
      <c r="H3756" s="304"/>
      <c r="J3756" s="124"/>
      <c r="K3756" s="219"/>
      <c r="L3756" s="219"/>
      <c r="M3756" s="316"/>
    </row>
    <row r="3757" spans="1:13" x14ac:dyDescent="0.2">
      <c r="A3757" s="218"/>
      <c r="B3757" s="303"/>
      <c r="C3757" s="304"/>
      <c r="D3757" s="304"/>
      <c r="E3757" s="304"/>
      <c r="F3757" s="304"/>
      <c r="G3757" s="304"/>
      <c r="H3757" s="304"/>
      <c r="J3757" s="124"/>
      <c r="K3757" s="219"/>
      <c r="L3757" s="219"/>
      <c r="M3757" s="316"/>
    </row>
    <row r="3758" spans="1:13" x14ac:dyDescent="0.2">
      <c r="A3758" s="218"/>
      <c r="B3758" s="303"/>
      <c r="C3758" s="304"/>
      <c r="D3758" s="304"/>
      <c r="E3758" s="304"/>
      <c r="F3758" s="304"/>
      <c r="G3758" s="304"/>
      <c r="H3758" s="304"/>
      <c r="J3758" s="124"/>
      <c r="K3758" s="219"/>
      <c r="L3758" s="219"/>
      <c r="M3758" s="316"/>
    </row>
    <row r="3759" spans="1:13" x14ac:dyDescent="0.2">
      <c r="A3759" s="218"/>
      <c r="B3759" s="303"/>
      <c r="C3759" s="304"/>
      <c r="D3759" s="304"/>
      <c r="E3759" s="304"/>
      <c r="F3759" s="304"/>
      <c r="G3759" s="304"/>
      <c r="H3759" s="304"/>
      <c r="J3759" s="124"/>
      <c r="K3759" s="219"/>
      <c r="L3759" s="219"/>
      <c r="M3759" s="316"/>
    </row>
    <row r="3760" spans="1:13" x14ac:dyDescent="0.2">
      <c r="A3760" s="218"/>
      <c r="B3760" s="303"/>
      <c r="C3760" s="304"/>
      <c r="D3760" s="304"/>
      <c r="E3760" s="304"/>
      <c r="F3760" s="304"/>
      <c r="G3760" s="304"/>
      <c r="H3760" s="304"/>
      <c r="J3760" s="124"/>
      <c r="K3760" s="219"/>
      <c r="L3760" s="219"/>
      <c r="M3760" s="316"/>
    </row>
    <row r="3761" spans="1:13" x14ac:dyDescent="0.2">
      <c r="A3761" s="218"/>
      <c r="B3761" s="303"/>
      <c r="C3761" s="304"/>
      <c r="D3761" s="304"/>
      <c r="E3761" s="304"/>
      <c r="F3761" s="304"/>
      <c r="G3761" s="304"/>
      <c r="H3761" s="304"/>
      <c r="J3761" s="124"/>
      <c r="K3761" s="219"/>
      <c r="L3761" s="219"/>
      <c r="M3761" s="316"/>
    </row>
    <row r="3762" spans="1:13" x14ac:dyDescent="0.2">
      <c r="A3762" s="218"/>
      <c r="B3762" s="303"/>
      <c r="C3762" s="304"/>
      <c r="D3762" s="304"/>
      <c r="E3762" s="304"/>
      <c r="F3762" s="304"/>
      <c r="G3762" s="304"/>
      <c r="H3762" s="304"/>
      <c r="J3762" s="124"/>
      <c r="K3762" s="219"/>
      <c r="L3762" s="219"/>
      <c r="M3762" s="316"/>
    </row>
    <row r="3763" spans="1:13" x14ac:dyDescent="0.2">
      <c r="A3763" s="218"/>
      <c r="B3763" s="303"/>
      <c r="C3763" s="304"/>
      <c r="D3763" s="304"/>
      <c r="E3763" s="304"/>
      <c r="F3763" s="304"/>
      <c r="G3763" s="304"/>
      <c r="H3763" s="304"/>
      <c r="J3763" s="124"/>
      <c r="K3763" s="219"/>
      <c r="L3763" s="219"/>
      <c r="M3763" s="316"/>
    </row>
    <row r="3764" spans="1:13" x14ac:dyDescent="0.2">
      <c r="A3764" s="218"/>
      <c r="B3764" s="303"/>
      <c r="C3764" s="304"/>
      <c r="D3764" s="304"/>
      <c r="E3764" s="304"/>
      <c r="F3764" s="304"/>
      <c r="G3764" s="304"/>
      <c r="H3764" s="304"/>
      <c r="J3764" s="124"/>
      <c r="K3764" s="219"/>
      <c r="L3764" s="219"/>
      <c r="M3764" s="316"/>
    </row>
    <row r="3765" spans="1:13" x14ac:dyDescent="0.2">
      <c r="A3765" s="218"/>
      <c r="B3765" s="303"/>
      <c r="C3765" s="304"/>
      <c r="D3765" s="304"/>
      <c r="E3765" s="304"/>
      <c r="F3765" s="304"/>
      <c r="G3765" s="304"/>
      <c r="H3765" s="304"/>
      <c r="J3765" s="124"/>
      <c r="K3765" s="219"/>
      <c r="L3765" s="219"/>
      <c r="M3765" s="316"/>
    </row>
    <row r="3766" spans="1:13" x14ac:dyDescent="0.2">
      <c r="A3766" s="218"/>
      <c r="B3766" s="303"/>
      <c r="C3766" s="304"/>
      <c r="D3766" s="304"/>
      <c r="E3766" s="304"/>
      <c r="F3766" s="304"/>
      <c r="G3766" s="304"/>
      <c r="H3766" s="304"/>
      <c r="J3766" s="124"/>
      <c r="K3766" s="219"/>
      <c r="L3766" s="219"/>
      <c r="M3766" s="316"/>
    </row>
    <row r="3767" spans="1:13" x14ac:dyDescent="0.2">
      <c r="A3767" s="218"/>
      <c r="B3767" s="303"/>
      <c r="C3767" s="304"/>
      <c r="D3767" s="304"/>
      <c r="E3767" s="304"/>
      <c r="F3767" s="304"/>
      <c r="G3767" s="304"/>
      <c r="H3767" s="304"/>
      <c r="J3767" s="124"/>
      <c r="K3767" s="219"/>
      <c r="L3767" s="219"/>
      <c r="M3767" s="316"/>
    </row>
    <row r="3768" spans="1:13" x14ac:dyDescent="0.2">
      <c r="A3768" s="218"/>
      <c r="B3768" s="303"/>
      <c r="C3768" s="304"/>
      <c r="D3768" s="304"/>
      <c r="E3768" s="304"/>
      <c r="F3768" s="304"/>
      <c r="G3768" s="304"/>
      <c r="H3768" s="304"/>
      <c r="J3768" s="124"/>
      <c r="K3768" s="219"/>
      <c r="L3768" s="219"/>
      <c r="M3768" s="316"/>
    </row>
    <row r="3769" spans="1:13" x14ac:dyDescent="0.2">
      <c r="A3769" s="218"/>
      <c r="B3769" s="303"/>
      <c r="C3769" s="304"/>
      <c r="D3769" s="304"/>
      <c r="E3769" s="304"/>
      <c r="F3769" s="304"/>
      <c r="G3769" s="304"/>
      <c r="H3769" s="304"/>
      <c r="J3769" s="124"/>
      <c r="K3769" s="219"/>
      <c r="L3769" s="219"/>
      <c r="M3769" s="316"/>
    </row>
    <row r="3770" spans="1:13" x14ac:dyDescent="0.2">
      <c r="A3770" s="218"/>
      <c r="B3770" s="303"/>
      <c r="C3770" s="304"/>
      <c r="D3770" s="304"/>
      <c r="E3770" s="304"/>
      <c r="F3770" s="304"/>
      <c r="G3770" s="304"/>
      <c r="H3770" s="304"/>
      <c r="J3770" s="124"/>
      <c r="K3770" s="219"/>
      <c r="L3770" s="219"/>
      <c r="M3770" s="316"/>
    </row>
    <row r="3771" spans="1:13" x14ac:dyDescent="0.2">
      <c r="A3771" s="218"/>
      <c r="B3771" s="303"/>
      <c r="C3771" s="304"/>
      <c r="D3771" s="304"/>
      <c r="E3771" s="304"/>
      <c r="F3771" s="304"/>
      <c r="G3771" s="304"/>
      <c r="H3771" s="304"/>
      <c r="J3771" s="124"/>
      <c r="K3771" s="219"/>
      <c r="L3771" s="219"/>
      <c r="M3771" s="316"/>
    </row>
    <row r="3772" spans="1:13" x14ac:dyDescent="0.2">
      <c r="A3772" s="218"/>
      <c r="B3772" s="303"/>
      <c r="C3772" s="304"/>
      <c r="D3772" s="304"/>
      <c r="E3772" s="304"/>
      <c r="F3772" s="304"/>
      <c r="G3772" s="304"/>
      <c r="H3772" s="304"/>
      <c r="J3772" s="124"/>
      <c r="K3772" s="219"/>
      <c r="L3772" s="219"/>
      <c r="M3772" s="316"/>
    </row>
    <row r="3773" spans="1:13" x14ac:dyDescent="0.2">
      <c r="A3773" s="218"/>
      <c r="B3773" s="303"/>
      <c r="C3773" s="304"/>
      <c r="D3773" s="304"/>
      <c r="E3773" s="304"/>
      <c r="F3773" s="304"/>
      <c r="G3773" s="304"/>
      <c r="H3773" s="304"/>
      <c r="J3773" s="124"/>
      <c r="K3773" s="219"/>
      <c r="L3773" s="219"/>
      <c r="M3773" s="316"/>
    </row>
    <row r="3774" spans="1:13" x14ac:dyDescent="0.2">
      <c r="A3774" s="218"/>
      <c r="B3774" s="303"/>
      <c r="C3774" s="304"/>
      <c r="D3774" s="304"/>
      <c r="E3774" s="304"/>
      <c r="F3774" s="304"/>
      <c r="G3774" s="304"/>
      <c r="H3774" s="304"/>
      <c r="J3774" s="124"/>
      <c r="K3774" s="219"/>
      <c r="L3774" s="219"/>
      <c r="M3774" s="316"/>
    </row>
    <row r="3775" spans="1:13" x14ac:dyDescent="0.2">
      <c r="A3775" s="218"/>
      <c r="B3775" s="303"/>
      <c r="C3775" s="304"/>
      <c r="D3775" s="304"/>
      <c r="E3775" s="304"/>
      <c r="F3775" s="304"/>
      <c r="G3775" s="304"/>
      <c r="H3775" s="304"/>
      <c r="J3775" s="124"/>
      <c r="K3775" s="219"/>
      <c r="L3775" s="219"/>
      <c r="M3775" s="316"/>
    </row>
    <row r="3776" spans="1:13" x14ac:dyDescent="0.2">
      <c r="A3776" s="218"/>
      <c r="B3776" s="303"/>
      <c r="C3776" s="304"/>
      <c r="D3776" s="304"/>
      <c r="E3776" s="304"/>
      <c r="F3776" s="304"/>
      <c r="G3776" s="304"/>
      <c r="H3776" s="304"/>
      <c r="J3776" s="124"/>
      <c r="K3776" s="219"/>
      <c r="L3776" s="219"/>
      <c r="M3776" s="316"/>
    </row>
    <row r="3777" spans="1:13" x14ac:dyDescent="0.2">
      <c r="A3777" s="218"/>
      <c r="B3777" s="303"/>
      <c r="C3777" s="304"/>
      <c r="D3777" s="304"/>
      <c r="E3777" s="304"/>
      <c r="F3777" s="304"/>
      <c r="G3777" s="304"/>
      <c r="H3777" s="304"/>
      <c r="J3777" s="124"/>
      <c r="K3777" s="219"/>
      <c r="L3777" s="219"/>
      <c r="M3777" s="316"/>
    </row>
    <row r="3778" spans="1:13" x14ac:dyDescent="0.2">
      <c r="A3778" s="218"/>
      <c r="B3778" s="303"/>
      <c r="C3778" s="304"/>
      <c r="D3778" s="304"/>
      <c r="E3778" s="304"/>
      <c r="F3778" s="304"/>
      <c r="G3778" s="304"/>
      <c r="H3778" s="304"/>
      <c r="J3778" s="124"/>
      <c r="K3778" s="219"/>
      <c r="L3778" s="219"/>
      <c r="M3778" s="316"/>
    </row>
    <row r="3779" spans="1:13" x14ac:dyDescent="0.2">
      <c r="A3779" s="218"/>
      <c r="B3779" s="303"/>
      <c r="C3779" s="304"/>
      <c r="D3779" s="304"/>
      <c r="E3779" s="304"/>
      <c r="F3779" s="304"/>
      <c r="G3779" s="304"/>
      <c r="H3779" s="304"/>
      <c r="J3779" s="124"/>
      <c r="K3779" s="219"/>
      <c r="L3779" s="219"/>
      <c r="M3779" s="316"/>
    </row>
    <row r="3780" spans="1:13" x14ac:dyDescent="0.2">
      <c r="A3780" s="218"/>
      <c r="B3780" s="303"/>
      <c r="C3780" s="304"/>
      <c r="D3780" s="304"/>
      <c r="E3780" s="304"/>
      <c r="F3780" s="304"/>
      <c r="G3780" s="304"/>
      <c r="H3780" s="304"/>
      <c r="J3780" s="124"/>
      <c r="K3780" s="219"/>
      <c r="L3780" s="219"/>
      <c r="M3780" s="316"/>
    </row>
    <row r="3781" spans="1:13" x14ac:dyDescent="0.2">
      <c r="A3781" s="218"/>
      <c r="B3781" s="303"/>
      <c r="C3781" s="304"/>
      <c r="D3781" s="304"/>
      <c r="E3781" s="304"/>
      <c r="F3781" s="304"/>
      <c r="G3781" s="304"/>
      <c r="H3781" s="304"/>
      <c r="J3781" s="124"/>
      <c r="K3781" s="219"/>
      <c r="L3781" s="219"/>
      <c r="M3781" s="316"/>
    </row>
    <row r="3782" spans="1:13" x14ac:dyDescent="0.2">
      <c r="A3782" s="218"/>
      <c r="B3782" s="303"/>
      <c r="C3782" s="304"/>
      <c r="D3782" s="304"/>
      <c r="E3782" s="304"/>
      <c r="F3782" s="304"/>
      <c r="G3782" s="304"/>
      <c r="H3782" s="304"/>
      <c r="J3782" s="124"/>
      <c r="K3782" s="219"/>
      <c r="L3782" s="219"/>
      <c r="M3782" s="316"/>
    </row>
    <row r="3783" spans="1:13" x14ac:dyDescent="0.2">
      <c r="A3783" s="218"/>
      <c r="B3783" s="303"/>
      <c r="C3783" s="304"/>
      <c r="D3783" s="304"/>
      <c r="E3783" s="304"/>
      <c r="F3783" s="304"/>
      <c r="G3783" s="304"/>
      <c r="H3783" s="304"/>
      <c r="J3783" s="124"/>
      <c r="K3783" s="219"/>
      <c r="L3783" s="219"/>
      <c r="M3783" s="316"/>
    </row>
    <row r="3784" spans="1:13" x14ac:dyDescent="0.2">
      <c r="A3784" s="218"/>
      <c r="B3784" s="303"/>
      <c r="C3784" s="304"/>
      <c r="D3784" s="304"/>
      <c r="E3784" s="304"/>
      <c r="F3784" s="304"/>
      <c r="G3784" s="304"/>
      <c r="H3784" s="304"/>
      <c r="J3784" s="124"/>
      <c r="K3784" s="219"/>
      <c r="L3784" s="219"/>
      <c r="M3784" s="316"/>
    </row>
    <row r="3785" spans="1:13" x14ac:dyDescent="0.2">
      <c r="A3785" s="218"/>
      <c r="B3785" s="303"/>
      <c r="C3785" s="304"/>
      <c r="D3785" s="304"/>
      <c r="E3785" s="304"/>
      <c r="F3785" s="304"/>
      <c r="G3785" s="304"/>
      <c r="H3785" s="304"/>
      <c r="J3785" s="124"/>
      <c r="K3785" s="219"/>
      <c r="L3785" s="219"/>
      <c r="M3785" s="316"/>
    </row>
    <row r="3786" spans="1:13" x14ac:dyDescent="0.2">
      <c r="A3786" s="218"/>
      <c r="B3786" s="303"/>
      <c r="C3786" s="304"/>
      <c r="D3786" s="304"/>
      <c r="E3786" s="304"/>
      <c r="F3786" s="304"/>
      <c r="G3786" s="304"/>
      <c r="H3786" s="304"/>
      <c r="J3786" s="124"/>
      <c r="K3786" s="219"/>
      <c r="L3786" s="219"/>
      <c r="M3786" s="316"/>
    </row>
    <row r="3787" spans="1:13" x14ac:dyDescent="0.2">
      <c r="A3787" s="218"/>
      <c r="B3787" s="303"/>
      <c r="C3787" s="304"/>
      <c r="D3787" s="304"/>
      <c r="E3787" s="304"/>
      <c r="F3787" s="304"/>
      <c r="G3787" s="304"/>
      <c r="H3787" s="304"/>
      <c r="J3787" s="124"/>
      <c r="K3787" s="219"/>
      <c r="L3787" s="219"/>
      <c r="M3787" s="316"/>
    </row>
    <row r="3788" spans="1:13" x14ac:dyDescent="0.2">
      <c r="A3788" s="218"/>
      <c r="B3788" s="303"/>
      <c r="C3788" s="304"/>
      <c r="D3788" s="304"/>
      <c r="E3788" s="304"/>
      <c r="F3788" s="304"/>
      <c r="G3788" s="304"/>
      <c r="H3788" s="304"/>
      <c r="J3788" s="124"/>
      <c r="K3788" s="219"/>
      <c r="L3788" s="219"/>
      <c r="M3788" s="316"/>
    </row>
    <row r="3789" spans="1:13" x14ac:dyDescent="0.2">
      <c r="A3789" s="218"/>
      <c r="B3789" s="303"/>
      <c r="C3789" s="304"/>
      <c r="D3789" s="304"/>
      <c r="E3789" s="304"/>
      <c r="F3789" s="304"/>
      <c r="G3789" s="304"/>
      <c r="H3789" s="304"/>
      <c r="J3789" s="124"/>
      <c r="K3789" s="219"/>
      <c r="L3789" s="219"/>
      <c r="M3789" s="316"/>
    </row>
    <row r="3790" spans="1:13" x14ac:dyDescent="0.2">
      <c r="A3790" s="218"/>
      <c r="B3790" s="303"/>
      <c r="C3790" s="304"/>
      <c r="D3790" s="304"/>
      <c r="E3790" s="304"/>
      <c r="F3790" s="304"/>
      <c r="G3790" s="304"/>
      <c r="H3790" s="304"/>
      <c r="J3790" s="124"/>
      <c r="K3790" s="219"/>
      <c r="L3790" s="219"/>
      <c r="M3790" s="316"/>
    </row>
    <row r="3791" spans="1:13" x14ac:dyDescent="0.2">
      <c r="A3791" s="218"/>
      <c r="B3791" s="303"/>
      <c r="C3791" s="304"/>
      <c r="D3791" s="304"/>
      <c r="E3791" s="304"/>
      <c r="F3791" s="304"/>
      <c r="G3791" s="304"/>
      <c r="H3791" s="304"/>
      <c r="J3791" s="124"/>
      <c r="K3791" s="219"/>
      <c r="L3791" s="219"/>
      <c r="M3791" s="316"/>
    </row>
    <row r="3792" spans="1:13" x14ac:dyDescent="0.2">
      <c r="A3792" s="218"/>
      <c r="B3792" s="303"/>
      <c r="C3792" s="304"/>
      <c r="D3792" s="304"/>
      <c r="E3792" s="304"/>
      <c r="F3792" s="304"/>
      <c r="G3792" s="304"/>
      <c r="H3792" s="304"/>
      <c r="J3792" s="124"/>
      <c r="K3792" s="219"/>
      <c r="L3792" s="219"/>
      <c r="M3792" s="316"/>
    </row>
    <row r="3793" spans="1:13" x14ac:dyDescent="0.2">
      <c r="A3793" s="218"/>
      <c r="B3793" s="303"/>
      <c r="C3793" s="304"/>
      <c r="D3793" s="304"/>
      <c r="E3793" s="304"/>
      <c r="F3793" s="304"/>
      <c r="G3793" s="304"/>
      <c r="H3793" s="304"/>
      <c r="J3793" s="124"/>
      <c r="K3793" s="219"/>
      <c r="L3793" s="219"/>
      <c r="M3793" s="316"/>
    </row>
    <row r="3794" spans="1:13" x14ac:dyDescent="0.2">
      <c r="A3794" s="218"/>
      <c r="B3794" s="303"/>
      <c r="C3794" s="304"/>
      <c r="D3794" s="304"/>
      <c r="E3794" s="304"/>
      <c r="F3794" s="304"/>
      <c r="G3794" s="304"/>
      <c r="H3794" s="304"/>
      <c r="J3794" s="124"/>
      <c r="K3794" s="219"/>
      <c r="L3794" s="219"/>
      <c r="M3794" s="316"/>
    </row>
    <row r="3795" spans="1:13" x14ac:dyDescent="0.2">
      <c r="A3795" s="218"/>
      <c r="B3795" s="303"/>
      <c r="C3795" s="304"/>
      <c r="D3795" s="304"/>
      <c r="E3795" s="304"/>
      <c r="F3795" s="304"/>
      <c r="G3795" s="304"/>
      <c r="H3795" s="304"/>
      <c r="J3795" s="124"/>
      <c r="K3795" s="219"/>
      <c r="L3795" s="219"/>
      <c r="M3795" s="316"/>
    </row>
    <row r="3796" spans="1:13" x14ac:dyDescent="0.2">
      <c r="A3796" s="218"/>
      <c r="B3796" s="303"/>
      <c r="C3796" s="304"/>
      <c r="D3796" s="304"/>
      <c r="E3796" s="304"/>
      <c r="F3796" s="304"/>
      <c r="G3796" s="304"/>
      <c r="H3796" s="304"/>
      <c r="J3796" s="124"/>
      <c r="K3796" s="219"/>
      <c r="L3796" s="219"/>
      <c r="M3796" s="316"/>
    </row>
    <row r="3797" spans="1:13" x14ac:dyDescent="0.2">
      <c r="A3797" s="218"/>
      <c r="B3797" s="303"/>
      <c r="C3797" s="304"/>
      <c r="D3797" s="304"/>
      <c r="E3797" s="304"/>
      <c r="F3797" s="304"/>
      <c r="G3797" s="304"/>
      <c r="H3797" s="304"/>
      <c r="J3797" s="124"/>
      <c r="K3797" s="219"/>
      <c r="L3797" s="219"/>
      <c r="M3797" s="316"/>
    </row>
    <row r="3798" spans="1:13" x14ac:dyDescent="0.2">
      <c r="A3798" s="218"/>
      <c r="B3798" s="303"/>
      <c r="C3798" s="304"/>
      <c r="D3798" s="304"/>
      <c r="E3798" s="304"/>
      <c r="F3798" s="304"/>
      <c r="G3798" s="304"/>
      <c r="H3798" s="304"/>
      <c r="J3798" s="124"/>
      <c r="K3798" s="219"/>
      <c r="L3798" s="219"/>
      <c r="M3798" s="316"/>
    </row>
    <row r="3799" spans="1:13" x14ac:dyDescent="0.2">
      <c r="A3799" s="218"/>
      <c r="B3799" s="303"/>
      <c r="C3799" s="304"/>
      <c r="D3799" s="304"/>
      <c r="E3799" s="304"/>
      <c r="F3799" s="304"/>
      <c r="G3799" s="304"/>
      <c r="H3799" s="304"/>
      <c r="J3799" s="124"/>
      <c r="K3799" s="219"/>
      <c r="L3799" s="219"/>
      <c r="M3799" s="316"/>
    </row>
    <row r="3800" spans="1:13" x14ac:dyDescent="0.2">
      <c r="A3800" s="218"/>
      <c r="B3800" s="303"/>
      <c r="C3800" s="304"/>
      <c r="D3800" s="304"/>
      <c r="E3800" s="304"/>
      <c r="F3800" s="304"/>
      <c r="G3800" s="304"/>
      <c r="H3800" s="304"/>
      <c r="J3800" s="124"/>
      <c r="K3800" s="219"/>
      <c r="L3800" s="219"/>
      <c r="M3800" s="316"/>
    </row>
    <row r="3801" spans="1:13" x14ac:dyDescent="0.2">
      <c r="A3801" s="218"/>
      <c r="B3801" s="303"/>
      <c r="C3801" s="304"/>
      <c r="D3801" s="304"/>
      <c r="E3801" s="304"/>
      <c r="F3801" s="304"/>
      <c r="G3801" s="304"/>
      <c r="H3801" s="304"/>
      <c r="J3801" s="124"/>
      <c r="K3801" s="219"/>
      <c r="L3801" s="219"/>
      <c r="M3801" s="316"/>
    </row>
    <row r="3802" spans="1:13" x14ac:dyDescent="0.2">
      <c r="A3802" s="218"/>
      <c r="B3802" s="303"/>
      <c r="C3802" s="304"/>
      <c r="D3802" s="304"/>
      <c r="E3802" s="304"/>
      <c r="F3802" s="304"/>
      <c r="G3802" s="304"/>
      <c r="H3802" s="304"/>
      <c r="J3802" s="124"/>
      <c r="K3802" s="219"/>
      <c r="L3802" s="219"/>
      <c r="M3802" s="316"/>
    </row>
    <row r="3803" spans="1:13" x14ac:dyDescent="0.2">
      <c r="A3803" s="218"/>
      <c r="B3803" s="303"/>
      <c r="C3803" s="304"/>
      <c r="D3803" s="304"/>
      <c r="E3803" s="304"/>
      <c r="F3803" s="304"/>
      <c r="G3803" s="304"/>
      <c r="H3803" s="304"/>
      <c r="J3803" s="124"/>
      <c r="K3803" s="219"/>
      <c r="L3803" s="219"/>
      <c r="M3803" s="316"/>
    </row>
    <row r="3804" spans="1:13" x14ac:dyDescent="0.2">
      <c r="A3804" s="218"/>
      <c r="B3804" s="303"/>
      <c r="C3804" s="304"/>
      <c r="D3804" s="304"/>
      <c r="E3804" s="304"/>
      <c r="F3804" s="304"/>
      <c r="G3804" s="304"/>
      <c r="H3804" s="304"/>
      <c r="J3804" s="124"/>
      <c r="K3804" s="219"/>
      <c r="L3804" s="219"/>
      <c r="M3804" s="316"/>
    </row>
    <row r="3805" spans="1:13" x14ac:dyDescent="0.2">
      <c r="A3805" s="218"/>
      <c r="B3805" s="303"/>
      <c r="C3805" s="304"/>
      <c r="D3805" s="304"/>
      <c r="E3805" s="304"/>
      <c r="F3805" s="304"/>
      <c r="G3805" s="304"/>
      <c r="H3805" s="304"/>
      <c r="J3805" s="124"/>
      <c r="K3805" s="219"/>
      <c r="L3805" s="219"/>
      <c r="M3805" s="316"/>
    </row>
    <row r="3806" spans="1:13" x14ac:dyDescent="0.2">
      <c r="A3806" s="218"/>
      <c r="B3806" s="303"/>
      <c r="C3806" s="304"/>
      <c r="D3806" s="304"/>
      <c r="E3806" s="304"/>
      <c r="F3806" s="304"/>
      <c r="G3806" s="304"/>
      <c r="H3806" s="304"/>
      <c r="J3806" s="124"/>
      <c r="K3806" s="219"/>
      <c r="L3806" s="219"/>
      <c r="M3806" s="316"/>
    </row>
    <row r="3807" spans="1:13" x14ac:dyDescent="0.2">
      <c r="A3807" s="218"/>
      <c r="B3807" s="303"/>
      <c r="C3807" s="304"/>
      <c r="D3807" s="304"/>
      <c r="E3807" s="304"/>
      <c r="F3807" s="304"/>
      <c r="G3807" s="304"/>
      <c r="H3807" s="304"/>
      <c r="J3807" s="124"/>
      <c r="K3807" s="219"/>
      <c r="L3807" s="219"/>
      <c r="M3807" s="316"/>
    </row>
    <row r="3808" spans="1:13" x14ac:dyDescent="0.2">
      <c r="A3808" s="218"/>
      <c r="B3808" s="303"/>
      <c r="C3808" s="304"/>
      <c r="D3808" s="304"/>
      <c r="E3808" s="304"/>
      <c r="F3808" s="304"/>
      <c r="G3808" s="304"/>
      <c r="H3808" s="304"/>
      <c r="J3808" s="124"/>
      <c r="K3808" s="219"/>
      <c r="L3808" s="219"/>
      <c r="M3808" s="316"/>
    </row>
    <row r="3809" spans="1:13" x14ac:dyDescent="0.2">
      <c r="A3809" s="218"/>
      <c r="B3809" s="303"/>
      <c r="C3809" s="304"/>
      <c r="D3809" s="304"/>
      <c r="E3809" s="304"/>
      <c r="F3809" s="304"/>
      <c r="G3809" s="304"/>
      <c r="H3809" s="304"/>
      <c r="J3809" s="124"/>
      <c r="K3809" s="219"/>
      <c r="L3809" s="219"/>
      <c r="M3809" s="316"/>
    </row>
    <row r="3810" spans="1:13" x14ac:dyDescent="0.2">
      <c r="A3810" s="218"/>
      <c r="B3810" s="303"/>
      <c r="C3810" s="304"/>
      <c r="D3810" s="304"/>
      <c r="E3810" s="304"/>
      <c r="F3810" s="304"/>
      <c r="G3810" s="304"/>
      <c r="H3810" s="304"/>
      <c r="J3810" s="124"/>
      <c r="K3810" s="219"/>
      <c r="L3810" s="219"/>
      <c r="M3810" s="316"/>
    </row>
    <row r="3811" spans="1:13" x14ac:dyDescent="0.2">
      <c r="A3811" s="218"/>
      <c r="B3811" s="303"/>
      <c r="C3811" s="304"/>
      <c r="D3811" s="304"/>
      <c r="E3811" s="304"/>
      <c r="F3811" s="304"/>
      <c r="G3811" s="304"/>
      <c r="H3811" s="304"/>
      <c r="J3811" s="124"/>
      <c r="K3811" s="219"/>
      <c r="L3811" s="219"/>
      <c r="M3811" s="316"/>
    </row>
    <row r="3812" spans="1:13" x14ac:dyDescent="0.2">
      <c r="A3812" s="218"/>
      <c r="B3812" s="303"/>
      <c r="C3812" s="304"/>
      <c r="D3812" s="304"/>
      <c r="E3812" s="304"/>
      <c r="F3812" s="304"/>
      <c r="G3812" s="304"/>
      <c r="H3812" s="304"/>
      <c r="J3812" s="124"/>
      <c r="K3812" s="219"/>
      <c r="L3812" s="219"/>
      <c r="M3812" s="316"/>
    </row>
    <row r="3813" spans="1:13" x14ac:dyDescent="0.2">
      <c r="A3813" s="218"/>
      <c r="B3813" s="303"/>
      <c r="C3813" s="304"/>
      <c r="D3813" s="304"/>
      <c r="E3813" s="304"/>
      <c r="F3813" s="304"/>
      <c r="G3813" s="304"/>
      <c r="H3813" s="304"/>
      <c r="J3813" s="124"/>
      <c r="K3813" s="219"/>
      <c r="L3813" s="219"/>
      <c r="M3813" s="316"/>
    </row>
    <row r="3814" spans="1:13" x14ac:dyDescent="0.2">
      <c r="A3814" s="218"/>
      <c r="B3814" s="303"/>
      <c r="C3814" s="304"/>
      <c r="D3814" s="304"/>
      <c r="E3814" s="304"/>
      <c r="F3814" s="304"/>
      <c r="G3814" s="304"/>
      <c r="H3814" s="304"/>
      <c r="J3814" s="124"/>
      <c r="K3814" s="219"/>
      <c r="L3814" s="219"/>
      <c r="M3814" s="316"/>
    </row>
    <row r="3815" spans="1:13" x14ac:dyDescent="0.2">
      <c r="A3815" s="218"/>
      <c r="B3815" s="303"/>
      <c r="C3815" s="304"/>
      <c r="D3815" s="304"/>
      <c r="E3815" s="304"/>
      <c r="F3815" s="304"/>
      <c r="G3815" s="304"/>
      <c r="H3815" s="304"/>
      <c r="J3815" s="124"/>
      <c r="K3815" s="219"/>
      <c r="L3815" s="219"/>
      <c r="M3815" s="316"/>
    </row>
    <row r="3816" spans="1:13" x14ac:dyDescent="0.2">
      <c r="A3816" s="218"/>
      <c r="B3816" s="303"/>
      <c r="C3816" s="304"/>
      <c r="D3816" s="304"/>
      <c r="E3816" s="304"/>
      <c r="F3816" s="304"/>
      <c r="G3816" s="304"/>
      <c r="H3816" s="304"/>
      <c r="J3816" s="124"/>
      <c r="K3816" s="219"/>
      <c r="L3816" s="219"/>
      <c r="M3816" s="316"/>
    </row>
    <row r="3817" spans="1:13" x14ac:dyDescent="0.2">
      <c r="A3817" s="218"/>
      <c r="B3817" s="303"/>
      <c r="C3817" s="304"/>
      <c r="D3817" s="304"/>
      <c r="E3817" s="304"/>
      <c r="F3817" s="304"/>
      <c r="G3817" s="304"/>
      <c r="H3817" s="304"/>
      <c r="J3817" s="124"/>
      <c r="K3817" s="219"/>
      <c r="L3817" s="219"/>
      <c r="M3817" s="316"/>
    </row>
    <row r="3818" spans="1:13" x14ac:dyDescent="0.2">
      <c r="A3818" s="218"/>
      <c r="B3818" s="303"/>
      <c r="C3818" s="304"/>
      <c r="D3818" s="304"/>
      <c r="E3818" s="304"/>
      <c r="F3818" s="304"/>
      <c r="G3818" s="304"/>
      <c r="H3818" s="304"/>
      <c r="J3818" s="124"/>
      <c r="K3818" s="219"/>
      <c r="L3818" s="219"/>
      <c r="M3818" s="316"/>
    </row>
    <row r="3819" spans="1:13" x14ac:dyDescent="0.2">
      <c r="A3819" s="218"/>
      <c r="B3819" s="303"/>
      <c r="C3819" s="304"/>
      <c r="D3819" s="304"/>
      <c r="E3819" s="304"/>
      <c r="F3819" s="304"/>
      <c r="G3819" s="304"/>
      <c r="H3819" s="304"/>
      <c r="J3819" s="124"/>
      <c r="K3819" s="219"/>
      <c r="L3819" s="219"/>
      <c r="M3819" s="316"/>
    </row>
    <row r="3820" spans="1:13" x14ac:dyDescent="0.2">
      <c r="A3820" s="218"/>
      <c r="B3820" s="303"/>
      <c r="C3820" s="304"/>
      <c r="D3820" s="304"/>
      <c r="E3820" s="304"/>
      <c r="F3820" s="304"/>
      <c r="G3820" s="304"/>
      <c r="H3820" s="304"/>
      <c r="J3820" s="124"/>
      <c r="K3820" s="219"/>
      <c r="L3820" s="219"/>
      <c r="M3820" s="316"/>
    </row>
    <row r="3821" spans="1:13" x14ac:dyDescent="0.2">
      <c r="A3821" s="218"/>
      <c r="B3821" s="303"/>
      <c r="C3821" s="304"/>
      <c r="D3821" s="304"/>
      <c r="E3821" s="304"/>
      <c r="F3821" s="304"/>
      <c r="G3821" s="304"/>
      <c r="H3821" s="304"/>
      <c r="J3821" s="124"/>
      <c r="K3821" s="219"/>
      <c r="L3821" s="219"/>
      <c r="M3821" s="316"/>
    </row>
    <row r="3822" spans="1:13" x14ac:dyDescent="0.2">
      <c r="A3822" s="218"/>
      <c r="B3822" s="303"/>
      <c r="C3822" s="304"/>
      <c r="D3822" s="304"/>
      <c r="E3822" s="304"/>
      <c r="F3822" s="304"/>
      <c r="G3822" s="304"/>
      <c r="H3822" s="304"/>
      <c r="J3822" s="124"/>
      <c r="K3822" s="219"/>
      <c r="L3822" s="219"/>
      <c r="M3822" s="316"/>
    </row>
    <row r="3823" spans="1:13" x14ac:dyDescent="0.2">
      <c r="A3823" s="218"/>
      <c r="B3823" s="303"/>
      <c r="C3823" s="304"/>
      <c r="D3823" s="304"/>
      <c r="E3823" s="304"/>
      <c r="F3823" s="304"/>
      <c r="G3823" s="304"/>
      <c r="H3823" s="304"/>
      <c r="J3823" s="124"/>
      <c r="K3823" s="219"/>
      <c r="L3823" s="219"/>
      <c r="M3823" s="316"/>
    </row>
    <row r="3824" spans="1:13" x14ac:dyDescent="0.2">
      <c r="A3824" s="218"/>
      <c r="B3824" s="303"/>
      <c r="C3824" s="304"/>
      <c r="D3824" s="304"/>
      <c r="E3824" s="304"/>
      <c r="F3824" s="304"/>
      <c r="G3824" s="304"/>
      <c r="H3824" s="304"/>
      <c r="J3824" s="124"/>
      <c r="K3824" s="219"/>
      <c r="L3824" s="219"/>
      <c r="M3824" s="316"/>
    </row>
    <row r="3825" spans="1:13" x14ac:dyDescent="0.2">
      <c r="A3825" s="218"/>
      <c r="B3825" s="303"/>
      <c r="C3825" s="304"/>
      <c r="D3825" s="304"/>
      <c r="E3825" s="304"/>
      <c r="F3825" s="304"/>
      <c r="G3825" s="304"/>
      <c r="H3825" s="304"/>
      <c r="J3825" s="124"/>
      <c r="K3825" s="219"/>
      <c r="L3825" s="219"/>
      <c r="M3825" s="316"/>
    </row>
    <row r="3826" spans="1:13" x14ac:dyDescent="0.2">
      <c r="A3826" s="218"/>
      <c r="B3826" s="303"/>
      <c r="C3826" s="304"/>
      <c r="D3826" s="304"/>
      <c r="E3826" s="304"/>
      <c r="F3826" s="304"/>
      <c r="G3826" s="304"/>
      <c r="H3826" s="304"/>
      <c r="J3826" s="124"/>
      <c r="K3826" s="219"/>
      <c r="L3826" s="219"/>
      <c r="M3826" s="316"/>
    </row>
    <row r="3827" spans="1:13" x14ac:dyDescent="0.2">
      <c r="A3827" s="218"/>
      <c r="B3827" s="303"/>
      <c r="C3827" s="304"/>
      <c r="D3827" s="304"/>
      <c r="E3827" s="304"/>
      <c r="F3827" s="304"/>
      <c r="G3827" s="304"/>
      <c r="H3827" s="304"/>
      <c r="J3827" s="124"/>
      <c r="K3827" s="219"/>
      <c r="L3827" s="219"/>
      <c r="M3827" s="316"/>
    </row>
    <row r="3828" spans="1:13" x14ac:dyDescent="0.2">
      <c r="A3828" s="218"/>
      <c r="B3828" s="303"/>
      <c r="C3828" s="304"/>
      <c r="D3828" s="304"/>
      <c r="E3828" s="304"/>
      <c r="F3828" s="304"/>
      <c r="G3828" s="304"/>
      <c r="H3828" s="304"/>
      <c r="J3828" s="124"/>
      <c r="K3828" s="219"/>
      <c r="L3828" s="219"/>
      <c r="M3828" s="316"/>
    </row>
    <row r="3829" spans="1:13" x14ac:dyDescent="0.2">
      <c r="A3829" s="218"/>
      <c r="B3829" s="303"/>
      <c r="C3829" s="304"/>
      <c r="D3829" s="304"/>
      <c r="E3829" s="304"/>
      <c r="F3829" s="304"/>
      <c r="G3829" s="304"/>
      <c r="H3829" s="304"/>
      <c r="J3829" s="124"/>
      <c r="K3829" s="219"/>
      <c r="L3829" s="219"/>
      <c r="M3829" s="316"/>
    </row>
    <row r="3830" spans="1:13" x14ac:dyDescent="0.2">
      <c r="A3830" s="218"/>
      <c r="B3830" s="303"/>
      <c r="C3830" s="304"/>
      <c r="D3830" s="304"/>
      <c r="E3830" s="304"/>
      <c r="F3830" s="304"/>
      <c r="G3830" s="304"/>
      <c r="H3830" s="304"/>
      <c r="J3830" s="124"/>
      <c r="K3830" s="219"/>
      <c r="L3830" s="219"/>
      <c r="M3830" s="316"/>
    </row>
    <row r="3831" spans="1:13" x14ac:dyDescent="0.2">
      <c r="A3831" s="218"/>
      <c r="B3831" s="303"/>
      <c r="C3831" s="304"/>
      <c r="D3831" s="304"/>
      <c r="E3831" s="304"/>
      <c r="F3831" s="304"/>
      <c r="G3831" s="304"/>
      <c r="H3831" s="304"/>
      <c r="J3831" s="124"/>
      <c r="K3831" s="219"/>
      <c r="L3831" s="219"/>
      <c r="M3831" s="316"/>
    </row>
    <row r="3832" spans="1:13" x14ac:dyDescent="0.2">
      <c r="A3832" s="218"/>
      <c r="B3832" s="303"/>
      <c r="C3832" s="304"/>
      <c r="D3832" s="304"/>
      <c r="E3832" s="304"/>
      <c r="F3832" s="304"/>
      <c r="G3832" s="304"/>
      <c r="H3832" s="304"/>
      <c r="J3832" s="124"/>
      <c r="K3832" s="219"/>
      <c r="L3832" s="219"/>
      <c r="M3832" s="316"/>
    </row>
    <row r="3833" spans="1:13" x14ac:dyDescent="0.2">
      <c r="A3833" s="218"/>
      <c r="B3833" s="303"/>
      <c r="C3833" s="304"/>
      <c r="D3833" s="304"/>
      <c r="E3833" s="304"/>
      <c r="F3833" s="304"/>
      <c r="G3833" s="304"/>
      <c r="H3833" s="304"/>
      <c r="J3833" s="124"/>
      <c r="K3833" s="219"/>
      <c r="L3833" s="219"/>
      <c r="M3833" s="316"/>
    </row>
    <row r="3834" spans="1:13" x14ac:dyDescent="0.2">
      <c r="A3834" s="218"/>
      <c r="B3834" s="303"/>
      <c r="C3834" s="304"/>
      <c r="D3834" s="304"/>
      <c r="E3834" s="304"/>
      <c r="F3834" s="304"/>
      <c r="G3834" s="304"/>
      <c r="H3834" s="304"/>
      <c r="J3834" s="124"/>
      <c r="K3834" s="219"/>
      <c r="L3834" s="219"/>
      <c r="M3834" s="316"/>
    </row>
    <row r="3835" spans="1:13" x14ac:dyDescent="0.2">
      <c r="A3835" s="218"/>
      <c r="B3835" s="303"/>
      <c r="C3835" s="304"/>
      <c r="D3835" s="304"/>
      <c r="E3835" s="304"/>
      <c r="F3835" s="304"/>
      <c r="G3835" s="304"/>
      <c r="H3835" s="304"/>
      <c r="J3835" s="124"/>
      <c r="K3835" s="219"/>
      <c r="L3835" s="219"/>
      <c r="M3835" s="316"/>
    </row>
    <row r="3836" spans="1:13" x14ac:dyDescent="0.2">
      <c r="A3836" s="218"/>
      <c r="B3836" s="303"/>
      <c r="C3836" s="304"/>
      <c r="D3836" s="304"/>
      <c r="E3836" s="304"/>
      <c r="F3836" s="304"/>
      <c r="G3836" s="304"/>
      <c r="H3836" s="304"/>
      <c r="J3836" s="124"/>
      <c r="K3836" s="219"/>
      <c r="L3836" s="219"/>
      <c r="M3836" s="316"/>
    </row>
    <row r="3837" spans="1:13" x14ac:dyDescent="0.2">
      <c r="A3837" s="218"/>
      <c r="B3837" s="303"/>
      <c r="C3837" s="304"/>
      <c r="D3837" s="304"/>
      <c r="E3837" s="304"/>
      <c r="F3837" s="304"/>
      <c r="G3837" s="304"/>
      <c r="H3837" s="304"/>
      <c r="J3837" s="124"/>
      <c r="K3837" s="219"/>
      <c r="L3837" s="219"/>
      <c r="M3837" s="316"/>
    </row>
    <row r="3838" spans="1:13" x14ac:dyDescent="0.2">
      <c r="A3838" s="218"/>
      <c r="B3838" s="303"/>
      <c r="C3838" s="304"/>
      <c r="D3838" s="304"/>
      <c r="E3838" s="304"/>
      <c r="F3838" s="304"/>
      <c r="G3838" s="304"/>
      <c r="H3838" s="304"/>
      <c r="J3838" s="124"/>
      <c r="K3838" s="219"/>
      <c r="L3838" s="219"/>
      <c r="M3838" s="316"/>
    </row>
    <row r="3839" spans="1:13" x14ac:dyDescent="0.2">
      <c r="A3839" s="218"/>
      <c r="B3839" s="303"/>
      <c r="C3839" s="304"/>
      <c r="D3839" s="304"/>
      <c r="E3839" s="304"/>
      <c r="F3839" s="304"/>
      <c r="G3839" s="304"/>
      <c r="H3839" s="304"/>
      <c r="J3839" s="124"/>
      <c r="K3839" s="219"/>
      <c r="L3839" s="219"/>
      <c r="M3839" s="316"/>
    </row>
    <row r="3840" spans="1:13" x14ac:dyDescent="0.2">
      <c r="A3840" s="218"/>
      <c r="B3840" s="303"/>
      <c r="C3840" s="304"/>
      <c r="D3840" s="304"/>
      <c r="E3840" s="304"/>
      <c r="F3840" s="304"/>
      <c r="G3840" s="304"/>
      <c r="H3840" s="304"/>
      <c r="J3840" s="124"/>
      <c r="K3840" s="219"/>
      <c r="L3840" s="219"/>
      <c r="M3840" s="316"/>
    </row>
    <row r="3841" spans="1:13" x14ac:dyDescent="0.2">
      <c r="A3841" s="218"/>
      <c r="B3841" s="303"/>
      <c r="C3841" s="304"/>
      <c r="D3841" s="304"/>
      <c r="E3841" s="304"/>
      <c r="F3841" s="304"/>
      <c r="G3841" s="304"/>
      <c r="H3841" s="304"/>
      <c r="J3841" s="124"/>
      <c r="K3841" s="219"/>
      <c r="L3841" s="219"/>
      <c r="M3841" s="316"/>
    </row>
    <row r="3842" spans="1:13" x14ac:dyDescent="0.2">
      <c r="A3842" s="218"/>
      <c r="B3842" s="303"/>
      <c r="C3842" s="304"/>
      <c r="D3842" s="304"/>
      <c r="E3842" s="304"/>
      <c r="F3842" s="304"/>
      <c r="G3842" s="304"/>
      <c r="H3842" s="304"/>
      <c r="J3842" s="124"/>
      <c r="K3842" s="219"/>
      <c r="L3842" s="219"/>
      <c r="M3842" s="316"/>
    </row>
    <row r="3843" spans="1:13" x14ac:dyDescent="0.2">
      <c r="A3843" s="218"/>
      <c r="B3843" s="303"/>
      <c r="C3843" s="304"/>
      <c r="D3843" s="304"/>
      <c r="E3843" s="304"/>
      <c r="F3843" s="304"/>
      <c r="G3843" s="304"/>
      <c r="H3843" s="304"/>
      <c r="J3843" s="124"/>
      <c r="K3843" s="219"/>
      <c r="L3843" s="219"/>
      <c r="M3843" s="316"/>
    </row>
    <row r="3844" spans="1:13" x14ac:dyDescent="0.2">
      <c r="A3844" s="218"/>
      <c r="B3844" s="303"/>
      <c r="C3844" s="304"/>
      <c r="D3844" s="304"/>
      <c r="E3844" s="304"/>
      <c r="F3844" s="304"/>
      <c r="G3844" s="304"/>
      <c r="H3844" s="304"/>
      <c r="J3844" s="124"/>
      <c r="K3844" s="219"/>
      <c r="L3844" s="219"/>
      <c r="M3844" s="316"/>
    </row>
    <row r="3845" spans="1:13" x14ac:dyDescent="0.2">
      <c r="A3845" s="218"/>
      <c r="B3845" s="303"/>
      <c r="C3845" s="304"/>
      <c r="D3845" s="304"/>
      <c r="E3845" s="304"/>
      <c r="F3845" s="304"/>
      <c r="G3845" s="304"/>
      <c r="H3845" s="304"/>
      <c r="J3845" s="124"/>
      <c r="K3845" s="219"/>
      <c r="L3845" s="219"/>
      <c r="M3845" s="316"/>
    </row>
    <row r="3846" spans="1:13" x14ac:dyDescent="0.2">
      <c r="A3846" s="218"/>
      <c r="B3846" s="303"/>
      <c r="C3846" s="304"/>
      <c r="D3846" s="304"/>
      <c r="E3846" s="304"/>
      <c r="F3846" s="304"/>
      <c r="G3846" s="304"/>
      <c r="H3846" s="304"/>
      <c r="J3846" s="124"/>
      <c r="K3846" s="219"/>
      <c r="L3846" s="219"/>
      <c r="M3846" s="316"/>
    </row>
    <row r="3847" spans="1:13" x14ac:dyDescent="0.2">
      <c r="A3847" s="218"/>
      <c r="B3847" s="303"/>
      <c r="C3847" s="304"/>
      <c r="D3847" s="304"/>
      <c r="E3847" s="304"/>
      <c r="F3847" s="304"/>
      <c r="G3847" s="304"/>
      <c r="H3847" s="304"/>
      <c r="J3847" s="124"/>
      <c r="K3847" s="219"/>
      <c r="L3847" s="219"/>
      <c r="M3847" s="316"/>
    </row>
    <row r="3848" spans="1:13" x14ac:dyDescent="0.2">
      <c r="A3848" s="218"/>
      <c r="B3848" s="303"/>
      <c r="C3848" s="304"/>
      <c r="D3848" s="304"/>
      <c r="E3848" s="304"/>
      <c r="F3848" s="304"/>
      <c r="G3848" s="304"/>
      <c r="H3848" s="304"/>
      <c r="J3848" s="124"/>
      <c r="K3848" s="219"/>
      <c r="L3848" s="219"/>
      <c r="M3848" s="316"/>
    </row>
    <row r="3849" spans="1:13" x14ac:dyDescent="0.2">
      <c r="A3849" s="218"/>
      <c r="B3849" s="303"/>
      <c r="C3849" s="304"/>
      <c r="D3849" s="304"/>
      <c r="E3849" s="304"/>
      <c r="F3849" s="304"/>
      <c r="G3849" s="304"/>
      <c r="H3849" s="304"/>
      <c r="J3849" s="124"/>
      <c r="K3849" s="219"/>
      <c r="L3849" s="219"/>
      <c r="M3849" s="316"/>
    </row>
    <row r="3850" spans="1:13" x14ac:dyDescent="0.2">
      <c r="A3850" s="218"/>
      <c r="B3850" s="303"/>
      <c r="C3850" s="304"/>
      <c r="D3850" s="304"/>
      <c r="E3850" s="304"/>
      <c r="F3850" s="304"/>
      <c r="G3850" s="304"/>
      <c r="H3850" s="304"/>
      <c r="J3850" s="124"/>
      <c r="K3850" s="219"/>
      <c r="L3850" s="219"/>
      <c r="M3850" s="316"/>
    </row>
    <row r="3851" spans="1:13" x14ac:dyDescent="0.2">
      <c r="A3851" s="218"/>
      <c r="B3851" s="303"/>
      <c r="C3851" s="304"/>
      <c r="D3851" s="304"/>
      <c r="E3851" s="304"/>
      <c r="F3851" s="304"/>
      <c r="G3851" s="304"/>
      <c r="H3851" s="304"/>
      <c r="J3851" s="124"/>
      <c r="K3851" s="219"/>
      <c r="L3851" s="219"/>
      <c r="M3851" s="316"/>
    </row>
    <row r="3852" spans="1:13" x14ac:dyDescent="0.2">
      <c r="A3852" s="218"/>
      <c r="B3852" s="303"/>
      <c r="C3852" s="304"/>
      <c r="D3852" s="304"/>
      <c r="E3852" s="304"/>
      <c r="F3852" s="304"/>
      <c r="G3852" s="304"/>
      <c r="H3852" s="304"/>
      <c r="J3852" s="124"/>
      <c r="K3852" s="219"/>
      <c r="L3852" s="219"/>
      <c r="M3852" s="316"/>
    </row>
    <row r="3853" spans="1:13" x14ac:dyDescent="0.2">
      <c r="A3853" s="218"/>
      <c r="B3853" s="303"/>
      <c r="C3853" s="304"/>
      <c r="D3853" s="304"/>
      <c r="E3853" s="304"/>
      <c r="F3853" s="304"/>
      <c r="G3853" s="304"/>
      <c r="H3853" s="304"/>
      <c r="J3853" s="124"/>
      <c r="K3853" s="219"/>
      <c r="L3853" s="219"/>
      <c r="M3853" s="316"/>
    </row>
    <row r="3854" spans="1:13" x14ac:dyDescent="0.2">
      <c r="A3854" s="218"/>
      <c r="B3854" s="303"/>
      <c r="C3854" s="304"/>
      <c r="D3854" s="304"/>
      <c r="E3854" s="304"/>
      <c r="F3854" s="304"/>
      <c r="G3854" s="304"/>
      <c r="H3854" s="304"/>
      <c r="J3854" s="124"/>
      <c r="K3854" s="219"/>
      <c r="L3854" s="219"/>
      <c r="M3854" s="316"/>
    </row>
    <row r="3855" spans="1:13" x14ac:dyDescent="0.2">
      <c r="A3855" s="218"/>
      <c r="B3855" s="303"/>
      <c r="C3855" s="304"/>
      <c r="D3855" s="304"/>
      <c r="E3855" s="304"/>
      <c r="F3855" s="304"/>
      <c r="G3855" s="304"/>
      <c r="H3855" s="304"/>
      <c r="J3855" s="124"/>
      <c r="K3855" s="219"/>
      <c r="L3855" s="219"/>
      <c r="M3855" s="316"/>
    </row>
    <row r="3856" spans="1:13" x14ac:dyDescent="0.2">
      <c r="A3856" s="218"/>
      <c r="B3856" s="303"/>
      <c r="C3856" s="304"/>
      <c r="D3856" s="304"/>
      <c r="E3856" s="304"/>
      <c r="F3856" s="304"/>
      <c r="G3856" s="304"/>
      <c r="H3856" s="304"/>
      <c r="J3856" s="124"/>
      <c r="K3856" s="219"/>
      <c r="L3856" s="219"/>
      <c r="M3856" s="316"/>
    </row>
    <row r="3857" spans="1:13" x14ac:dyDescent="0.2">
      <c r="A3857" s="218"/>
      <c r="B3857" s="303"/>
      <c r="C3857" s="304"/>
      <c r="D3857" s="304"/>
      <c r="E3857" s="304"/>
      <c r="F3857" s="304"/>
      <c r="G3857" s="304"/>
      <c r="H3857" s="304"/>
      <c r="J3857" s="124"/>
      <c r="K3857" s="219"/>
      <c r="L3857" s="219"/>
      <c r="M3857" s="316"/>
    </row>
    <row r="3858" spans="1:13" x14ac:dyDescent="0.2">
      <c r="A3858" s="218"/>
      <c r="B3858" s="303"/>
      <c r="C3858" s="304"/>
      <c r="D3858" s="304"/>
      <c r="E3858" s="304"/>
      <c r="F3858" s="304"/>
      <c r="G3858" s="304"/>
      <c r="H3858" s="304"/>
      <c r="J3858" s="124"/>
      <c r="K3858" s="219"/>
      <c r="L3858" s="219"/>
      <c r="M3858" s="316"/>
    </row>
    <row r="3859" spans="1:13" x14ac:dyDescent="0.2">
      <c r="A3859" s="218"/>
      <c r="B3859" s="303"/>
      <c r="C3859" s="304"/>
      <c r="D3859" s="304"/>
      <c r="E3859" s="304"/>
      <c r="F3859" s="304"/>
      <c r="G3859" s="304"/>
      <c r="H3859" s="304"/>
      <c r="J3859" s="124"/>
      <c r="K3859" s="219"/>
      <c r="L3859" s="219"/>
      <c r="M3859" s="316"/>
    </row>
    <row r="3860" spans="1:13" x14ac:dyDescent="0.2">
      <c r="A3860" s="218"/>
      <c r="B3860" s="303"/>
      <c r="C3860" s="304"/>
      <c r="D3860" s="304"/>
      <c r="E3860" s="304"/>
      <c r="F3860" s="304"/>
      <c r="G3860" s="304"/>
      <c r="H3860" s="304"/>
      <c r="J3860" s="124"/>
      <c r="K3860" s="219"/>
      <c r="L3860" s="219"/>
      <c r="M3860" s="316"/>
    </row>
    <row r="3861" spans="1:13" x14ac:dyDescent="0.2">
      <c r="A3861" s="218"/>
      <c r="B3861" s="303"/>
      <c r="C3861" s="304"/>
      <c r="D3861" s="304"/>
      <c r="E3861" s="304"/>
      <c r="F3861" s="304"/>
      <c r="G3861" s="304"/>
      <c r="H3861" s="304"/>
      <c r="J3861" s="124"/>
      <c r="K3861" s="219"/>
      <c r="L3861" s="219"/>
      <c r="M3861" s="316"/>
    </row>
    <row r="3862" spans="1:13" x14ac:dyDescent="0.2">
      <c r="A3862" s="218"/>
      <c r="B3862" s="303"/>
      <c r="C3862" s="304"/>
      <c r="D3862" s="304"/>
      <c r="E3862" s="304"/>
      <c r="F3862" s="304"/>
      <c r="G3862" s="304"/>
      <c r="H3862" s="304"/>
      <c r="J3862" s="124"/>
      <c r="K3862" s="219"/>
      <c r="L3862" s="219"/>
      <c r="M3862" s="316"/>
    </row>
    <row r="3863" spans="1:13" x14ac:dyDescent="0.2">
      <c r="A3863" s="218"/>
      <c r="B3863" s="303"/>
      <c r="C3863" s="304"/>
      <c r="D3863" s="304"/>
      <c r="E3863" s="304"/>
      <c r="F3863" s="304"/>
      <c r="G3863" s="304"/>
      <c r="H3863" s="304"/>
      <c r="J3863" s="124"/>
      <c r="K3863" s="219"/>
      <c r="L3863" s="219"/>
      <c r="M3863" s="316"/>
    </row>
    <row r="3864" spans="1:13" x14ac:dyDescent="0.2">
      <c r="A3864" s="218"/>
      <c r="B3864" s="303"/>
      <c r="C3864" s="304"/>
      <c r="D3864" s="304"/>
      <c r="E3864" s="304"/>
      <c r="F3864" s="304"/>
      <c r="G3864" s="304"/>
      <c r="H3864" s="304"/>
      <c r="J3864" s="124"/>
      <c r="K3864" s="219"/>
      <c r="L3864" s="219"/>
      <c r="M3864" s="316"/>
    </row>
    <row r="3865" spans="1:13" x14ac:dyDescent="0.2">
      <c r="A3865" s="218"/>
      <c r="B3865" s="303"/>
      <c r="C3865" s="304"/>
      <c r="D3865" s="304"/>
      <c r="E3865" s="304"/>
      <c r="F3865" s="304"/>
      <c r="G3865" s="304"/>
      <c r="H3865" s="304"/>
      <c r="J3865" s="124"/>
      <c r="K3865" s="219"/>
      <c r="L3865" s="219"/>
      <c r="M3865" s="316"/>
    </row>
    <row r="3866" spans="1:13" x14ac:dyDescent="0.2">
      <c r="A3866" s="218"/>
      <c r="B3866" s="303"/>
      <c r="C3866" s="304"/>
      <c r="D3866" s="304"/>
      <c r="E3866" s="304"/>
      <c r="F3866" s="304"/>
      <c r="G3866" s="304"/>
      <c r="H3866" s="304"/>
      <c r="J3866" s="124"/>
      <c r="K3866" s="219"/>
      <c r="L3866" s="219"/>
      <c r="M3866" s="316"/>
    </row>
    <row r="3867" spans="1:13" x14ac:dyDescent="0.2">
      <c r="A3867" s="218"/>
      <c r="B3867" s="303"/>
      <c r="C3867" s="304"/>
      <c r="D3867" s="304"/>
      <c r="E3867" s="304"/>
      <c r="F3867" s="304"/>
      <c r="G3867" s="304"/>
      <c r="H3867" s="304"/>
      <c r="J3867" s="124"/>
      <c r="K3867" s="219"/>
      <c r="L3867" s="219"/>
      <c r="M3867" s="316"/>
    </row>
    <row r="3868" spans="1:13" x14ac:dyDescent="0.2">
      <c r="A3868" s="218"/>
      <c r="B3868" s="303"/>
      <c r="C3868" s="304"/>
      <c r="D3868" s="304"/>
      <c r="E3868" s="304"/>
      <c r="F3868" s="304"/>
      <c r="G3868" s="304"/>
      <c r="H3868" s="304"/>
      <c r="J3868" s="124"/>
      <c r="K3868" s="219"/>
      <c r="L3868" s="219"/>
      <c r="M3868" s="316"/>
    </row>
    <row r="3869" spans="1:13" x14ac:dyDescent="0.2">
      <c r="A3869" s="218"/>
      <c r="B3869" s="303"/>
      <c r="C3869" s="304"/>
      <c r="D3869" s="304"/>
      <c r="E3869" s="304"/>
      <c r="F3869" s="304"/>
      <c r="G3869" s="304"/>
      <c r="H3869" s="304"/>
      <c r="J3869" s="124"/>
      <c r="K3869" s="219"/>
      <c r="L3869" s="219"/>
      <c r="M3869" s="316"/>
    </row>
    <row r="3870" spans="1:13" x14ac:dyDescent="0.2">
      <c r="A3870" s="218"/>
      <c r="B3870" s="303"/>
      <c r="C3870" s="304"/>
      <c r="D3870" s="304"/>
      <c r="E3870" s="304"/>
      <c r="F3870" s="304"/>
      <c r="G3870" s="304"/>
      <c r="H3870" s="304"/>
      <c r="J3870" s="124"/>
      <c r="K3870" s="219"/>
      <c r="L3870" s="219"/>
      <c r="M3870" s="316"/>
    </row>
    <row r="3871" spans="1:13" x14ac:dyDescent="0.2">
      <c r="A3871" s="218"/>
      <c r="B3871" s="303"/>
      <c r="C3871" s="304"/>
      <c r="D3871" s="304"/>
      <c r="E3871" s="304"/>
      <c r="F3871" s="304"/>
      <c r="G3871" s="304"/>
      <c r="H3871" s="304"/>
      <c r="J3871" s="124"/>
      <c r="K3871" s="219"/>
      <c r="L3871" s="219"/>
      <c r="M3871" s="316"/>
    </row>
    <row r="3872" spans="1:13" x14ac:dyDescent="0.2">
      <c r="A3872" s="218"/>
      <c r="B3872" s="303"/>
      <c r="C3872" s="304"/>
      <c r="D3872" s="304"/>
      <c r="E3872" s="304"/>
      <c r="F3872" s="304"/>
      <c r="G3872" s="304"/>
      <c r="H3872" s="304"/>
      <c r="J3872" s="124"/>
      <c r="K3872" s="219"/>
      <c r="L3872" s="219"/>
      <c r="M3872" s="316"/>
    </row>
    <row r="3873" spans="1:13" x14ac:dyDescent="0.2">
      <c r="A3873" s="218"/>
      <c r="B3873" s="303"/>
      <c r="C3873" s="304"/>
      <c r="D3873" s="304"/>
      <c r="E3873" s="304"/>
      <c r="F3873" s="304"/>
      <c r="G3873" s="304"/>
      <c r="H3873" s="304"/>
      <c r="J3873" s="124"/>
      <c r="K3873" s="219"/>
      <c r="L3873" s="219"/>
      <c r="M3873" s="316"/>
    </row>
    <row r="3874" spans="1:13" x14ac:dyDescent="0.2">
      <c r="A3874" s="218"/>
      <c r="B3874" s="303"/>
      <c r="C3874" s="304"/>
      <c r="D3874" s="304"/>
      <c r="E3874" s="304"/>
      <c r="F3874" s="304"/>
      <c r="G3874" s="304"/>
      <c r="H3874" s="304"/>
      <c r="J3874" s="124"/>
      <c r="K3874" s="219"/>
      <c r="L3874" s="219"/>
      <c r="M3874" s="316"/>
    </row>
    <row r="3875" spans="1:13" x14ac:dyDescent="0.2">
      <c r="A3875" s="218"/>
      <c r="B3875" s="303"/>
      <c r="C3875" s="304"/>
      <c r="D3875" s="304"/>
      <c r="E3875" s="304"/>
      <c r="F3875" s="304"/>
      <c r="G3875" s="304"/>
      <c r="H3875" s="304"/>
      <c r="J3875" s="124"/>
      <c r="K3875" s="219"/>
      <c r="L3875" s="219"/>
      <c r="M3875" s="316"/>
    </row>
    <row r="3876" spans="1:13" x14ac:dyDescent="0.2">
      <c r="A3876" s="218"/>
      <c r="B3876" s="303"/>
      <c r="C3876" s="304"/>
      <c r="D3876" s="304"/>
      <c r="E3876" s="304"/>
      <c r="F3876" s="304"/>
      <c r="G3876" s="304"/>
      <c r="H3876" s="304"/>
      <c r="J3876" s="124"/>
      <c r="K3876" s="219"/>
      <c r="L3876" s="219"/>
      <c r="M3876" s="316"/>
    </row>
    <row r="3877" spans="1:13" x14ac:dyDescent="0.2">
      <c r="A3877" s="218"/>
      <c r="B3877" s="303"/>
      <c r="C3877" s="304"/>
      <c r="D3877" s="304"/>
      <c r="E3877" s="304"/>
      <c r="F3877" s="304"/>
      <c r="G3877" s="304"/>
      <c r="H3877" s="304"/>
      <c r="J3877" s="124"/>
      <c r="K3877" s="219"/>
      <c r="L3877" s="219"/>
      <c r="M3877" s="316"/>
    </row>
    <row r="3878" spans="1:13" x14ac:dyDescent="0.2">
      <c r="A3878" s="218"/>
      <c r="B3878" s="303"/>
      <c r="C3878" s="304"/>
      <c r="D3878" s="304"/>
      <c r="E3878" s="304"/>
      <c r="F3878" s="304"/>
      <c r="G3878" s="304"/>
      <c r="H3878" s="304"/>
      <c r="J3878" s="124"/>
      <c r="K3878" s="219"/>
      <c r="L3878" s="219"/>
      <c r="M3878" s="316"/>
    </row>
    <row r="3879" spans="1:13" x14ac:dyDescent="0.2">
      <c r="A3879" s="218"/>
      <c r="B3879" s="303"/>
      <c r="C3879" s="304"/>
      <c r="D3879" s="304"/>
      <c r="E3879" s="304"/>
      <c r="F3879" s="304"/>
      <c r="G3879" s="304"/>
      <c r="H3879" s="304"/>
      <c r="J3879" s="124"/>
      <c r="K3879" s="219"/>
      <c r="L3879" s="219"/>
      <c r="M3879" s="316"/>
    </row>
    <row r="3880" spans="1:13" x14ac:dyDescent="0.2">
      <c r="A3880" s="218"/>
      <c r="B3880" s="303"/>
      <c r="C3880" s="304"/>
      <c r="D3880" s="304"/>
      <c r="E3880" s="304"/>
      <c r="F3880" s="304"/>
      <c r="G3880" s="304"/>
      <c r="H3880" s="304"/>
      <c r="J3880" s="124"/>
      <c r="K3880" s="219"/>
      <c r="L3880" s="219"/>
      <c r="M3880" s="316"/>
    </row>
    <row r="3881" spans="1:13" x14ac:dyDescent="0.2">
      <c r="A3881" s="218"/>
      <c r="B3881" s="303"/>
      <c r="C3881" s="304"/>
      <c r="D3881" s="304"/>
      <c r="E3881" s="304"/>
      <c r="F3881" s="304"/>
      <c r="G3881" s="304"/>
      <c r="H3881" s="304"/>
      <c r="J3881" s="124"/>
      <c r="K3881" s="219"/>
      <c r="L3881" s="219"/>
      <c r="M3881" s="316"/>
    </row>
    <row r="3882" spans="1:13" x14ac:dyDescent="0.2">
      <c r="A3882" s="218"/>
      <c r="B3882" s="303"/>
      <c r="C3882" s="304"/>
      <c r="D3882" s="304"/>
      <c r="E3882" s="304"/>
      <c r="F3882" s="304"/>
      <c r="G3882" s="304"/>
      <c r="H3882" s="304"/>
      <c r="J3882" s="124"/>
      <c r="K3882" s="219"/>
      <c r="L3882" s="219"/>
      <c r="M3882" s="316"/>
    </row>
    <row r="3883" spans="1:13" x14ac:dyDescent="0.2">
      <c r="A3883" s="218"/>
      <c r="B3883" s="303"/>
      <c r="C3883" s="304"/>
      <c r="D3883" s="304"/>
      <c r="E3883" s="304"/>
      <c r="F3883" s="304"/>
      <c r="G3883" s="304"/>
      <c r="H3883" s="304"/>
      <c r="J3883" s="124"/>
      <c r="K3883" s="219"/>
      <c r="L3883" s="219"/>
      <c r="M3883" s="316"/>
    </row>
    <row r="3884" spans="1:13" x14ac:dyDescent="0.2">
      <c r="A3884" s="218"/>
      <c r="B3884" s="303"/>
      <c r="C3884" s="304"/>
      <c r="D3884" s="304"/>
      <c r="E3884" s="304"/>
      <c r="F3884" s="304"/>
      <c r="G3884" s="304"/>
      <c r="H3884" s="304"/>
      <c r="J3884" s="124"/>
      <c r="K3884" s="219"/>
      <c r="L3884" s="219"/>
      <c r="M3884" s="316"/>
    </row>
    <row r="3885" spans="1:13" x14ac:dyDescent="0.2">
      <c r="A3885" s="218"/>
      <c r="B3885" s="303"/>
      <c r="C3885" s="304"/>
      <c r="D3885" s="304"/>
      <c r="E3885" s="304"/>
      <c r="F3885" s="304"/>
      <c r="G3885" s="304"/>
      <c r="H3885" s="304"/>
      <c r="J3885" s="124"/>
      <c r="K3885" s="219"/>
      <c r="L3885" s="219"/>
      <c r="M3885" s="316"/>
    </row>
    <row r="3886" spans="1:13" x14ac:dyDescent="0.2">
      <c r="A3886" s="218"/>
      <c r="B3886" s="303"/>
      <c r="C3886" s="304"/>
      <c r="D3886" s="304"/>
      <c r="E3886" s="304"/>
      <c r="F3886" s="304"/>
      <c r="G3886" s="304"/>
      <c r="H3886" s="304"/>
      <c r="J3886" s="124"/>
      <c r="K3886" s="219"/>
      <c r="L3886" s="219"/>
      <c r="M3886" s="316"/>
    </row>
    <row r="3887" spans="1:13" x14ac:dyDescent="0.2">
      <c r="A3887" s="218"/>
      <c r="B3887" s="303"/>
      <c r="C3887" s="304"/>
      <c r="D3887" s="304"/>
      <c r="E3887" s="304"/>
      <c r="F3887" s="304"/>
      <c r="G3887" s="304"/>
      <c r="H3887" s="304"/>
      <c r="J3887" s="124"/>
      <c r="K3887" s="219"/>
      <c r="L3887" s="219"/>
      <c r="M3887" s="316"/>
    </row>
    <row r="3888" spans="1:13" x14ac:dyDescent="0.2">
      <c r="A3888" s="218"/>
      <c r="B3888" s="303"/>
      <c r="C3888" s="304"/>
      <c r="D3888" s="304"/>
      <c r="E3888" s="304"/>
      <c r="F3888" s="304"/>
      <c r="G3888" s="304"/>
      <c r="H3888" s="304"/>
      <c r="J3888" s="124"/>
      <c r="K3888" s="219"/>
      <c r="L3888" s="219"/>
      <c r="M3888" s="316"/>
    </row>
    <row r="3889" spans="1:13" x14ac:dyDescent="0.2">
      <c r="A3889" s="218"/>
      <c r="B3889" s="303"/>
      <c r="C3889" s="304"/>
      <c r="D3889" s="304"/>
      <c r="E3889" s="304"/>
      <c r="F3889" s="304"/>
      <c r="G3889" s="304"/>
      <c r="H3889" s="304"/>
      <c r="J3889" s="124"/>
      <c r="K3889" s="219"/>
      <c r="L3889" s="219"/>
      <c r="M3889" s="316"/>
    </row>
    <row r="3890" spans="1:13" x14ac:dyDescent="0.2">
      <c r="A3890" s="218"/>
      <c r="B3890" s="303"/>
      <c r="C3890" s="304"/>
      <c r="D3890" s="304"/>
      <c r="E3890" s="304"/>
      <c r="F3890" s="304"/>
      <c r="G3890" s="304"/>
      <c r="H3890" s="304"/>
      <c r="J3890" s="124"/>
      <c r="K3890" s="219"/>
      <c r="L3890" s="219"/>
      <c r="M3890" s="316"/>
    </row>
    <row r="3891" spans="1:13" x14ac:dyDescent="0.2">
      <c r="A3891" s="218"/>
      <c r="B3891" s="303"/>
      <c r="C3891" s="304"/>
      <c r="D3891" s="304"/>
      <c r="E3891" s="304"/>
      <c r="F3891" s="304"/>
      <c r="G3891" s="304"/>
      <c r="H3891" s="304"/>
      <c r="J3891" s="124"/>
      <c r="K3891" s="219"/>
      <c r="L3891" s="219"/>
      <c r="M3891" s="316"/>
    </row>
    <row r="3892" spans="1:13" x14ac:dyDescent="0.2">
      <c r="A3892" s="218"/>
      <c r="B3892" s="303"/>
      <c r="C3892" s="304"/>
      <c r="D3892" s="304"/>
      <c r="E3892" s="304"/>
      <c r="F3892" s="304"/>
      <c r="G3892" s="304"/>
      <c r="H3892" s="304"/>
      <c r="J3892" s="124"/>
      <c r="K3892" s="219"/>
      <c r="L3892" s="219"/>
      <c r="M3892" s="316"/>
    </row>
    <row r="3893" spans="1:13" x14ac:dyDescent="0.2">
      <c r="A3893" s="218"/>
      <c r="B3893" s="303"/>
      <c r="C3893" s="304"/>
      <c r="D3893" s="304"/>
      <c r="E3893" s="304"/>
      <c r="F3893" s="304"/>
      <c r="G3893" s="304"/>
      <c r="H3893" s="304"/>
      <c r="J3893" s="124"/>
      <c r="K3893" s="219"/>
      <c r="L3893" s="219"/>
      <c r="M3893" s="316"/>
    </row>
    <row r="3894" spans="1:13" x14ac:dyDescent="0.2">
      <c r="A3894" s="218"/>
      <c r="B3894" s="303"/>
      <c r="C3894" s="304"/>
      <c r="D3894" s="304"/>
      <c r="E3894" s="304"/>
      <c r="F3894" s="304"/>
      <c r="G3894" s="304"/>
      <c r="H3894" s="304"/>
      <c r="J3894" s="124"/>
      <c r="K3894" s="219"/>
      <c r="L3894" s="219"/>
      <c r="M3894" s="316"/>
    </row>
    <row r="3895" spans="1:13" x14ac:dyDescent="0.2">
      <c r="A3895" s="218"/>
      <c r="B3895" s="303"/>
      <c r="C3895" s="304"/>
      <c r="D3895" s="304"/>
      <c r="E3895" s="304"/>
      <c r="F3895" s="304"/>
      <c r="G3895" s="304"/>
      <c r="H3895" s="304"/>
      <c r="J3895" s="124"/>
      <c r="K3895" s="219"/>
      <c r="L3895" s="219"/>
      <c r="M3895" s="316"/>
    </row>
    <row r="3896" spans="1:13" x14ac:dyDescent="0.2">
      <c r="A3896" s="218"/>
      <c r="B3896" s="303"/>
      <c r="C3896" s="304"/>
      <c r="D3896" s="304"/>
      <c r="E3896" s="304"/>
      <c r="F3896" s="304"/>
      <c r="G3896" s="304"/>
      <c r="H3896" s="304"/>
      <c r="J3896" s="124"/>
      <c r="K3896" s="219"/>
      <c r="L3896" s="219"/>
      <c r="M3896" s="316"/>
    </row>
    <row r="3897" spans="1:13" x14ac:dyDescent="0.2">
      <c r="A3897" s="218"/>
      <c r="B3897" s="303"/>
      <c r="C3897" s="304"/>
      <c r="D3897" s="304"/>
      <c r="E3897" s="304"/>
      <c r="F3897" s="304"/>
      <c r="G3897" s="304"/>
      <c r="H3897" s="304"/>
      <c r="J3897" s="124"/>
      <c r="K3897" s="219"/>
      <c r="L3897" s="219"/>
      <c r="M3897" s="316"/>
    </row>
    <row r="3898" spans="1:13" x14ac:dyDescent="0.2">
      <c r="A3898" s="218"/>
      <c r="B3898" s="303"/>
      <c r="C3898" s="304"/>
      <c r="D3898" s="304"/>
      <c r="E3898" s="304"/>
      <c r="F3898" s="304"/>
      <c r="G3898" s="304"/>
      <c r="H3898" s="304"/>
      <c r="J3898" s="124"/>
      <c r="K3898" s="219"/>
      <c r="L3898" s="219"/>
      <c r="M3898" s="316"/>
    </row>
    <row r="3899" spans="1:13" x14ac:dyDescent="0.2">
      <c r="A3899" s="218"/>
      <c r="B3899" s="303"/>
      <c r="C3899" s="304"/>
      <c r="D3899" s="304"/>
      <c r="E3899" s="304"/>
      <c r="F3899" s="304"/>
      <c r="G3899" s="304"/>
      <c r="H3899" s="304"/>
      <c r="J3899" s="124"/>
      <c r="K3899" s="219"/>
      <c r="L3899" s="219"/>
      <c r="M3899" s="316"/>
    </row>
    <row r="3900" spans="1:13" x14ac:dyDescent="0.2">
      <c r="A3900" s="218"/>
      <c r="B3900" s="303"/>
      <c r="C3900" s="304"/>
      <c r="D3900" s="304"/>
      <c r="E3900" s="304"/>
      <c r="F3900" s="304"/>
      <c r="G3900" s="304"/>
      <c r="H3900" s="304"/>
      <c r="J3900" s="124"/>
      <c r="K3900" s="219"/>
      <c r="L3900" s="219"/>
      <c r="M3900" s="316"/>
    </row>
    <row r="3901" spans="1:13" x14ac:dyDescent="0.2">
      <c r="A3901" s="218"/>
      <c r="B3901" s="303"/>
      <c r="C3901" s="304"/>
      <c r="D3901" s="304"/>
      <c r="E3901" s="304"/>
      <c r="F3901" s="304"/>
      <c r="G3901" s="304"/>
      <c r="H3901" s="304"/>
      <c r="J3901" s="124"/>
      <c r="K3901" s="219"/>
      <c r="L3901" s="219"/>
      <c r="M3901" s="316"/>
    </row>
    <row r="3902" spans="1:13" x14ac:dyDescent="0.2">
      <c r="A3902" s="218"/>
      <c r="B3902" s="303"/>
      <c r="C3902" s="304"/>
      <c r="D3902" s="304"/>
      <c r="E3902" s="304"/>
      <c r="F3902" s="304"/>
      <c r="G3902" s="304"/>
      <c r="H3902" s="304"/>
      <c r="J3902" s="124"/>
      <c r="K3902" s="219"/>
      <c r="L3902" s="219"/>
      <c r="M3902" s="316"/>
    </row>
    <row r="3903" spans="1:13" x14ac:dyDescent="0.2">
      <c r="A3903" s="218"/>
      <c r="B3903" s="303"/>
      <c r="C3903" s="304"/>
      <c r="D3903" s="304"/>
      <c r="E3903" s="304"/>
      <c r="F3903" s="304"/>
      <c r="G3903" s="304"/>
      <c r="H3903" s="304"/>
      <c r="J3903" s="124"/>
      <c r="K3903" s="219"/>
      <c r="L3903" s="219"/>
      <c r="M3903" s="316"/>
    </row>
    <row r="3904" spans="1:13" x14ac:dyDescent="0.2">
      <c r="A3904" s="218"/>
      <c r="B3904" s="303"/>
      <c r="C3904" s="304"/>
      <c r="D3904" s="304"/>
      <c r="E3904" s="304"/>
      <c r="F3904" s="304"/>
      <c r="G3904" s="304"/>
      <c r="H3904" s="304"/>
      <c r="J3904" s="124"/>
      <c r="K3904" s="219"/>
      <c r="L3904" s="219"/>
      <c r="M3904" s="316"/>
    </row>
    <row r="3905" spans="1:13" x14ac:dyDescent="0.2">
      <c r="A3905" s="218"/>
      <c r="B3905" s="303"/>
      <c r="C3905" s="304"/>
      <c r="D3905" s="304"/>
      <c r="E3905" s="304"/>
      <c r="F3905" s="304"/>
      <c r="G3905" s="304"/>
      <c r="H3905" s="304"/>
      <c r="J3905" s="124"/>
      <c r="K3905" s="219"/>
      <c r="L3905" s="219"/>
      <c r="M3905" s="316"/>
    </row>
    <row r="3906" spans="1:13" x14ac:dyDescent="0.2">
      <c r="A3906" s="218"/>
      <c r="B3906" s="303"/>
      <c r="C3906" s="304"/>
      <c r="D3906" s="304"/>
      <c r="E3906" s="304"/>
      <c r="F3906" s="304"/>
      <c r="G3906" s="304"/>
      <c r="H3906" s="304"/>
      <c r="J3906" s="124"/>
      <c r="K3906" s="219"/>
      <c r="L3906" s="219"/>
      <c r="M3906" s="316"/>
    </row>
    <row r="3907" spans="1:13" x14ac:dyDescent="0.2">
      <c r="A3907" s="218"/>
      <c r="B3907" s="303"/>
      <c r="C3907" s="304"/>
      <c r="D3907" s="304"/>
      <c r="E3907" s="304"/>
      <c r="F3907" s="304"/>
      <c r="G3907" s="304"/>
      <c r="H3907" s="304"/>
      <c r="J3907" s="124"/>
      <c r="K3907" s="219"/>
      <c r="L3907" s="219"/>
      <c r="M3907" s="316"/>
    </row>
    <row r="3908" spans="1:13" x14ac:dyDescent="0.2">
      <c r="A3908" s="218"/>
      <c r="B3908" s="303"/>
      <c r="C3908" s="304"/>
      <c r="D3908" s="304"/>
      <c r="E3908" s="304"/>
      <c r="F3908" s="304"/>
      <c r="G3908" s="304"/>
      <c r="H3908" s="304"/>
      <c r="J3908" s="124"/>
      <c r="K3908" s="219"/>
      <c r="L3908" s="219"/>
      <c r="M3908" s="316"/>
    </row>
    <row r="3909" spans="1:13" x14ac:dyDescent="0.2">
      <c r="A3909" s="218"/>
      <c r="B3909" s="303"/>
      <c r="C3909" s="304"/>
      <c r="D3909" s="304"/>
      <c r="E3909" s="304"/>
      <c r="F3909" s="304"/>
      <c r="G3909" s="304"/>
      <c r="H3909" s="304"/>
      <c r="J3909" s="124"/>
      <c r="K3909" s="219"/>
      <c r="L3909" s="219"/>
      <c r="M3909" s="316"/>
    </row>
    <row r="3910" spans="1:13" x14ac:dyDescent="0.2">
      <c r="A3910" s="218"/>
      <c r="B3910" s="303"/>
      <c r="C3910" s="304"/>
      <c r="D3910" s="304"/>
      <c r="E3910" s="304"/>
      <c r="F3910" s="304"/>
      <c r="G3910" s="304"/>
      <c r="H3910" s="304"/>
      <c r="J3910" s="124"/>
      <c r="K3910" s="219"/>
      <c r="L3910" s="219"/>
      <c r="M3910" s="316"/>
    </row>
    <row r="3911" spans="1:13" x14ac:dyDescent="0.2">
      <c r="A3911" s="218"/>
      <c r="B3911" s="303"/>
      <c r="C3911" s="304"/>
      <c r="D3911" s="304"/>
      <c r="E3911" s="304"/>
      <c r="F3911" s="304"/>
      <c r="G3911" s="304"/>
      <c r="H3911" s="304"/>
      <c r="J3911" s="124"/>
      <c r="K3911" s="219"/>
      <c r="L3911" s="219"/>
      <c r="M3911" s="316"/>
    </row>
    <row r="3912" spans="1:13" x14ac:dyDescent="0.2">
      <c r="A3912" s="218"/>
      <c r="B3912" s="303"/>
      <c r="C3912" s="304"/>
      <c r="D3912" s="304"/>
      <c r="E3912" s="304"/>
      <c r="F3912" s="304"/>
      <c r="G3912" s="304"/>
      <c r="H3912" s="304"/>
      <c r="J3912" s="124"/>
      <c r="K3912" s="219"/>
      <c r="L3912" s="219"/>
      <c r="M3912" s="316"/>
    </row>
    <row r="3913" spans="1:13" x14ac:dyDescent="0.2">
      <c r="A3913" s="218"/>
      <c r="B3913" s="303"/>
      <c r="C3913" s="304"/>
      <c r="D3913" s="304"/>
      <c r="E3913" s="304"/>
      <c r="F3913" s="304"/>
      <c r="G3913" s="304"/>
      <c r="H3913" s="304"/>
      <c r="J3913" s="124"/>
      <c r="K3913" s="219"/>
      <c r="L3913" s="219"/>
      <c r="M3913" s="316"/>
    </row>
    <row r="3914" spans="1:13" x14ac:dyDescent="0.2">
      <c r="A3914" s="218"/>
      <c r="B3914" s="303"/>
      <c r="C3914" s="304"/>
      <c r="D3914" s="304"/>
      <c r="E3914" s="304"/>
      <c r="F3914" s="304"/>
      <c r="G3914" s="304"/>
      <c r="H3914" s="304"/>
      <c r="J3914" s="124"/>
      <c r="K3914" s="219"/>
      <c r="L3914" s="219"/>
      <c r="M3914" s="316"/>
    </row>
    <row r="3915" spans="1:13" x14ac:dyDescent="0.2">
      <c r="A3915" s="218"/>
      <c r="B3915" s="303"/>
      <c r="C3915" s="304"/>
      <c r="D3915" s="304"/>
      <c r="E3915" s="304"/>
      <c r="F3915" s="304"/>
      <c r="G3915" s="304"/>
      <c r="H3915" s="304"/>
      <c r="J3915" s="124"/>
      <c r="K3915" s="219"/>
      <c r="L3915" s="219"/>
      <c r="M3915" s="316"/>
    </row>
    <row r="3916" spans="1:13" x14ac:dyDescent="0.2">
      <c r="A3916" s="218"/>
      <c r="B3916" s="303"/>
      <c r="C3916" s="304"/>
      <c r="D3916" s="304"/>
      <c r="E3916" s="304"/>
      <c r="F3916" s="304"/>
      <c r="G3916" s="304"/>
      <c r="H3916" s="304"/>
      <c r="J3916" s="124"/>
      <c r="K3916" s="219"/>
      <c r="L3916" s="219"/>
      <c r="M3916" s="316"/>
    </row>
    <row r="3917" spans="1:13" x14ac:dyDescent="0.2">
      <c r="A3917" s="218"/>
      <c r="B3917" s="303"/>
      <c r="C3917" s="304"/>
      <c r="D3917" s="304"/>
      <c r="E3917" s="304"/>
      <c r="F3917" s="304"/>
      <c r="G3917" s="304"/>
      <c r="H3917" s="304"/>
      <c r="J3917" s="124"/>
      <c r="K3917" s="219"/>
      <c r="L3917" s="219"/>
      <c r="M3917" s="316"/>
    </row>
    <row r="3918" spans="1:13" x14ac:dyDescent="0.2">
      <c r="A3918" s="218"/>
      <c r="B3918" s="303"/>
      <c r="C3918" s="304"/>
      <c r="D3918" s="304"/>
      <c r="E3918" s="304"/>
      <c r="F3918" s="304"/>
      <c r="G3918" s="304"/>
      <c r="H3918" s="304"/>
      <c r="J3918" s="124"/>
      <c r="K3918" s="219"/>
      <c r="L3918" s="219"/>
      <c r="M3918" s="316"/>
    </row>
    <row r="3919" spans="1:13" x14ac:dyDescent="0.2">
      <c r="A3919" s="218"/>
      <c r="B3919" s="303"/>
      <c r="C3919" s="304"/>
      <c r="D3919" s="304"/>
      <c r="E3919" s="304"/>
      <c r="F3919" s="304"/>
      <c r="G3919" s="304"/>
      <c r="H3919" s="304"/>
      <c r="J3919" s="124"/>
      <c r="K3919" s="219"/>
      <c r="L3919" s="219"/>
      <c r="M3919" s="316"/>
    </row>
    <row r="3920" spans="1:13" x14ac:dyDescent="0.2">
      <c r="A3920" s="218"/>
      <c r="B3920" s="303"/>
      <c r="C3920" s="304"/>
      <c r="D3920" s="304"/>
      <c r="E3920" s="304"/>
      <c r="F3920" s="304"/>
      <c r="G3920" s="304"/>
      <c r="H3920" s="304"/>
      <c r="J3920" s="124"/>
      <c r="K3920" s="219"/>
      <c r="L3920" s="219"/>
      <c r="M3920" s="316"/>
    </row>
    <row r="3921" spans="1:13" x14ac:dyDescent="0.2">
      <c r="A3921" s="218"/>
      <c r="B3921" s="303"/>
      <c r="C3921" s="304"/>
      <c r="D3921" s="304"/>
      <c r="E3921" s="304"/>
      <c r="F3921" s="304"/>
      <c r="G3921" s="304"/>
      <c r="H3921" s="304"/>
      <c r="J3921" s="124"/>
      <c r="K3921" s="219"/>
      <c r="L3921" s="219"/>
      <c r="M3921" s="316"/>
    </row>
    <row r="3922" spans="1:13" x14ac:dyDescent="0.2">
      <c r="A3922" s="218"/>
      <c r="B3922" s="303"/>
      <c r="C3922" s="304"/>
      <c r="D3922" s="304"/>
      <c r="E3922" s="304"/>
      <c r="F3922" s="304"/>
      <c r="G3922" s="304"/>
      <c r="H3922" s="304"/>
      <c r="J3922" s="124"/>
      <c r="K3922" s="219"/>
      <c r="L3922" s="219"/>
      <c r="M3922" s="316"/>
    </row>
    <row r="3923" spans="1:13" x14ac:dyDescent="0.2">
      <c r="A3923" s="218"/>
      <c r="B3923" s="303"/>
      <c r="C3923" s="304"/>
      <c r="D3923" s="304"/>
      <c r="E3923" s="304"/>
      <c r="F3923" s="304"/>
      <c r="G3923" s="304"/>
      <c r="H3923" s="304"/>
      <c r="J3923" s="124"/>
      <c r="K3923" s="219"/>
      <c r="L3923" s="219"/>
      <c r="M3923" s="316"/>
    </row>
    <row r="3924" spans="1:13" x14ac:dyDescent="0.2">
      <c r="A3924" s="218"/>
      <c r="B3924" s="303"/>
      <c r="C3924" s="304"/>
      <c r="D3924" s="304"/>
      <c r="E3924" s="304"/>
      <c r="F3924" s="304"/>
      <c r="G3924" s="304"/>
      <c r="H3924" s="304"/>
      <c r="J3924" s="124"/>
      <c r="K3924" s="219"/>
      <c r="L3924" s="219"/>
      <c r="M3924" s="316"/>
    </row>
    <row r="3925" spans="1:13" x14ac:dyDescent="0.2">
      <c r="A3925" s="218"/>
      <c r="B3925" s="303"/>
      <c r="C3925" s="304"/>
      <c r="D3925" s="304"/>
      <c r="E3925" s="304"/>
      <c r="F3925" s="304"/>
      <c r="G3925" s="304"/>
      <c r="H3925" s="304"/>
      <c r="J3925" s="124"/>
      <c r="K3925" s="219"/>
      <c r="L3925" s="219"/>
      <c r="M3925" s="316"/>
    </row>
    <row r="3926" spans="1:13" x14ac:dyDescent="0.2">
      <c r="A3926" s="218"/>
      <c r="B3926" s="303"/>
      <c r="C3926" s="304"/>
      <c r="D3926" s="304"/>
      <c r="E3926" s="304"/>
      <c r="F3926" s="304"/>
      <c r="G3926" s="304"/>
      <c r="H3926" s="304"/>
      <c r="J3926" s="124"/>
      <c r="K3926" s="219"/>
      <c r="L3926" s="219"/>
      <c r="M3926" s="316"/>
    </row>
    <row r="3927" spans="1:13" x14ac:dyDescent="0.2">
      <c r="A3927" s="218"/>
      <c r="B3927" s="303"/>
      <c r="C3927" s="304"/>
      <c r="D3927" s="304"/>
      <c r="E3927" s="304"/>
      <c r="F3927" s="304"/>
      <c r="G3927" s="304"/>
      <c r="H3927" s="304"/>
      <c r="J3927" s="124"/>
      <c r="K3927" s="219"/>
      <c r="L3927" s="219"/>
      <c r="M3927" s="316"/>
    </row>
    <row r="3928" spans="1:13" x14ac:dyDescent="0.2">
      <c r="A3928" s="218"/>
      <c r="B3928" s="303"/>
      <c r="C3928" s="304"/>
      <c r="D3928" s="304"/>
      <c r="E3928" s="304"/>
      <c r="F3928" s="304"/>
      <c r="G3928" s="304"/>
      <c r="H3928" s="304"/>
      <c r="J3928" s="124"/>
      <c r="K3928" s="219"/>
      <c r="L3928" s="219"/>
      <c r="M3928" s="316"/>
    </row>
    <row r="3929" spans="1:13" x14ac:dyDescent="0.2">
      <c r="A3929" s="218"/>
      <c r="B3929" s="303"/>
      <c r="C3929" s="304"/>
      <c r="D3929" s="304"/>
      <c r="E3929" s="304"/>
      <c r="F3929" s="304"/>
      <c r="G3929" s="304"/>
      <c r="H3929" s="304"/>
      <c r="J3929" s="124"/>
      <c r="K3929" s="219"/>
      <c r="L3929" s="219"/>
      <c r="M3929" s="316"/>
    </row>
    <row r="3930" spans="1:13" x14ac:dyDescent="0.2">
      <c r="A3930" s="218"/>
      <c r="B3930" s="303"/>
      <c r="C3930" s="304"/>
      <c r="D3930" s="304"/>
      <c r="E3930" s="304"/>
      <c r="F3930" s="304"/>
      <c r="G3930" s="304"/>
      <c r="H3930" s="304"/>
      <c r="J3930" s="124"/>
      <c r="K3930" s="219"/>
      <c r="L3930" s="219"/>
      <c r="M3930" s="316"/>
    </row>
    <row r="3931" spans="1:13" x14ac:dyDescent="0.2">
      <c r="A3931" s="218"/>
      <c r="B3931" s="303"/>
      <c r="C3931" s="304"/>
      <c r="D3931" s="304"/>
      <c r="E3931" s="304"/>
      <c r="F3931" s="304"/>
      <c r="G3931" s="304"/>
      <c r="H3931" s="304"/>
      <c r="J3931" s="124"/>
      <c r="K3931" s="219"/>
      <c r="L3931" s="219"/>
      <c r="M3931" s="316"/>
    </row>
    <row r="3932" spans="1:13" x14ac:dyDescent="0.2">
      <c r="A3932" s="218"/>
      <c r="B3932" s="303"/>
      <c r="C3932" s="304"/>
      <c r="D3932" s="304"/>
      <c r="E3932" s="304"/>
      <c r="F3932" s="304"/>
      <c r="G3932" s="304"/>
      <c r="H3932" s="304"/>
      <c r="J3932" s="124"/>
      <c r="K3932" s="219"/>
      <c r="L3932" s="219"/>
      <c r="M3932" s="316"/>
    </row>
    <row r="3933" spans="1:13" x14ac:dyDescent="0.2">
      <c r="A3933" s="218"/>
      <c r="B3933" s="303"/>
      <c r="C3933" s="304"/>
      <c r="D3933" s="304"/>
      <c r="E3933" s="304"/>
      <c r="F3933" s="304"/>
      <c r="G3933" s="304"/>
      <c r="H3933" s="304"/>
      <c r="J3933" s="124"/>
      <c r="K3933" s="219"/>
      <c r="L3933" s="219"/>
      <c r="M3933" s="316"/>
    </row>
    <row r="3934" spans="1:13" x14ac:dyDescent="0.2">
      <c r="A3934" s="218"/>
      <c r="B3934" s="303"/>
      <c r="C3934" s="304"/>
      <c r="D3934" s="304"/>
      <c r="E3934" s="304"/>
      <c r="F3934" s="304"/>
      <c r="G3934" s="304"/>
      <c r="H3934" s="304"/>
      <c r="J3934" s="124"/>
      <c r="K3934" s="219"/>
      <c r="L3934" s="219"/>
      <c r="M3934" s="316"/>
    </row>
    <row r="3935" spans="1:13" x14ac:dyDescent="0.2">
      <c r="A3935" s="218"/>
      <c r="B3935" s="303"/>
      <c r="C3935" s="304"/>
      <c r="D3935" s="304"/>
      <c r="E3935" s="304"/>
      <c r="F3935" s="304"/>
      <c r="G3935" s="304"/>
      <c r="H3935" s="304"/>
      <c r="J3935" s="124"/>
      <c r="K3935" s="219"/>
      <c r="L3935" s="219"/>
      <c r="M3935" s="316"/>
    </row>
    <row r="3936" spans="1:13" x14ac:dyDescent="0.2">
      <c r="A3936" s="218"/>
      <c r="B3936" s="303"/>
      <c r="C3936" s="304"/>
      <c r="D3936" s="304"/>
      <c r="E3936" s="304"/>
      <c r="F3936" s="304"/>
      <c r="G3936" s="304"/>
      <c r="H3936" s="304"/>
      <c r="J3936" s="124"/>
      <c r="K3936" s="219"/>
      <c r="L3936" s="219"/>
      <c r="M3936" s="316"/>
    </row>
    <row r="3937" spans="1:13" x14ac:dyDescent="0.2">
      <c r="A3937" s="218"/>
      <c r="B3937" s="303"/>
      <c r="C3937" s="304"/>
      <c r="D3937" s="304"/>
      <c r="E3937" s="304"/>
      <c r="F3937" s="304"/>
      <c r="G3937" s="304"/>
      <c r="H3937" s="304"/>
      <c r="J3937" s="124"/>
      <c r="K3937" s="219"/>
      <c r="L3937" s="219"/>
      <c r="M3937" s="316"/>
    </row>
    <row r="3938" spans="1:13" x14ac:dyDescent="0.2">
      <c r="A3938" s="218"/>
      <c r="B3938" s="303"/>
      <c r="C3938" s="304"/>
      <c r="D3938" s="304"/>
      <c r="E3938" s="304"/>
      <c r="F3938" s="304"/>
      <c r="G3938" s="304"/>
      <c r="H3938" s="304"/>
      <c r="J3938" s="124"/>
      <c r="K3938" s="219"/>
      <c r="L3938" s="219"/>
      <c r="M3938" s="316"/>
    </row>
    <row r="3939" spans="1:13" x14ac:dyDescent="0.2">
      <c r="A3939" s="218"/>
      <c r="B3939" s="303"/>
      <c r="C3939" s="304"/>
      <c r="D3939" s="304"/>
      <c r="E3939" s="304"/>
      <c r="F3939" s="304"/>
      <c r="G3939" s="304"/>
      <c r="H3939" s="304"/>
      <c r="J3939" s="124"/>
      <c r="K3939" s="219"/>
      <c r="L3939" s="219"/>
      <c r="M3939" s="316"/>
    </row>
    <row r="3940" spans="1:13" x14ac:dyDescent="0.2">
      <c r="A3940" s="218"/>
      <c r="B3940" s="303"/>
      <c r="C3940" s="304"/>
      <c r="D3940" s="304"/>
      <c r="E3940" s="304"/>
      <c r="F3940" s="304"/>
      <c r="G3940" s="304"/>
      <c r="H3940" s="304"/>
      <c r="J3940" s="124"/>
      <c r="K3940" s="219"/>
      <c r="L3940" s="219"/>
      <c r="M3940" s="316"/>
    </row>
    <row r="3941" spans="1:13" x14ac:dyDescent="0.2">
      <c r="A3941" s="218"/>
      <c r="B3941" s="303"/>
      <c r="C3941" s="304"/>
      <c r="D3941" s="304"/>
      <c r="E3941" s="304"/>
      <c r="F3941" s="304"/>
      <c r="G3941" s="304"/>
      <c r="H3941" s="304"/>
      <c r="J3941" s="124"/>
      <c r="K3941" s="219"/>
      <c r="L3941" s="219"/>
      <c r="M3941" s="316"/>
    </row>
    <row r="3942" spans="1:13" x14ac:dyDescent="0.2">
      <c r="A3942" s="218"/>
      <c r="B3942" s="303"/>
      <c r="C3942" s="304"/>
      <c r="D3942" s="304"/>
      <c r="E3942" s="304"/>
      <c r="F3942" s="304"/>
      <c r="G3942" s="304"/>
      <c r="H3942" s="304"/>
      <c r="J3942" s="124"/>
      <c r="K3942" s="219"/>
      <c r="L3942" s="219"/>
      <c r="M3942" s="316"/>
    </row>
    <row r="3943" spans="1:13" x14ac:dyDescent="0.2">
      <c r="A3943" s="218"/>
      <c r="B3943" s="303"/>
      <c r="C3943" s="304"/>
      <c r="D3943" s="304"/>
      <c r="E3943" s="304"/>
      <c r="F3943" s="304"/>
      <c r="G3943" s="304"/>
      <c r="H3943" s="304"/>
      <c r="J3943" s="124"/>
      <c r="K3943" s="219"/>
      <c r="L3943" s="219"/>
      <c r="M3943" s="316"/>
    </row>
    <row r="3944" spans="1:13" x14ac:dyDescent="0.2">
      <c r="A3944" s="218"/>
      <c r="B3944" s="303"/>
      <c r="C3944" s="304"/>
      <c r="D3944" s="304"/>
      <c r="E3944" s="304"/>
      <c r="F3944" s="304"/>
      <c r="G3944" s="304"/>
      <c r="H3944" s="304"/>
      <c r="J3944" s="124"/>
      <c r="K3944" s="219"/>
      <c r="L3944" s="219"/>
      <c r="M3944" s="316"/>
    </row>
    <row r="3945" spans="1:13" x14ac:dyDescent="0.2">
      <c r="A3945" s="218"/>
      <c r="B3945" s="303"/>
      <c r="C3945" s="304"/>
      <c r="D3945" s="304"/>
      <c r="E3945" s="304"/>
      <c r="F3945" s="304"/>
      <c r="G3945" s="304"/>
      <c r="H3945" s="304"/>
      <c r="J3945" s="124"/>
      <c r="K3945" s="219"/>
      <c r="L3945" s="219"/>
      <c r="M3945" s="316"/>
    </row>
    <row r="3946" spans="1:13" x14ac:dyDescent="0.2">
      <c r="A3946" s="218"/>
      <c r="B3946" s="303"/>
      <c r="C3946" s="304"/>
      <c r="D3946" s="304"/>
      <c r="E3946" s="304"/>
      <c r="F3946" s="304"/>
      <c r="G3946" s="304"/>
      <c r="H3946" s="304"/>
      <c r="J3946" s="124"/>
      <c r="K3946" s="219"/>
      <c r="L3946" s="219"/>
      <c r="M3946" s="316"/>
    </row>
    <row r="3947" spans="1:13" x14ac:dyDescent="0.2">
      <c r="A3947" s="218"/>
      <c r="B3947" s="303"/>
      <c r="C3947" s="304"/>
      <c r="D3947" s="304"/>
      <c r="E3947" s="304"/>
      <c r="F3947" s="304"/>
      <c r="G3947" s="304"/>
      <c r="H3947" s="304"/>
      <c r="J3947" s="124"/>
      <c r="K3947" s="219"/>
      <c r="L3947" s="219"/>
      <c r="M3947" s="316"/>
    </row>
    <row r="3948" spans="1:13" x14ac:dyDescent="0.2">
      <c r="A3948" s="218"/>
      <c r="B3948" s="303"/>
      <c r="C3948" s="304"/>
      <c r="D3948" s="304"/>
      <c r="E3948" s="304"/>
      <c r="F3948" s="304"/>
      <c r="G3948" s="304"/>
      <c r="H3948" s="304"/>
      <c r="J3948" s="124"/>
      <c r="K3948" s="219"/>
      <c r="L3948" s="219"/>
      <c r="M3948" s="316"/>
    </row>
    <row r="3949" spans="1:13" x14ac:dyDescent="0.2">
      <c r="A3949" s="218"/>
      <c r="B3949" s="303"/>
      <c r="C3949" s="304"/>
      <c r="D3949" s="304"/>
      <c r="E3949" s="304"/>
      <c r="F3949" s="304"/>
      <c r="G3949" s="304"/>
      <c r="H3949" s="304"/>
      <c r="J3949" s="124"/>
      <c r="K3949" s="219"/>
      <c r="L3949" s="219"/>
      <c r="M3949" s="316"/>
    </row>
    <row r="3950" spans="1:13" x14ac:dyDescent="0.2">
      <c r="A3950" s="218"/>
      <c r="B3950" s="303"/>
      <c r="C3950" s="304"/>
      <c r="D3950" s="304"/>
      <c r="E3950" s="304"/>
      <c r="F3950" s="304"/>
      <c r="G3950" s="304"/>
      <c r="H3950" s="304"/>
      <c r="J3950" s="124"/>
      <c r="K3950" s="219"/>
      <c r="L3950" s="219"/>
      <c r="M3950" s="316"/>
    </row>
    <row r="3951" spans="1:13" x14ac:dyDescent="0.2">
      <c r="A3951" s="218"/>
      <c r="B3951" s="303"/>
      <c r="C3951" s="304"/>
      <c r="D3951" s="304"/>
      <c r="E3951" s="304"/>
      <c r="F3951" s="304"/>
      <c r="G3951" s="304"/>
      <c r="H3951" s="304"/>
      <c r="J3951" s="124"/>
      <c r="K3951" s="219"/>
      <c r="L3951" s="219"/>
      <c r="M3951" s="316"/>
    </row>
    <row r="3952" spans="1:13" x14ac:dyDescent="0.2">
      <c r="A3952" s="218"/>
      <c r="B3952" s="303"/>
      <c r="C3952" s="304"/>
      <c r="D3952" s="304"/>
      <c r="E3952" s="304"/>
      <c r="F3952" s="304"/>
      <c r="G3952" s="304"/>
      <c r="H3952" s="304"/>
      <c r="J3952" s="124"/>
      <c r="K3952" s="219"/>
      <c r="L3952" s="219"/>
      <c r="M3952" s="316"/>
    </row>
    <row r="3953" spans="1:13" x14ac:dyDescent="0.2">
      <c r="A3953" s="218"/>
      <c r="B3953" s="303"/>
      <c r="C3953" s="304"/>
      <c r="D3953" s="304"/>
      <c r="E3953" s="304"/>
      <c r="F3953" s="304"/>
      <c r="G3953" s="304"/>
      <c r="H3953" s="304"/>
      <c r="J3953" s="124"/>
      <c r="K3953" s="219"/>
      <c r="L3953" s="219"/>
      <c r="M3953" s="316"/>
    </row>
    <row r="3954" spans="1:13" x14ac:dyDescent="0.2">
      <c r="A3954" s="218"/>
      <c r="B3954" s="303"/>
      <c r="C3954" s="304"/>
      <c r="D3954" s="304"/>
      <c r="E3954" s="304"/>
      <c r="F3954" s="304"/>
      <c r="G3954" s="304"/>
      <c r="H3954" s="304"/>
      <c r="J3954" s="124"/>
      <c r="K3954" s="219"/>
      <c r="L3954" s="219"/>
      <c r="M3954" s="316"/>
    </row>
    <row r="3955" spans="1:13" x14ac:dyDescent="0.2">
      <c r="A3955" s="218"/>
      <c r="B3955" s="303"/>
      <c r="C3955" s="304"/>
      <c r="D3955" s="304"/>
      <c r="E3955" s="304"/>
      <c r="F3955" s="304"/>
      <c r="G3955" s="304"/>
      <c r="H3955" s="304"/>
      <c r="J3955" s="124"/>
      <c r="K3955" s="219"/>
      <c r="L3955" s="219"/>
      <c r="M3955" s="316"/>
    </row>
    <row r="3956" spans="1:13" x14ac:dyDescent="0.2">
      <c r="A3956" s="218"/>
      <c r="B3956" s="303"/>
      <c r="C3956" s="304"/>
      <c r="D3956" s="304"/>
      <c r="E3956" s="304"/>
      <c r="F3956" s="304"/>
      <c r="G3956" s="304"/>
      <c r="H3956" s="304"/>
      <c r="J3956" s="124"/>
      <c r="K3956" s="219"/>
      <c r="L3956" s="219"/>
      <c r="M3956" s="316"/>
    </row>
    <row r="3957" spans="1:13" x14ac:dyDescent="0.2">
      <c r="A3957" s="218"/>
      <c r="B3957" s="303"/>
      <c r="C3957" s="304"/>
      <c r="D3957" s="304"/>
      <c r="E3957" s="304"/>
      <c r="F3957" s="304"/>
      <c r="G3957" s="304"/>
      <c r="H3957" s="304"/>
      <c r="J3957" s="124"/>
      <c r="K3957" s="219"/>
      <c r="L3957" s="219"/>
      <c r="M3957" s="316"/>
    </row>
    <row r="3958" spans="1:13" x14ac:dyDescent="0.2">
      <c r="A3958" s="218"/>
      <c r="B3958" s="303"/>
      <c r="C3958" s="304"/>
      <c r="D3958" s="304"/>
      <c r="E3958" s="304"/>
      <c r="F3958" s="304"/>
      <c r="G3958" s="304"/>
      <c r="H3958" s="304"/>
      <c r="J3958" s="124"/>
      <c r="K3958" s="219"/>
      <c r="L3958" s="219"/>
      <c r="M3958" s="316"/>
    </row>
    <row r="3959" spans="1:13" x14ac:dyDescent="0.2">
      <c r="A3959" s="218"/>
      <c r="B3959" s="303"/>
      <c r="C3959" s="304"/>
      <c r="D3959" s="304"/>
      <c r="E3959" s="304"/>
      <c r="F3959" s="304"/>
      <c r="G3959" s="304"/>
      <c r="H3959" s="304"/>
      <c r="J3959" s="124"/>
      <c r="K3959" s="219"/>
      <c r="L3959" s="219"/>
      <c r="M3959" s="316"/>
    </row>
    <row r="3960" spans="1:13" x14ac:dyDescent="0.2">
      <c r="A3960" s="218"/>
      <c r="B3960" s="303"/>
      <c r="C3960" s="304"/>
      <c r="D3960" s="304"/>
      <c r="E3960" s="304"/>
      <c r="F3960" s="304"/>
      <c r="G3960" s="304"/>
      <c r="H3960" s="304"/>
      <c r="J3960" s="124"/>
      <c r="K3960" s="219"/>
      <c r="L3960" s="219"/>
      <c r="M3960" s="316"/>
    </row>
    <row r="3961" spans="1:13" x14ac:dyDescent="0.2">
      <c r="A3961" s="218"/>
      <c r="B3961" s="303"/>
      <c r="C3961" s="304"/>
      <c r="D3961" s="304"/>
      <c r="E3961" s="304"/>
      <c r="F3961" s="304"/>
      <c r="G3961" s="304"/>
      <c r="H3961" s="304"/>
      <c r="J3961" s="124"/>
      <c r="K3961" s="219"/>
      <c r="L3961" s="219"/>
      <c r="M3961" s="316"/>
    </row>
    <row r="3962" spans="1:13" x14ac:dyDescent="0.2">
      <c r="A3962" s="218"/>
      <c r="B3962" s="303"/>
      <c r="C3962" s="304"/>
      <c r="D3962" s="304"/>
      <c r="E3962" s="304"/>
      <c r="F3962" s="304"/>
      <c r="G3962" s="304"/>
      <c r="H3962" s="304"/>
      <c r="J3962" s="124"/>
      <c r="K3962" s="219"/>
      <c r="L3962" s="219"/>
      <c r="M3962" s="316"/>
    </row>
    <row r="3963" spans="1:13" x14ac:dyDescent="0.2">
      <c r="A3963" s="218"/>
      <c r="B3963" s="303"/>
      <c r="C3963" s="304"/>
      <c r="D3963" s="304"/>
      <c r="E3963" s="304"/>
      <c r="F3963" s="304"/>
      <c r="G3963" s="304"/>
      <c r="H3963" s="304"/>
      <c r="J3963" s="124"/>
      <c r="K3963" s="219"/>
      <c r="L3963" s="219"/>
      <c r="M3963" s="316"/>
    </row>
    <row r="3964" spans="1:13" x14ac:dyDescent="0.2">
      <c r="A3964" s="218"/>
      <c r="B3964" s="303"/>
      <c r="C3964" s="304"/>
      <c r="D3964" s="304"/>
      <c r="E3964" s="304"/>
      <c r="F3964" s="304"/>
      <c r="G3964" s="304"/>
      <c r="H3964" s="304"/>
      <c r="J3964" s="124"/>
      <c r="K3964" s="219"/>
      <c r="L3964" s="219"/>
      <c r="M3964" s="316"/>
    </row>
    <row r="3965" spans="1:13" x14ac:dyDescent="0.2">
      <c r="A3965" s="218"/>
      <c r="B3965" s="303"/>
      <c r="C3965" s="304"/>
      <c r="D3965" s="304"/>
      <c r="E3965" s="304"/>
      <c r="F3965" s="304"/>
      <c r="G3965" s="304"/>
      <c r="H3965" s="304"/>
      <c r="J3965" s="124"/>
      <c r="K3965" s="219"/>
      <c r="L3965" s="219"/>
      <c r="M3965" s="316"/>
    </row>
    <row r="3966" spans="1:13" x14ac:dyDescent="0.2">
      <c r="A3966" s="218"/>
      <c r="B3966" s="303"/>
      <c r="C3966" s="304"/>
      <c r="D3966" s="304"/>
      <c r="E3966" s="304"/>
      <c r="F3966" s="304"/>
      <c r="G3966" s="304"/>
      <c r="H3966" s="304"/>
      <c r="J3966" s="124"/>
      <c r="K3966" s="219"/>
      <c r="L3966" s="219"/>
      <c r="M3966" s="316"/>
    </row>
    <row r="3967" spans="1:13" x14ac:dyDescent="0.2">
      <c r="A3967" s="218"/>
      <c r="B3967" s="303"/>
      <c r="C3967" s="304"/>
      <c r="D3967" s="304"/>
      <c r="E3967" s="304"/>
      <c r="F3967" s="304"/>
      <c r="G3967" s="304"/>
      <c r="H3967" s="304"/>
      <c r="J3967" s="124"/>
      <c r="K3967" s="219"/>
      <c r="L3967" s="219"/>
      <c r="M3967" s="316"/>
    </row>
    <row r="3968" spans="1:13" x14ac:dyDescent="0.2">
      <c r="A3968" s="218"/>
      <c r="B3968" s="303"/>
      <c r="C3968" s="304"/>
      <c r="D3968" s="304"/>
      <c r="E3968" s="304"/>
      <c r="F3968" s="304"/>
      <c r="G3968" s="304"/>
      <c r="H3968" s="304"/>
      <c r="J3968" s="124"/>
      <c r="K3968" s="219"/>
      <c r="L3968" s="219"/>
      <c r="M3968" s="316"/>
    </row>
    <row r="3969" spans="1:13" x14ac:dyDescent="0.2">
      <c r="A3969" s="218"/>
      <c r="B3969" s="303"/>
      <c r="C3969" s="304"/>
      <c r="D3969" s="304"/>
      <c r="E3969" s="304"/>
      <c r="F3969" s="304"/>
      <c r="G3969" s="304"/>
      <c r="H3969" s="304"/>
      <c r="J3969" s="124"/>
      <c r="K3969" s="219"/>
      <c r="L3969" s="219"/>
      <c r="M3969" s="316"/>
    </row>
    <row r="3970" spans="1:13" x14ac:dyDescent="0.2">
      <c r="A3970" s="218"/>
      <c r="B3970" s="303"/>
      <c r="C3970" s="304"/>
      <c r="D3970" s="304"/>
      <c r="E3970" s="304"/>
      <c r="F3970" s="304"/>
      <c r="G3970" s="304"/>
      <c r="H3970" s="304"/>
      <c r="J3970" s="124"/>
      <c r="K3970" s="219"/>
      <c r="L3970" s="219"/>
      <c r="M3970" s="316"/>
    </row>
    <row r="3971" spans="1:13" x14ac:dyDescent="0.2">
      <c r="A3971" s="218"/>
      <c r="B3971" s="303"/>
      <c r="C3971" s="304"/>
      <c r="D3971" s="304"/>
      <c r="E3971" s="304"/>
      <c r="F3971" s="304"/>
      <c r="G3971" s="304"/>
      <c r="H3971" s="304"/>
      <c r="J3971" s="124"/>
      <c r="K3971" s="219"/>
      <c r="L3971" s="219"/>
      <c r="M3971" s="316"/>
    </row>
    <row r="3972" spans="1:13" x14ac:dyDescent="0.2">
      <c r="A3972" s="218"/>
      <c r="B3972" s="303"/>
      <c r="C3972" s="304"/>
      <c r="D3972" s="304"/>
      <c r="E3972" s="304"/>
      <c r="F3972" s="304"/>
      <c r="G3972" s="304"/>
      <c r="H3972" s="304"/>
      <c r="J3972" s="124"/>
      <c r="K3972" s="219"/>
      <c r="L3972" s="219"/>
      <c r="M3972" s="316"/>
    </row>
    <row r="3973" spans="1:13" x14ac:dyDescent="0.2">
      <c r="A3973" s="218"/>
      <c r="B3973" s="303"/>
      <c r="C3973" s="304"/>
      <c r="D3973" s="304"/>
      <c r="E3973" s="304"/>
      <c r="F3973" s="304"/>
      <c r="G3973" s="304"/>
      <c r="H3973" s="304"/>
      <c r="J3973" s="124"/>
      <c r="K3973" s="219"/>
      <c r="L3973" s="219"/>
      <c r="M3973" s="316"/>
    </row>
    <row r="3974" spans="1:13" x14ac:dyDescent="0.2">
      <c r="A3974" s="218"/>
      <c r="B3974" s="303"/>
      <c r="C3974" s="304"/>
      <c r="D3974" s="304"/>
      <c r="E3974" s="304"/>
      <c r="F3974" s="304"/>
      <c r="G3974" s="304"/>
      <c r="H3974" s="304"/>
      <c r="J3974" s="124"/>
      <c r="K3974" s="219"/>
      <c r="L3974" s="219"/>
      <c r="M3974" s="316"/>
    </row>
    <row r="3975" spans="1:13" x14ac:dyDescent="0.2">
      <c r="A3975" s="218"/>
      <c r="B3975" s="303"/>
      <c r="C3975" s="304"/>
      <c r="D3975" s="304"/>
      <c r="E3975" s="304"/>
      <c r="F3975" s="304"/>
      <c r="G3975" s="304"/>
      <c r="H3975" s="304"/>
      <c r="J3975" s="124"/>
      <c r="K3975" s="219"/>
      <c r="L3975" s="219"/>
      <c r="M3975" s="316"/>
    </row>
    <row r="3976" spans="1:13" x14ac:dyDescent="0.2">
      <c r="A3976" s="218"/>
      <c r="B3976" s="303"/>
      <c r="C3976" s="304"/>
      <c r="D3976" s="304"/>
      <c r="E3976" s="304"/>
      <c r="F3976" s="304"/>
      <c r="G3976" s="304"/>
      <c r="H3976" s="304"/>
      <c r="J3976" s="124"/>
      <c r="K3976" s="219"/>
      <c r="L3976" s="219"/>
      <c r="M3976" s="316"/>
    </row>
    <row r="3977" spans="1:13" x14ac:dyDescent="0.2">
      <c r="A3977" s="218"/>
      <c r="B3977" s="303"/>
      <c r="C3977" s="304"/>
      <c r="D3977" s="304"/>
      <c r="E3977" s="304"/>
      <c r="F3977" s="304"/>
      <c r="G3977" s="304"/>
      <c r="H3977" s="304"/>
      <c r="J3977" s="124"/>
      <c r="K3977" s="219"/>
      <c r="L3977" s="219"/>
      <c r="M3977" s="316"/>
    </row>
    <row r="3978" spans="1:13" x14ac:dyDescent="0.2">
      <c r="A3978" s="218"/>
      <c r="B3978" s="303"/>
      <c r="C3978" s="304"/>
      <c r="D3978" s="304"/>
      <c r="E3978" s="304"/>
      <c r="F3978" s="304"/>
      <c r="G3978" s="304"/>
      <c r="H3978" s="304"/>
      <c r="J3978" s="124"/>
      <c r="K3978" s="219"/>
      <c r="L3978" s="219"/>
      <c r="M3978" s="316"/>
    </row>
    <row r="3979" spans="1:13" x14ac:dyDescent="0.2">
      <c r="A3979" s="218"/>
      <c r="B3979" s="303"/>
      <c r="C3979" s="304"/>
      <c r="D3979" s="304"/>
      <c r="E3979" s="304"/>
      <c r="F3979" s="304"/>
      <c r="G3979" s="304"/>
      <c r="H3979" s="304"/>
      <c r="J3979" s="124"/>
      <c r="K3979" s="219"/>
      <c r="L3979" s="219"/>
      <c r="M3979" s="316"/>
    </row>
    <row r="3980" spans="1:13" x14ac:dyDescent="0.2">
      <c r="A3980" s="218"/>
      <c r="B3980" s="303"/>
      <c r="C3980" s="304"/>
      <c r="D3980" s="304"/>
      <c r="E3980" s="304"/>
      <c r="F3980" s="304"/>
      <c r="G3980" s="304"/>
      <c r="H3980" s="304"/>
      <c r="J3980" s="124"/>
      <c r="K3980" s="219"/>
      <c r="L3980" s="219"/>
      <c r="M3980" s="316"/>
    </row>
    <row r="3981" spans="1:13" x14ac:dyDescent="0.2">
      <c r="A3981" s="218"/>
      <c r="B3981" s="303"/>
      <c r="C3981" s="304"/>
      <c r="D3981" s="304"/>
      <c r="E3981" s="304"/>
      <c r="F3981" s="304"/>
      <c r="G3981" s="304"/>
      <c r="H3981" s="304"/>
      <c r="J3981" s="124"/>
      <c r="K3981" s="219"/>
      <c r="L3981" s="219"/>
      <c r="M3981" s="316"/>
    </row>
    <row r="3982" spans="1:13" x14ac:dyDescent="0.2">
      <c r="A3982" s="218"/>
      <c r="B3982" s="303"/>
      <c r="C3982" s="304"/>
      <c r="D3982" s="304"/>
      <c r="E3982" s="304"/>
      <c r="F3982" s="304"/>
      <c r="G3982" s="304"/>
      <c r="H3982" s="304"/>
      <c r="J3982" s="124"/>
      <c r="K3982" s="219"/>
      <c r="L3982" s="219"/>
      <c r="M3982" s="316"/>
    </row>
    <row r="3983" spans="1:13" x14ac:dyDescent="0.2">
      <c r="A3983" s="218"/>
      <c r="B3983" s="303"/>
      <c r="C3983" s="304"/>
      <c r="D3983" s="304"/>
      <c r="E3983" s="304"/>
      <c r="F3983" s="304"/>
      <c r="G3983" s="304"/>
      <c r="H3983" s="304"/>
      <c r="J3983" s="124"/>
      <c r="K3983" s="219"/>
      <c r="L3983" s="219"/>
      <c r="M3983" s="316"/>
    </row>
    <row r="3984" spans="1:13" x14ac:dyDescent="0.2">
      <c r="A3984" s="218"/>
      <c r="B3984" s="303"/>
      <c r="C3984" s="304"/>
      <c r="D3984" s="304"/>
      <c r="E3984" s="304"/>
      <c r="F3984" s="304"/>
      <c r="G3984" s="304"/>
      <c r="H3984" s="304"/>
      <c r="J3984" s="124"/>
      <c r="K3984" s="219"/>
      <c r="L3984" s="219"/>
      <c r="M3984" s="316"/>
    </row>
    <row r="3985" spans="1:13" x14ac:dyDescent="0.2">
      <c r="A3985" s="218"/>
      <c r="B3985" s="303"/>
      <c r="C3985" s="304"/>
      <c r="D3985" s="304"/>
      <c r="E3985" s="304"/>
      <c r="F3985" s="304"/>
      <c r="G3985" s="304"/>
      <c r="H3985" s="304"/>
      <c r="J3985" s="124"/>
      <c r="K3985" s="219"/>
      <c r="L3985" s="219"/>
      <c r="M3985" s="316"/>
    </row>
    <row r="3986" spans="1:13" x14ac:dyDescent="0.2">
      <c r="A3986" s="218"/>
      <c r="B3986" s="303"/>
      <c r="C3986" s="304"/>
      <c r="D3986" s="304"/>
      <c r="E3986" s="304"/>
      <c r="F3986" s="304"/>
      <c r="G3986" s="304"/>
      <c r="H3986" s="304"/>
      <c r="J3986" s="124"/>
      <c r="K3986" s="219"/>
      <c r="L3986" s="219"/>
      <c r="M3986" s="316"/>
    </row>
    <row r="3987" spans="1:13" x14ac:dyDescent="0.2">
      <c r="A3987" s="218"/>
      <c r="B3987" s="303"/>
      <c r="C3987" s="304"/>
      <c r="D3987" s="304"/>
      <c r="E3987" s="304"/>
      <c r="F3987" s="304"/>
      <c r="G3987" s="304"/>
      <c r="H3987" s="304"/>
      <c r="J3987" s="124"/>
      <c r="K3987" s="219"/>
      <c r="L3987" s="219"/>
      <c r="M3987" s="316"/>
    </row>
    <row r="3988" spans="1:13" x14ac:dyDescent="0.2">
      <c r="A3988" s="218"/>
      <c r="B3988" s="303"/>
      <c r="C3988" s="304"/>
      <c r="D3988" s="304"/>
      <c r="E3988" s="304"/>
      <c r="F3988" s="304"/>
      <c r="G3988" s="304"/>
      <c r="H3988" s="304"/>
      <c r="J3988" s="124"/>
      <c r="K3988" s="219"/>
      <c r="L3988" s="219"/>
      <c r="M3988" s="316"/>
    </row>
    <row r="3989" spans="1:13" x14ac:dyDescent="0.2">
      <c r="A3989" s="218"/>
      <c r="B3989" s="303"/>
      <c r="C3989" s="304"/>
      <c r="D3989" s="304"/>
      <c r="E3989" s="304"/>
      <c r="F3989" s="304"/>
      <c r="G3989" s="304"/>
      <c r="H3989" s="304"/>
      <c r="J3989" s="124"/>
      <c r="K3989" s="219"/>
      <c r="L3989" s="219"/>
      <c r="M3989" s="316"/>
    </row>
    <row r="3990" spans="1:13" x14ac:dyDescent="0.2">
      <c r="A3990" s="218"/>
      <c r="B3990" s="303"/>
      <c r="C3990" s="304"/>
      <c r="D3990" s="304"/>
      <c r="E3990" s="304"/>
      <c r="F3990" s="304"/>
      <c r="G3990" s="304"/>
      <c r="H3990" s="304"/>
      <c r="J3990" s="124"/>
      <c r="K3990" s="219"/>
      <c r="L3990" s="219"/>
      <c r="M3990" s="316"/>
    </row>
    <row r="3991" spans="1:13" x14ac:dyDescent="0.2">
      <c r="A3991" s="218"/>
      <c r="B3991" s="303"/>
      <c r="C3991" s="304"/>
      <c r="D3991" s="304"/>
      <c r="E3991" s="304"/>
      <c r="F3991" s="304"/>
      <c r="G3991" s="304"/>
      <c r="H3991" s="304"/>
      <c r="J3991" s="124"/>
      <c r="K3991" s="219"/>
      <c r="L3991" s="219"/>
      <c r="M3991" s="316"/>
    </row>
    <row r="3992" spans="1:13" x14ac:dyDescent="0.2">
      <c r="A3992" s="218"/>
      <c r="B3992" s="303"/>
      <c r="C3992" s="304"/>
      <c r="D3992" s="304"/>
      <c r="E3992" s="304"/>
      <c r="F3992" s="304"/>
      <c r="G3992" s="304"/>
      <c r="H3992" s="304"/>
      <c r="J3992" s="124"/>
      <c r="K3992" s="219"/>
      <c r="L3992" s="219"/>
      <c r="M3992" s="316"/>
    </row>
    <row r="3993" spans="1:13" x14ac:dyDescent="0.2">
      <c r="A3993" s="218"/>
      <c r="B3993" s="303"/>
      <c r="C3993" s="304"/>
      <c r="D3993" s="304"/>
      <c r="E3993" s="304"/>
      <c r="F3993" s="304"/>
      <c r="G3993" s="304"/>
      <c r="H3993" s="304"/>
      <c r="J3993" s="124"/>
      <c r="K3993" s="219"/>
      <c r="L3993" s="219"/>
      <c r="M3993" s="316"/>
    </row>
    <row r="3994" spans="1:13" x14ac:dyDescent="0.2">
      <c r="A3994" s="218"/>
      <c r="B3994" s="303"/>
      <c r="C3994" s="304"/>
      <c r="D3994" s="304"/>
      <c r="E3994" s="304"/>
      <c r="F3994" s="304"/>
      <c r="G3994" s="304"/>
      <c r="H3994" s="304"/>
      <c r="J3994" s="124"/>
      <c r="K3994" s="219"/>
      <c r="L3994" s="219"/>
      <c r="M3994" s="316"/>
    </row>
    <row r="3995" spans="1:13" x14ac:dyDescent="0.2">
      <c r="A3995" s="218"/>
      <c r="B3995" s="303"/>
      <c r="C3995" s="304"/>
      <c r="D3995" s="304"/>
      <c r="E3995" s="304"/>
      <c r="F3995" s="304"/>
      <c r="G3995" s="304"/>
      <c r="H3995" s="304"/>
      <c r="J3995" s="124"/>
      <c r="K3995" s="219"/>
      <c r="L3995" s="219"/>
      <c r="M3995" s="316"/>
    </row>
    <row r="3996" spans="1:13" x14ac:dyDescent="0.2">
      <c r="A3996" s="218"/>
      <c r="B3996" s="303"/>
      <c r="C3996" s="304"/>
      <c r="D3996" s="304"/>
      <c r="E3996" s="304"/>
      <c r="F3996" s="304"/>
      <c r="G3996" s="304"/>
      <c r="H3996" s="304"/>
      <c r="J3996" s="124"/>
      <c r="K3996" s="219"/>
      <c r="L3996" s="219"/>
      <c r="M3996" s="316"/>
    </row>
    <row r="3997" spans="1:13" x14ac:dyDescent="0.2">
      <c r="A3997" s="218"/>
      <c r="B3997" s="303"/>
      <c r="C3997" s="304"/>
      <c r="D3997" s="304"/>
      <c r="E3997" s="304"/>
      <c r="F3997" s="304"/>
      <c r="G3997" s="304"/>
      <c r="H3997" s="304"/>
      <c r="J3997" s="124"/>
      <c r="K3997" s="219"/>
      <c r="L3997" s="219"/>
      <c r="M3997" s="316"/>
    </row>
    <row r="3998" spans="1:13" x14ac:dyDescent="0.2">
      <c r="A3998" s="218"/>
      <c r="B3998" s="303"/>
      <c r="C3998" s="304"/>
      <c r="D3998" s="304"/>
      <c r="E3998" s="304"/>
      <c r="F3998" s="304"/>
      <c r="G3998" s="304"/>
      <c r="H3998" s="304"/>
      <c r="J3998" s="124"/>
      <c r="K3998" s="219"/>
      <c r="L3998" s="219"/>
      <c r="M3998" s="316"/>
    </row>
    <row r="3999" spans="1:13" x14ac:dyDescent="0.2">
      <c r="A3999" s="218"/>
      <c r="B3999" s="303"/>
      <c r="C3999" s="304"/>
      <c r="D3999" s="304"/>
      <c r="E3999" s="304"/>
      <c r="F3999" s="304"/>
      <c r="G3999" s="304"/>
      <c r="H3999" s="304"/>
      <c r="J3999" s="124"/>
      <c r="K3999" s="219"/>
      <c r="L3999" s="219"/>
      <c r="M3999" s="316"/>
    </row>
    <row r="4000" spans="1:13" x14ac:dyDescent="0.2">
      <c r="A4000" s="218"/>
      <c r="B4000" s="303"/>
      <c r="C4000" s="304"/>
      <c r="D4000" s="304"/>
      <c r="E4000" s="304"/>
      <c r="F4000" s="304"/>
      <c r="G4000" s="304"/>
      <c r="H4000" s="304"/>
      <c r="J4000" s="124"/>
      <c r="K4000" s="219"/>
      <c r="L4000" s="219"/>
      <c r="M4000" s="316"/>
    </row>
    <row r="4001" spans="1:13" x14ac:dyDescent="0.2">
      <c r="A4001" s="218"/>
      <c r="B4001" s="303"/>
      <c r="C4001" s="304"/>
      <c r="D4001" s="304"/>
      <c r="E4001" s="304"/>
      <c r="F4001" s="304"/>
      <c r="G4001" s="304"/>
      <c r="H4001" s="304"/>
      <c r="J4001" s="124"/>
      <c r="K4001" s="219"/>
      <c r="L4001" s="219"/>
      <c r="M4001" s="316"/>
    </row>
    <row r="4002" spans="1:13" x14ac:dyDescent="0.2">
      <c r="A4002" s="218"/>
      <c r="B4002" s="303"/>
      <c r="C4002" s="304"/>
      <c r="D4002" s="304"/>
      <c r="E4002" s="304"/>
      <c r="F4002" s="304"/>
      <c r="G4002" s="304"/>
      <c r="H4002" s="304"/>
      <c r="J4002" s="124"/>
      <c r="K4002" s="219"/>
      <c r="L4002" s="219"/>
      <c r="M4002" s="316"/>
    </row>
    <row r="4003" spans="1:13" x14ac:dyDescent="0.2">
      <c r="A4003" s="218"/>
      <c r="B4003" s="303"/>
      <c r="C4003" s="304"/>
      <c r="D4003" s="304"/>
      <c r="E4003" s="304"/>
      <c r="F4003" s="304"/>
      <c r="G4003" s="304"/>
      <c r="H4003" s="304"/>
      <c r="J4003" s="124"/>
      <c r="K4003" s="219"/>
      <c r="L4003" s="219"/>
      <c r="M4003" s="316"/>
    </row>
    <row r="4004" spans="1:13" x14ac:dyDescent="0.2">
      <c r="A4004" s="218"/>
      <c r="B4004" s="303"/>
      <c r="C4004" s="304"/>
      <c r="D4004" s="304"/>
      <c r="E4004" s="304"/>
      <c r="F4004" s="304"/>
      <c r="G4004" s="304"/>
      <c r="H4004" s="304"/>
      <c r="J4004" s="124"/>
      <c r="K4004" s="219"/>
      <c r="L4004" s="219"/>
      <c r="M4004" s="316"/>
    </row>
    <row r="4005" spans="1:13" x14ac:dyDescent="0.2">
      <c r="A4005" s="218"/>
      <c r="B4005" s="303"/>
      <c r="C4005" s="304"/>
      <c r="D4005" s="304"/>
      <c r="E4005" s="304"/>
      <c r="F4005" s="304"/>
      <c r="G4005" s="304"/>
      <c r="H4005" s="304"/>
      <c r="J4005" s="124"/>
      <c r="K4005" s="219"/>
      <c r="L4005" s="219"/>
      <c r="M4005" s="316"/>
    </row>
    <row r="4006" spans="1:13" x14ac:dyDescent="0.2">
      <c r="A4006" s="218"/>
      <c r="B4006" s="303"/>
      <c r="C4006" s="304"/>
      <c r="D4006" s="304"/>
      <c r="E4006" s="304"/>
      <c r="F4006" s="304"/>
      <c r="G4006" s="304"/>
      <c r="H4006" s="304"/>
      <c r="J4006" s="124"/>
      <c r="K4006" s="219"/>
      <c r="L4006" s="219"/>
      <c r="M4006" s="316"/>
    </row>
    <row r="4007" spans="1:13" x14ac:dyDescent="0.2">
      <c r="A4007" s="218"/>
      <c r="B4007" s="303"/>
      <c r="C4007" s="304"/>
      <c r="D4007" s="304"/>
      <c r="E4007" s="304"/>
      <c r="F4007" s="304"/>
      <c r="G4007" s="304"/>
      <c r="H4007" s="304"/>
      <c r="J4007" s="124"/>
      <c r="K4007" s="219"/>
      <c r="L4007" s="219"/>
      <c r="M4007" s="316"/>
    </row>
    <row r="4008" spans="1:13" x14ac:dyDescent="0.2">
      <c r="A4008" s="218"/>
      <c r="B4008" s="303"/>
      <c r="C4008" s="304"/>
      <c r="D4008" s="304"/>
      <c r="E4008" s="304"/>
      <c r="F4008" s="304"/>
      <c r="G4008" s="304"/>
      <c r="H4008" s="304"/>
      <c r="J4008" s="124"/>
      <c r="K4008" s="219"/>
      <c r="L4008" s="219"/>
      <c r="M4008" s="316"/>
    </row>
    <row r="4009" spans="1:13" x14ac:dyDescent="0.2">
      <c r="A4009" s="218"/>
      <c r="B4009" s="303"/>
      <c r="C4009" s="304"/>
      <c r="D4009" s="304"/>
      <c r="E4009" s="304"/>
      <c r="F4009" s="304"/>
      <c r="G4009" s="304"/>
      <c r="H4009" s="304"/>
      <c r="J4009" s="124"/>
      <c r="K4009" s="219"/>
      <c r="L4009" s="219"/>
      <c r="M4009" s="316"/>
    </row>
    <row r="4010" spans="1:13" x14ac:dyDescent="0.2">
      <c r="A4010" s="218"/>
      <c r="B4010" s="303"/>
      <c r="C4010" s="304"/>
      <c r="D4010" s="304"/>
      <c r="E4010" s="304"/>
      <c r="F4010" s="304"/>
      <c r="G4010" s="304"/>
      <c r="H4010" s="304"/>
      <c r="J4010" s="124"/>
      <c r="K4010" s="219"/>
      <c r="L4010" s="219"/>
      <c r="M4010" s="316"/>
    </row>
    <row r="4011" spans="1:13" x14ac:dyDescent="0.2">
      <c r="A4011" s="218"/>
      <c r="B4011" s="303"/>
      <c r="C4011" s="304"/>
      <c r="D4011" s="304"/>
      <c r="E4011" s="304"/>
      <c r="F4011" s="304"/>
      <c r="G4011" s="304"/>
      <c r="H4011" s="304"/>
      <c r="J4011" s="124"/>
      <c r="K4011" s="219"/>
      <c r="L4011" s="219"/>
      <c r="M4011" s="316"/>
    </row>
    <row r="4012" spans="1:13" x14ac:dyDescent="0.2">
      <c r="A4012" s="218"/>
      <c r="B4012" s="303"/>
      <c r="C4012" s="304"/>
      <c r="D4012" s="304"/>
      <c r="E4012" s="304"/>
      <c r="F4012" s="304"/>
      <c r="G4012" s="304"/>
      <c r="H4012" s="304"/>
      <c r="J4012" s="124"/>
      <c r="K4012" s="219"/>
      <c r="L4012" s="219"/>
      <c r="M4012" s="316"/>
    </row>
    <row r="4013" spans="1:13" x14ac:dyDescent="0.2">
      <c r="A4013" s="218"/>
      <c r="B4013" s="303"/>
      <c r="C4013" s="304"/>
      <c r="D4013" s="304"/>
      <c r="E4013" s="304"/>
      <c r="F4013" s="304"/>
      <c r="G4013" s="304"/>
      <c r="H4013" s="304"/>
      <c r="J4013" s="124"/>
      <c r="K4013" s="219"/>
      <c r="L4013" s="219"/>
      <c r="M4013" s="316"/>
    </row>
    <row r="4014" spans="1:13" x14ac:dyDescent="0.2">
      <c r="A4014" s="218"/>
      <c r="B4014" s="303"/>
      <c r="C4014" s="304"/>
      <c r="D4014" s="304"/>
      <c r="E4014" s="304"/>
      <c r="F4014" s="304"/>
      <c r="G4014" s="304"/>
      <c r="H4014" s="304"/>
      <c r="J4014" s="124"/>
      <c r="K4014" s="219"/>
      <c r="L4014" s="219"/>
      <c r="M4014" s="316"/>
    </row>
    <row r="4015" spans="1:13" x14ac:dyDescent="0.2">
      <c r="A4015" s="218"/>
      <c r="B4015" s="303"/>
      <c r="C4015" s="304"/>
      <c r="D4015" s="304"/>
      <c r="E4015" s="304"/>
      <c r="F4015" s="304"/>
      <c r="G4015" s="304"/>
      <c r="H4015" s="304"/>
      <c r="J4015" s="124"/>
      <c r="K4015" s="219"/>
      <c r="L4015" s="219"/>
      <c r="M4015" s="316"/>
    </row>
    <row r="4016" spans="1:13" x14ac:dyDescent="0.2">
      <c r="A4016" s="218"/>
      <c r="B4016" s="303"/>
      <c r="C4016" s="304"/>
      <c r="D4016" s="304"/>
      <c r="E4016" s="304"/>
      <c r="F4016" s="304"/>
      <c r="G4016" s="304"/>
      <c r="H4016" s="304"/>
      <c r="J4016" s="124"/>
      <c r="K4016" s="219"/>
      <c r="L4016" s="219"/>
      <c r="M4016" s="316"/>
    </row>
    <row r="4017" spans="1:13" x14ac:dyDescent="0.2">
      <c r="A4017" s="218"/>
      <c r="B4017" s="303"/>
      <c r="C4017" s="304"/>
      <c r="D4017" s="304"/>
      <c r="E4017" s="304"/>
      <c r="F4017" s="304"/>
      <c r="G4017" s="304"/>
      <c r="H4017" s="304"/>
      <c r="J4017" s="124"/>
      <c r="K4017" s="219"/>
      <c r="L4017" s="219"/>
      <c r="M4017" s="316"/>
    </row>
    <row r="4018" spans="1:13" x14ac:dyDescent="0.2">
      <c r="A4018" s="218"/>
      <c r="B4018" s="303"/>
      <c r="C4018" s="304"/>
      <c r="D4018" s="304"/>
      <c r="E4018" s="304"/>
      <c r="F4018" s="304"/>
      <c r="G4018" s="304"/>
      <c r="H4018" s="304"/>
      <c r="J4018" s="124"/>
      <c r="K4018" s="219"/>
      <c r="L4018" s="219"/>
      <c r="M4018" s="316"/>
    </row>
    <row r="4019" spans="1:13" x14ac:dyDescent="0.2">
      <c r="A4019" s="218"/>
      <c r="B4019" s="303"/>
      <c r="C4019" s="304"/>
      <c r="D4019" s="304"/>
      <c r="E4019" s="304"/>
      <c r="F4019" s="304"/>
      <c r="G4019" s="304"/>
      <c r="H4019" s="304"/>
      <c r="J4019" s="124"/>
      <c r="K4019" s="219"/>
      <c r="L4019" s="219"/>
      <c r="M4019" s="316"/>
    </row>
    <row r="4020" spans="1:13" x14ac:dyDescent="0.2">
      <c r="A4020" s="218"/>
      <c r="B4020" s="303"/>
      <c r="C4020" s="304"/>
      <c r="D4020" s="304"/>
      <c r="E4020" s="304"/>
      <c r="F4020" s="304"/>
      <c r="G4020" s="304"/>
      <c r="H4020" s="304"/>
      <c r="J4020" s="124"/>
      <c r="K4020" s="219"/>
      <c r="L4020" s="219"/>
      <c r="M4020" s="316"/>
    </row>
    <row r="4021" spans="1:13" x14ac:dyDescent="0.2">
      <c r="A4021" s="218"/>
      <c r="B4021" s="303"/>
      <c r="C4021" s="304"/>
      <c r="D4021" s="304"/>
      <c r="E4021" s="304"/>
      <c r="F4021" s="304"/>
      <c r="G4021" s="304"/>
      <c r="H4021" s="304"/>
      <c r="J4021" s="124"/>
      <c r="K4021" s="219"/>
      <c r="L4021" s="219"/>
      <c r="M4021" s="316"/>
    </row>
    <row r="4022" spans="1:13" x14ac:dyDescent="0.2">
      <c r="A4022" s="218"/>
      <c r="B4022" s="303"/>
      <c r="C4022" s="304"/>
      <c r="D4022" s="304"/>
      <c r="E4022" s="304"/>
      <c r="F4022" s="304"/>
      <c r="G4022" s="304"/>
      <c r="H4022" s="304"/>
      <c r="J4022" s="124"/>
      <c r="K4022" s="219"/>
      <c r="L4022" s="219"/>
      <c r="M4022" s="316"/>
    </row>
    <row r="4023" spans="1:13" x14ac:dyDescent="0.2">
      <c r="A4023" s="218"/>
      <c r="B4023" s="303"/>
      <c r="C4023" s="304"/>
      <c r="D4023" s="304"/>
      <c r="E4023" s="304"/>
      <c r="F4023" s="304"/>
      <c r="G4023" s="304"/>
      <c r="H4023" s="304"/>
      <c r="J4023" s="124"/>
      <c r="K4023" s="219"/>
      <c r="L4023" s="219"/>
      <c r="M4023" s="316"/>
    </row>
    <row r="4024" spans="1:13" x14ac:dyDescent="0.2">
      <c r="A4024" s="218"/>
      <c r="B4024" s="303"/>
      <c r="C4024" s="304"/>
      <c r="D4024" s="304"/>
      <c r="E4024" s="304"/>
      <c r="F4024" s="304"/>
      <c r="G4024" s="304"/>
      <c r="H4024" s="304"/>
      <c r="J4024" s="124"/>
      <c r="K4024" s="219"/>
      <c r="L4024" s="219"/>
      <c r="M4024" s="316"/>
    </row>
    <row r="4025" spans="1:13" x14ac:dyDescent="0.2">
      <c r="A4025" s="218"/>
      <c r="B4025" s="303"/>
      <c r="C4025" s="304"/>
      <c r="D4025" s="304"/>
      <c r="E4025" s="304"/>
      <c r="F4025" s="304"/>
      <c r="G4025" s="304"/>
      <c r="H4025" s="304"/>
      <c r="J4025" s="124"/>
      <c r="K4025" s="219"/>
      <c r="L4025" s="219"/>
      <c r="M4025" s="316"/>
    </row>
    <row r="4026" spans="1:13" x14ac:dyDescent="0.2">
      <c r="A4026" s="218"/>
      <c r="B4026" s="303"/>
      <c r="C4026" s="304"/>
      <c r="D4026" s="304"/>
      <c r="E4026" s="304"/>
      <c r="F4026" s="304"/>
      <c r="G4026" s="304"/>
      <c r="H4026" s="304"/>
      <c r="J4026" s="124"/>
      <c r="K4026" s="219"/>
      <c r="L4026" s="219"/>
      <c r="M4026" s="316"/>
    </row>
    <row r="4027" spans="1:13" x14ac:dyDescent="0.2">
      <c r="A4027" s="218"/>
      <c r="B4027" s="303"/>
      <c r="C4027" s="304"/>
      <c r="D4027" s="304"/>
      <c r="E4027" s="304"/>
      <c r="F4027" s="304"/>
      <c r="G4027" s="304"/>
      <c r="H4027" s="304"/>
      <c r="J4027" s="124"/>
      <c r="K4027" s="219"/>
      <c r="L4027" s="219"/>
      <c r="M4027" s="316"/>
    </row>
    <row r="4028" spans="1:13" x14ac:dyDescent="0.2">
      <c r="A4028" s="218"/>
      <c r="B4028" s="303"/>
      <c r="C4028" s="304"/>
      <c r="D4028" s="304"/>
      <c r="E4028" s="304"/>
      <c r="F4028" s="304"/>
      <c r="G4028" s="304"/>
      <c r="H4028" s="304"/>
      <c r="J4028" s="124"/>
      <c r="K4028" s="219"/>
      <c r="L4028" s="219"/>
      <c r="M4028" s="316"/>
    </row>
    <row r="4029" spans="1:13" x14ac:dyDescent="0.2">
      <c r="A4029" s="218"/>
      <c r="B4029" s="303"/>
      <c r="C4029" s="304"/>
      <c r="D4029" s="304"/>
      <c r="E4029" s="304"/>
      <c r="F4029" s="304"/>
      <c r="G4029" s="304"/>
      <c r="H4029" s="304"/>
      <c r="J4029" s="124"/>
      <c r="K4029" s="219"/>
      <c r="L4029" s="219"/>
      <c r="M4029" s="316"/>
    </row>
    <row r="4030" spans="1:13" x14ac:dyDescent="0.2">
      <c r="A4030" s="218"/>
      <c r="B4030" s="303"/>
      <c r="C4030" s="304"/>
      <c r="D4030" s="304"/>
      <c r="E4030" s="304"/>
      <c r="F4030" s="304"/>
      <c r="G4030" s="304"/>
      <c r="H4030" s="304"/>
      <c r="J4030" s="124"/>
      <c r="K4030" s="219"/>
      <c r="L4030" s="219"/>
      <c r="M4030" s="316"/>
    </row>
    <row r="4031" spans="1:13" x14ac:dyDescent="0.2">
      <c r="A4031" s="218"/>
      <c r="B4031" s="303"/>
      <c r="C4031" s="304"/>
      <c r="D4031" s="304"/>
      <c r="E4031" s="304"/>
      <c r="F4031" s="304"/>
      <c r="G4031" s="304"/>
      <c r="H4031" s="304"/>
      <c r="J4031" s="124"/>
      <c r="K4031" s="219"/>
      <c r="L4031" s="219"/>
      <c r="M4031" s="316"/>
    </row>
    <row r="4032" spans="1:13" x14ac:dyDescent="0.2">
      <c r="A4032" s="218"/>
      <c r="B4032" s="303"/>
      <c r="C4032" s="304"/>
      <c r="D4032" s="304"/>
      <c r="E4032" s="304"/>
      <c r="F4032" s="304"/>
      <c r="G4032" s="304"/>
      <c r="H4032" s="304"/>
      <c r="J4032" s="124"/>
      <c r="K4032" s="219"/>
      <c r="L4032" s="219"/>
      <c r="M4032" s="316"/>
    </row>
    <row r="4033" spans="1:13" x14ac:dyDescent="0.2">
      <c r="A4033" s="218"/>
      <c r="B4033" s="303"/>
      <c r="C4033" s="304"/>
      <c r="D4033" s="304"/>
      <c r="E4033" s="304"/>
      <c r="F4033" s="304"/>
      <c r="G4033" s="304"/>
      <c r="H4033" s="304"/>
      <c r="J4033" s="124"/>
      <c r="K4033" s="219"/>
      <c r="L4033" s="219"/>
      <c r="M4033" s="316"/>
    </row>
    <row r="4034" spans="1:13" x14ac:dyDescent="0.2">
      <c r="A4034" s="218"/>
      <c r="B4034" s="303"/>
      <c r="C4034" s="304"/>
      <c r="D4034" s="304"/>
      <c r="E4034" s="304"/>
      <c r="F4034" s="304"/>
      <c r="G4034" s="304"/>
      <c r="H4034" s="304"/>
      <c r="J4034" s="124"/>
      <c r="K4034" s="219"/>
      <c r="L4034" s="219"/>
      <c r="M4034" s="316"/>
    </row>
    <row r="4035" spans="1:13" x14ac:dyDescent="0.2">
      <c r="A4035" s="218"/>
      <c r="B4035" s="303"/>
      <c r="C4035" s="304"/>
      <c r="D4035" s="304"/>
      <c r="E4035" s="304"/>
      <c r="F4035" s="304"/>
      <c r="G4035" s="304"/>
      <c r="H4035" s="304"/>
      <c r="J4035" s="124"/>
      <c r="K4035" s="219"/>
      <c r="L4035" s="219"/>
      <c r="M4035" s="316"/>
    </row>
    <row r="4036" spans="1:13" x14ac:dyDescent="0.2">
      <c r="A4036" s="218"/>
      <c r="B4036" s="303"/>
      <c r="C4036" s="304"/>
      <c r="D4036" s="304"/>
      <c r="E4036" s="304"/>
      <c r="F4036" s="304"/>
      <c r="G4036" s="304"/>
      <c r="H4036" s="304"/>
      <c r="J4036" s="124"/>
      <c r="K4036" s="219"/>
      <c r="L4036" s="219"/>
      <c r="M4036" s="316"/>
    </row>
    <row r="4037" spans="1:13" x14ac:dyDescent="0.2">
      <c r="A4037" s="218"/>
      <c r="B4037" s="303"/>
      <c r="C4037" s="304"/>
      <c r="D4037" s="304"/>
      <c r="E4037" s="304"/>
      <c r="F4037" s="304"/>
      <c r="G4037" s="304"/>
      <c r="H4037" s="304"/>
      <c r="J4037" s="124"/>
      <c r="K4037" s="219"/>
      <c r="L4037" s="219"/>
      <c r="M4037" s="316"/>
    </row>
    <row r="4038" spans="1:13" x14ac:dyDescent="0.2">
      <c r="A4038" s="218"/>
      <c r="B4038" s="303"/>
      <c r="C4038" s="304"/>
      <c r="D4038" s="304"/>
      <c r="E4038" s="304"/>
      <c r="F4038" s="304"/>
      <c r="G4038" s="304"/>
      <c r="H4038" s="304"/>
      <c r="J4038" s="124"/>
      <c r="K4038" s="219"/>
      <c r="L4038" s="219"/>
      <c r="M4038" s="316"/>
    </row>
    <row r="4039" spans="1:13" x14ac:dyDescent="0.2">
      <c r="A4039" s="218"/>
      <c r="B4039" s="303"/>
      <c r="C4039" s="304"/>
      <c r="D4039" s="304"/>
      <c r="E4039" s="304"/>
      <c r="F4039" s="304"/>
      <c r="G4039" s="304"/>
      <c r="H4039" s="304"/>
      <c r="J4039" s="124"/>
      <c r="K4039" s="219"/>
      <c r="L4039" s="219"/>
      <c r="M4039" s="316"/>
    </row>
    <row r="4040" spans="1:13" x14ac:dyDescent="0.2">
      <c r="A4040" s="218"/>
      <c r="B4040" s="303"/>
      <c r="C4040" s="304"/>
      <c r="D4040" s="304"/>
      <c r="E4040" s="304"/>
      <c r="F4040" s="304"/>
      <c r="G4040" s="304"/>
      <c r="H4040" s="304"/>
      <c r="J4040" s="124"/>
      <c r="K4040" s="219"/>
      <c r="L4040" s="219"/>
      <c r="M4040" s="316"/>
    </row>
    <row r="4041" spans="1:13" x14ac:dyDescent="0.2">
      <c r="A4041" s="218"/>
      <c r="B4041" s="303"/>
      <c r="C4041" s="304"/>
      <c r="D4041" s="304"/>
      <c r="E4041" s="304"/>
      <c r="F4041" s="304"/>
      <c r="G4041" s="304"/>
      <c r="H4041" s="304"/>
      <c r="J4041" s="124"/>
      <c r="K4041" s="219"/>
      <c r="L4041" s="219"/>
      <c r="M4041" s="316"/>
    </row>
    <row r="4042" spans="1:13" x14ac:dyDescent="0.2">
      <c r="A4042" s="218"/>
      <c r="B4042" s="303"/>
      <c r="C4042" s="304"/>
      <c r="D4042" s="304"/>
      <c r="E4042" s="304"/>
      <c r="F4042" s="304"/>
      <c r="G4042" s="304"/>
      <c r="H4042" s="304"/>
      <c r="J4042" s="124"/>
      <c r="K4042" s="219"/>
      <c r="L4042" s="219"/>
      <c r="M4042" s="316"/>
    </row>
    <row r="4043" spans="1:13" x14ac:dyDescent="0.2">
      <c r="A4043" s="218"/>
      <c r="B4043" s="303"/>
      <c r="C4043" s="304"/>
      <c r="D4043" s="304"/>
      <c r="E4043" s="304"/>
      <c r="F4043" s="304"/>
      <c r="G4043" s="304"/>
      <c r="H4043" s="304"/>
      <c r="J4043" s="124"/>
      <c r="K4043" s="219"/>
      <c r="L4043" s="219"/>
      <c r="M4043" s="316"/>
    </row>
    <row r="4044" spans="1:13" x14ac:dyDescent="0.2">
      <c r="A4044" s="218"/>
      <c r="B4044" s="303"/>
      <c r="C4044" s="304"/>
      <c r="D4044" s="304"/>
      <c r="E4044" s="304"/>
      <c r="F4044" s="304"/>
      <c r="G4044" s="304"/>
      <c r="H4044" s="304"/>
      <c r="J4044" s="124"/>
      <c r="K4044" s="219"/>
      <c r="L4044" s="219"/>
      <c r="M4044" s="316"/>
    </row>
    <row r="4045" spans="1:13" x14ac:dyDescent="0.2">
      <c r="A4045" s="218"/>
      <c r="B4045" s="303"/>
      <c r="C4045" s="304"/>
      <c r="D4045" s="304"/>
      <c r="E4045" s="304"/>
      <c r="F4045" s="304"/>
      <c r="G4045" s="304"/>
      <c r="H4045" s="304"/>
      <c r="J4045" s="124"/>
      <c r="K4045" s="219"/>
      <c r="L4045" s="219"/>
      <c r="M4045" s="316"/>
    </row>
    <row r="4046" spans="1:13" x14ac:dyDescent="0.2">
      <c r="A4046" s="218"/>
      <c r="B4046" s="303"/>
      <c r="C4046" s="304"/>
      <c r="D4046" s="304"/>
      <c r="E4046" s="304"/>
      <c r="F4046" s="304"/>
      <c r="G4046" s="304"/>
      <c r="H4046" s="304"/>
      <c r="J4046" s="124"/>
      <c r="K4046" s="219"/>
      <c r="L4046" s="219"/>
      <c r="M4046" s="316"/>
    </row>
    <row r="4047" spans="1:13" x14ac:dyDescent="0.2">
      <c r="A4047" s="218"/>
      <c r="B4047" s="303"/>
      <c r="C4047" s="304"/>
      <c r="D4047" s="304"/>
      <c r="E4047" s="304"/>
      <c r="F4047" s="304"/>
      <c r="G4047" s="304"/>
      <c r="H4047" s="304"/>
      <c r="J4047" s="124"/>
      <c r="K4047" s="219"/>
      <c r="L4047" s="219"/>
      <c r="M4047" s="316"/>
    </row>
    <row r="4048" spans="1:13" x14ac:dyDescent="0.2">
      <c r="A4048" s="218"/>
      <c r="B4048" s="303"/>
      <c r="C4048" s="304"/>
      <c r="D4048" s="304"/>
      <c r="E4048" s="304"/>
      <c r="F4048" s="304"/>
      <c r="G4048" s="304"/>
      <c r="H4048" s="304"/>
      <c r="J4048" s="124"/>
      <c r="K4048" s="219"/>
      <c r="L4048" s="219"/>
      <c r="M4048" s="316"/>
    </row>
    <row r="4049" spans="1:13" x14ac:dyDescent="0.2">
      <c r="A4049" s="218"/>
      <c r="B4049" s="303"/>
      <c r="C4049" s="304"/>
      <c r="D4049" s="304"/>
      <c r="E4049" s="304"/>
      <c r="F4049" s="304"/>
      <c r="G4049" s="304"/>
      <c r="H4049" s="304"/>
      <c r="J4049" s="124"/>
      <c r="K4049" s="219"/>
      <c r="L4049" s="219"/>
      <c r="M4049" s="316"/>
    </row>
    <row r="4050" spans="1:13" x14ac:dyDescent="0.2">
      <c r="A4050" s="218"/>
      <c r="B4050" s="303"/>
      <c r="C4050" s="304"/>
      <c r="D4050" s="304"/>
      <c r="E4050" s="304"/>
      <c r="F4050" s="304"/>
      <c r="G4050" s="304"/>
      <c r="H4050" s="304"/>
      <c r="J4050" s="124"/>
      <c r="K4050" s="219"/>
      <c r="L4050" s="219"/>
      <c r="M4050" s="316"/>
    </row>
    <row r="4051" spans="1:13" x14ac:dyDescent="0.2">
      <c r="A4051" s="218"/>
      <c r="B4051" s="303"/>
      <c r="C4051" s="304"/>
      <c r="D4051" s="304"/>
      <c r="E4051" s="304"/>
      <c r="F4051" s="304"/>
      <c r="G4051" s="304"/>
      <c r="H4051" s="304"/>
      <c r="J4051" s="124"/>
      <c r="K4051" s="219"/>
      <c r="L4051" s="219"/>
      <c r="M4051" s="316"/>
    </row>
    <row r="4052" spans="1:13" x14ac:dyDescent="0.2">
      <c r="A4052" s="218"/>
      <c r="B4052" s="303"/>
      <c r="C4052" s="304"/>
      <c r="D4052" s="304"/>
      <c r="E4052" s="304"/>
      <c r="F4052" s="304"/>
      <c r="G4052" s="304"/>
      <c r="H4052" s="304"/>
      <c r="J4052" s="124"/>
      <c r="K4052" s="219"/>
      <c r="L4052" s="219"/>
      <c r="M4052" s="316"/>
    </row>
    <row r="4053" spans="1:13" x14ac:dyDescent="0.2">
      <c r="A4053" s="218"/>
      <c r="B4053" s="303"/>
      <c r="C4053" s="304"/>
      <c r="D4053" s="304"/>
      <c r="E4053" s="304"/>
      <c r="F4053" s="304"/>
      <c r="G4053" s="304"/>
      <c r="H4053" s="304"/>
      <c r="J4053" s="124"/>
      <c r="K4053" s="219"/>
      <c r="L4053" s="219"/>
      <c r="M4053" s="316"/>
    </row>
    <row r="4054" spans="1:13" x14ac:dyDescent="0.2">
      <c r="A4054" s="218"/>
      <c r="B4054" s="303"/>
      <c r="C4054" s="304"/>
      <c r="D4054" s="304"/>
      <c r="E4054" s="304"/>
      <c r="F4054" s="304"/>
      <c r="G4054" s="304"/>
      <c r="H4054" s="304"/>
      <c r="J4054" s="124"/>
      <c r="K4054" s="219"/>
      <c r="L4054" s="219"/>
      <c r="M4054" s="316"/>
    </row>
    <row r="4055" spans="1:13" x14ac:dyDescent="0.2">
      <c r="A4055" s="218"/>
      <c r="B4055" s="303"/>
      <c r="C4055" s="304"/>
      <c r="D4055" s="304"/>
      <c r="E4055" s="304"/>
      <c r="F4055" s="304"/>
      <c r="G4055" s="304"/>
      <c r="H4055" s="304"/>
      <c r="J4055" s="124"/>
      <c r="K4055" s="219"/>
      <c r="L4055" s="219"/>
      <c r="M4055" s="316"/>
    </row>
    <row r="4056" spans="1:13" x14ac:dyDescent="0.2">
      <c r="A4056" s="218"/>
      <c r="B4056" s="303"/>
      <c r="C4056" s="304"/>
      <c r="D4056" s="304"/>
      <c r="E4056" s="304"/>
      <c r="F4056" s="304"/>
      <c r="G4056" s="304"/>
      <c r="H4056" s="304"/>
      <c r="J4056" s="124"/>
      <c r="K4056" s="219"/>
      <c r="L4056" s="219"/>
      <c r="M4056" s="316"/>
    </row>
    <row r="4057" spans="1:13" x14ac:dyDescent="0.2">
      <c r="A4057" s="218"/>
      <c r="B4057" s="303"/>
      <c r="C4057" s="304"/>
      <c r="D4057" s="304"/>
      <c r="E4057" s="304"/>
      <c r="F4057" s="304"/>
      <c r="G4057" s="304"/>
      <c r="H4057" s="304"/>
      <c r="J4057" s="124"/>
      <c r="K4057" s="219"/>
      <c r="L4057" s="219"/>
      <c r="M4057" s="316"/>
    </row>
    <row r="4058" spans="1:13" x14ac:dyDescent="0.2">
      <c r="A4058" s="218"/>
      <c r="B4058" s="303"/>
      <c r="C4058" s="304"/>
      <c r="D4058" s="304"/>
      <c r="E4058" s="304"/>
      <c r="F4058" s="304"/>
      <c r="G4058" s="304"/>
      <c r="H4058" s="304"/>
      <c r="J4058" s="124"/>
      <c r="K4058" s="219"/>
      <c r="L4058" s="219"/>
      <c r="M4058" s="316"/>
    </row>
    <row r="4059" spans="1:13" x14ac:dyDescent="0.2">
      <c r="A4059" s="218"/>
      <c r="B4059" s="303"/>
      <c r="C4059" s="304"/>
      <c r="D4059" s="304"/>
      <c r="E4059" s="304"/>
      <c r="F4059" s="304"/>
      <c r="G4059" s="304"/>
      <c r="H4059" s="304"/>
      <c r="J4059" s="124"/>
      <c r="K4059" s="219"/>
      <c r="L4059" s="219"/>
      <c r="M4059" s="316"/>
    </row>
    <row r="4060" spans="1:13" x14ac:dyDescent="0.2">
      <c r="A4060" s="218"/>
      <c r="B4060" s="303"/>
      <c r="C4060" s="304"/>
      <c r="D4060" s="304"/>
      <c r="E4060" s="304"/>
      <c r="F4060" s="304"/>
      <c r="G4060" s="304"/>
      <c r="H4060" s="304"/>
      <c r="J4060" s="124"/>
      <c r="K4060" s="219"/>
      <c r="L4060" s="219"/>
      <c r="M4060" s="316"/>
    </row>
    <row r="4061" spans="1:13" x14ac:dyDescent="0.2">
      <c r="A4061" s="218"/>
      <c r="B4061" s="303"/>
      <c r="C4061" s="304"/>
      <c r="D4061" s="304"/>
      <c r="E4061" s="304"/>
      <c r="F4061" s="304"/>
      <c r="G4061" s="304"/>
      <c r="H4061" s="304"/>
      <c r="J4061" s="124"/>
      <c r="K4061" s="219"/>
      <c r="L4061" s="219"/>
      <c r="M4061" s="316"/>
    </row>
    <row r="4062" spans="1:13" x14ac:dyDescent="0.2">
      <c r="A4062" s="218"/>
      <c r="B4062" s="303"/>
      <c r="C4062" s="304"/>
      <c r="D4062" s="304"/>
      <c r="E4062" s="304"/>
      <c r="F4062" s="304"/>
      <c r="G4062" s="304"/>
      <c r="H4062" s="304"/>
      <c r="J4062" s="124"/>
      <c r="K4062" s="219"/>
      <c r="L4062" s="219"/>
      <c r="M4062" s="316"/>
    </row>
    <row r="4063" spans="1:13" x14ac:dyDescent="0.2">
      <c r="A4063" s="218"/>
      <c r="B4063" s="303"/>
      <c r="C4063" s="304"/>
      <c r="D4063" s="304"/>
      <c r="E4063" s="304"/>
      <c r="F4063" s="304"/>
      <c r="G4063" s="304"/>
      <c r="H4063" s="304"/>
      <c r="J4063" s="124"/>
      <c r="K4063" s="219"/>
      <c r="L4063" s="219"/>
      <c r="M4063" s="316"/>
    </row>
    <row r="4064" spans="1:13" x14ac:dyDescent="0.2">
      <c r="A4064" s="218"/>
      <c r="B4064" s="303"/>
      <c r="C4064" s="304"/>
      <c r="D4064" s="304"/>
      <c r="E4064" s="304"/>
      <c r="F4064" s="304"/>
      <c r="G4064" s="304"/>
      <c r="H4064" s="304"/>
      <c r="J4064" s="124"/>
      <c r="K4064" s="219"/>
      <c r="L4064" s="219"/>
      <c r="M4064" s="316"/>
    </row>
    <row r="4065" spans="1:13" x14ac:dyDescent="0.2">
      <c r="A4065" s="218"/>
      <c r="B4065" s="303"/>
      <c r="C4065" s="304"/>
      <c r="D4065" s="304"/>
      <c r="E4065" s="304"/>
      <c r="F4065" s="304"/>
      <c r="G4065" s="304"/>
      <c r="H4065" s="304"/>
      <c r="J4065" s="124"/>
      <c r="K4065" s="219"/>
      <c r="L4065" s="219"/>
      <c r="M4065" s="316"/>
    </row>
    <row r="4066" spans="1:13" x14ac:dyDescent="0.2">
      <c r="A4066" s="218"/>
      <c r="B4066" s="303"/>
      <c r="C4066" s="304"/>
      <c r="D4066" s="304"/>
      <c r="E4066" s="304"/>
      <c r="F4066" s="304"/>
      <c r="G4066" s="304"/>
      <c r="H4066" s="304"/>
      <c r="J4066" s="124"/>
      <c r="K4066" s="219"/>
      <c r="L4066" s="219"/>
      <c r="M4066" s="316"/>
    </row>
    <row r="4067" spans="1:13" x14ac:dyDescent="0.2">
      <c r="A4067" s="218"/>
      <c r="B4067" s="303"/>
      <c r="C4067" s="304"/>
      <c r="D4067" s="304"/>
      <c r="E4067" s="304"/>
      <c r="F4067" s="304"/>
      <c r="G4067" s="304"/>
      <c r="H4067" s="304"/>
      <c r="J4067" s="124"/>
      <c r="K4067" s="219"/>
      <c r="L4067" s="219"/>
      <c r="M4067" s="316"/>
    </row>
    <row r="4068" spans="1:13" x14ac:dyDescent="0.2">
      <c r="A4068" s="218"/>
      <c r="B4068" s="303"/>
      <c r="C4068" s="304"/>
      <c r="D4068" s="304"/>
      <c r="E4068" s="304"/>
      <c r="F4068" s="304"/>
      <c r="G4068" s="304"/>
      <c r="H4068" s="304"/>
      <c r="J4068" s="124"/>
      <c r="K4068" s="219"/>
      <c r="L4068" s="219"/>
      <c r="M4068" s="316"/>
    </row>
    <row r="4069" spans="1:13" x14ac:dyDescent="0.2">
      <c r="A4069" s="218"/>
      <c r="B4069" s="303"/>
      <c r="C4069" s="304"/>
      <c r="D4069" s="304"/>
      <c r="E4069" s="304"/>
      <c r="F4069" s="304"/>
      <c r="G4069" s="304"/>
      <c r="H4069" s="304"/>
      <c r="J4069" s="124"/>
      <c r="K4069" s="219"/>
      <c r="L4069" s="219"/>
      <c r="M4069" s="316"/>
    </row>
    <row r="4070" spans="1:13" x14ac:dyDescent="0.2">
      <c r="A4070" s="218"/>
      <c r="B4070" s="303"/>
      <c r="C4070" s="304"/>
      <c r="D4070" s="304"/>
      <c r="E4070" s="304"/>
      <c r="F4070" s="304"/>
      <c r="G4070" s="304"/>
      <c r="H4070" s="304"/>
      <c r="J4070" s="124"/>
      <c r="K4070" s="219"/>
      <c r="L4070" s="219"/>
      <c r="M4070" s="316"/>
    </row>
    <row r="4071" spans="1:13" x14ac:dyDescent="0.2">
      <c r="A4071" s="218"/>
      <c r="B4071" s="303"/>
      <c r="C4071" s="304"/>
      <c r="D4071" s="304"/>
      <c r="E4071" s="304"/>
      <c r="F4071" s="304"/>
      <c r="G4071" s="304"/>
      <c r="H4071" s="304"/>
      <c r="J4071" s="124"/>
      <c r="K4071" s="219"/>
      <c r="L4071" s="219"/>
      <c r="M4071" s="316"/>
    </row>
    <row r="4072" spans="1:13" x14ac:dyDescent="0.2">
      <c r="A4072" s="218"/>
      <c r="B4072" s="303"/>
      <c r="C4072" s="304"/>
      <c r="D4072" s="304"/>
      <c r="E4072" s="304"/>
      <c r="F4072" s="304"/>
      <c r="G4072" s="304"/>
      <c r="H4072" s="304"/>
      <c r="J4072" s="124"/>
      <c r="K4072" s="219"/>
      <c r="L4072" s="219"/>
      <c r="M4072" s="316"/>
    </row>
    <row r="4073" spans="1:13" x14ac:dyDescent="0.2">
      <c r="A4073" s="218"/>
      <c r="B4073" s="303"/>
      <c r="C4073" s="304"/>
      <c r="D4073" s="304"/>
      <c r="E4073" s="304"/>
      <c r="F4073" s="304"/>
      <c r="G4073" s="304"/>
      <c r="H4073" s="304"/>
      <c r="J4073" s="124"/>
      <c r="K4073" s="219"/>
      <c r="L4073" s="219"/>
      <c r="M4073" s="316"/>
    </row>
    <row r="4074" spans="1:13" x14ac:dyDescent="0.2">
      <c r="A4074" s="218"/>
      <c r="B4074" s="303"/>
      <c r="C4074" s="304"/>
      <c r="D4074" s="304"/>
      <c r="E4074" s="304"/>
      <c r="F4074" s="304"/>
      <c r="G4074" s="304"/>
      <c r="H4074" s="304"/>
      <c r="J4074" s="124"/>
      <c r="K4074" s="219"/>
      <c r="L4074" s="219"/>
      <c r="M4074" s="316"/>
    </row>
    <row r="4075" spans="1:13" x14ac:dyDescent="0.2">
      <c r="A4075" s="218"/>
      <c r="B4075" s="303"/>
      <c r="C4075" s="304"/>
      <c r="D4075" s="304"/>
      <c r="E4075" s="304"/>
      <c r="F4075" s="304"/>
      <c r="G4075" s="304"/>
      <c r="H4075" s="304"/>
      <c r="J4075" s="124"/>
      <c r="K4075" s="219"/>
      <c r="L4075" s="219"/>
      <c r="M4075" s="316"/>
    </row>
    <row r="4076" spans="1:13" x14ac:dyDescent="0.2">
      <c r="A4076" s="218"/>
      <c r="B4076" s="303"/>
      <c r="C4076" s="304"/>
      <c r="D4076" s="304"/>
      <c r="E4076" s="304"/>
      <c r="F4076" s="304"/>
      <c r="G4076" s="304"/>
      <c r="H4076" s="304"/>
      <c r="J4076" s="124"/>
      <c r="K4076" s="219"/>
      <c r="L4076" s="219"/>
      <c r="M4076" s="316"/>
    </row>
    <row r="4077" spans="1:13" x14ac:dyDescent="0.2">
      <c r="A4077" s="218"/>
      <c r="B4077" s="303"/>
      <c r="C4077" s="304"/>
      <c r="D4077" s="304"/>
      <c r="E4077" s="304"/>
      <c r="F4077" s="304"/>
      <c r="G4077" s="304"/>
      <c r="H4077" s="304"/>
      <c r="J4077" s="124"/>
      <c r="K4077" s="219"/>
      <c r="L4077" s="219"/>
      <c r="M4077" s="316"/>
    </row>
    <row r="4078" spans="1:13" x14ac:dyDescent="0.2">
      <c r="A4078" s="218"/>
      <c r="B4078" s="303"/>
      <c r="C4078" s="304"/>
      <c r="D4078" s="304"/>
      <c r="E4078" s="304"/>
      <c r="F4078" s="304"/>
      <c r="G4078" s="304"/>
      <c r="H4078" s="304"/>
      <c r="J4078" s="124"/>
      <c r="K4078" s="219"/>
      <c r="L4078" s="219"/>
      <c r="M4078" s="316"/>
    </row>
    <row r="4079" spans="1:13" x14ac:dyDescent="0.2">
      <c r="A4079" s="218"/>
      <c r="B4079" s="303"/>
      <c r="C4079" s="304"/>
      <c r="D4079" s="304"/>
      <c r="E4079" s="304"/>
      <c r="F4079" s="304"/>
      <c r="G4079" s="304"/>
      <c r="H4079" s="304"/>
      <c r="J4079" s="124"/>
      <c r="K4079" s="219"/>
      <c r="L4079" s="219"/>
      <c r="M4079" s="316"/>
    </row>
    <row r="4080" spans="1:13" x14ac:dyDescent="0.2">
      <c r="A4080" s="218"/>
      <c r="B4080" s="303"/>
      <c r="C4080" s="304"/>
      <c r="D4080" s="304"/>
      <c r="E4080" s="304"/>
      <c r="F4080" s="304"/>
      <c r="G4080" s="304"/>
      <c r="H4080" s="304"/>
      <c r="J4080" s="124"/>
      <c r="K4080" s="219"/>
      <c r="L4080" s="219"/>
      <c r="M4080" s="316"/>
    </row>
    <row r="4081" spans="1:13" x14ac:dyDescent="0.2">
      <c r="A4081" s="218"/>
      <c r="B4081" s="303"/>
      <c r="C4081" s="304"/>
      <c r="D4081" s="304"/>
      <c r="E4081" s="304"/>
      <c r="F4081" s="304"/>
      <c r="G4081" s="304"/>
      <c r="H4081" s="304"/>
      <c r="J4081" s="124"/>
      <c r="K4081" s="219"/>
      <c r="L4081" s="219"/>
      <c r="M4081" s="316"/>
    </row>
    <row r="4082" spans="1:13" x14ac:dyDescent="0.2">
      <c r="A4082" s="218"/>
      <c r="B4082" s="303"/>
      <c r="C4082" s="304"/>
      <c r="D4082" s="304"/>
      <c r="E4082" s="304"/>
      <c r="F4082" s="304"/>
      <c r="G4082" s="304"/>
      <c r="H4082" s="304"/>
      <c r="J4082" s="124"/>
      <c r="K4082" s="219"/>
      <c r="L4082" s="219"/>
      <c r="M4082" s="316"/>
    </row>
    <row r="4083" spans="1:13" x14ac:dyDescent="0.2">
      <c r="A4083" s="218"/>
      <c r="B4083" s="303"/>
      <c r="C4083" s="304"/>
      <c r="D4083" s="304"/>
      <c r="E4083" s="304"/>
      <c r="F4083" s="304"/>
      <c r="G4083" s="304"/>
      <c r="H4083" s="304"/>
      <c r="J4083" s="124"/>
      <c r="K4083" s="219"/>
      <c r="L4083" s="219"/>
      <c r="M4083" s="316"/>
    </row>
    <row r="4084" spans="1:13" x14ac:dyDescent="0.2">
      <c r="A4084" s="218"/>
      <c r="B4084" s="303"/>
      <c r="C4084" s="304"/>
      <c r="D4084" s="304"/>
      <c r="E4084" s="304"/>
      <c r="F4084" s="304"/>
      <c r="G4084" s="304"/>
      <c r="H4084" s="304"/>
      <c r="J4084" s="124"/>
      <c r="K4084" s="219"/>
      <c r="L4084" s="219"/>
      <c r="M4084" s="316"/>
    </row>
    <row r="4085" spans="1:13" x14ac:dyDescent="0.2">
      <c r="A4085" s="218"/>
      <c r="B4085" s="303"/>
      <c r="C4085" s="304"/>
      <c r="D4085" s="304"/>
      <c r="E4085" s="304"/>
      <c r="F4085" s="304"/>
      <c r="G4085" s="304"/>
      <c r="H4085" s="304"/>
      <c r="J4085" s="124"/>
      <c r="K4085" s="219"/>
      <c r="L4085" s="219"/>
      <c r="M4085" s="316"/>
    </row>
    <row r="4086" spans="1:13" x14ac:dyDescent="0.2">
      <c r="A4086" s="218"/>
      <c r="B4086" s="303"/>
      <c r="C4086" s="304"/>
      <c r="D4086" s="304"/>
      <c r="E4086" s="304"/>
      <c r="F4086" s="304"/>
      <c r="G4086" s="304"/>
      <c r="H4086" s="304"/>
      <c r="J4086" s="124"/>
      <c r="K4086" s="219"/>
      <c r="L4086" s="219"/>
      <c r="M4086" s="316"/>
    </row>
    <row r="4087" spans="1:13" x14ac:dyDescent="0.2">
      <c r="A4087" s="218"/>
      <c r="B4087" s="303"/>
      <c r="C4087" s="304"/>
      <c r="D4087" s="304"/>
      <c r="E4087" s="304"/>
      <c r="F4087" s="304"/>
      <c r="G4087" s="304"/>
      <c r="H4087" s="304"/>
      <c r="J4087" s="124"/>
      <c r="K4087" s="219"/>
      <c r="L4087" s="219"/>
      <c r="M4087" s="316"/>
    </row>
    <row r="4088" spans="1:13" x14ac:dyDescent="0.2">
      <c r="A4088" s="218"/>
      <c r="B4088" s="303"/>
      <c r="C4088" s="304"/>
      <c r="D4088" s="304"/>
      <c r="E4088" s="304"/>
      <c r="F4088" s="304"/>
      <c r="G4088" s="304"/>
      <c r="H4088" s="304"/>
      <c r="J4088" s="124"/>
      <c r="K4088" s="219"/>
      <c r="L4088" s="219"/>
      <c r="M4088" s="316"/>
    </row>
    <row r="4089" spans="1:13" x14ac:dyDescent="0.2">
      <c r="A4089" s="218"/>
      <c r="B4089" s="303"/>
      <c r="C4089" s="304"/>
      <c r="D4089" s="304"/>
      <c r="E4089" s="304"/>
      <c r="F4089" s="304"/>
      <c r="G4089" s="304"/>
      <c r="H4089" s="304"/>
      <c r="J4089" s="124"/>
      <c r="K4089" s="219"/>
      <c r="L4089" s="219"/>
      <c r="M4089" s="316"/>
    </row>
    <row r="4090" spans="1:13" x14ac:dyDescent="0.2">
      <c r="A4090" s="218"/>
      <c r="B4090" s="303"/>
      <c r="C4090" s="304"/>
      <c r="D4090" s="304"/>
      <c r="E4090" s="304"/>
      <c r="F4090" s="304"/>
      <c r="G4090" s="304"/>
      <c r="H4090" s="304"/>
      <c r="J4090" s="124"/>
      <c r="K4090" s="219"/>
      <c r="L4090" s="219"/>
      <c r="M4090" s="316"/>
    </row>
    <row r="4091" spans="1:13" x14ac:dyDescent="0.2">
      <c r="A4091" s="218"/>
      <c r="B4091" s="303"/>
      <c r="C4091" s="304"/>
      <c r="D4091" s="304"/>
      <c r="E4091" s="304"/>
      <c r="F4091" s="304"/>
      <c r="G4091" s="304"/>
      <c r="H4091" s="304"/>
      <c r="J4091" s="124"/>
      <c r="K4091" s="219"/>
      <c r="L4091" s="219"/>
      <c r="M4091" s="316"/>
    </row>
    <row r="4092" spans="1:13" x14ac:dyDescent="0.2">
      <c r="A4092" s="218"/>
      <c r="B4092" s="303"/>
      <c r="C4092" s="304"/>
      <c r="D4092" s="304"/>
      <c r="E4092" s="304"/>
      <c r="F4092" s="304"/>
      <c r="G4092" s="304"/>
      <c r="H4092" s="304"/>
      <c r="J4092" s="124"/>
      <c r="K4092" s="219"/>
      <c r="L4092" s="219"/>
      <c r="M4092" s="316"/>
    </row>
    <row r="4093" spans="1:13" x14ac:dyDescent="0.2">
      <c r="A4093" s="218"/>
      <c r="B4093" s="303"/>
      <c r="C4093" s="304"/>
      <c r="D4093" s="304"/>
      <c r="E4093" s="304"/>
      <c r="F4093" s="304"/>
      <c r="G4093" s="304"/>
      <c r="H4093" s="304"/>
      <c r="J4093" s="124"/>
      <c r="K4093" s="219"/>
      <c r="L4093" s="219"/>
      <c r="M4093" s="316"/>
    </row>
    <row r="4094" spans="1:13" x14ac:dyDescent="0.2">
      <c r="A4094" s="218"/>
      <c r="B4094" s="303"/>
      <c r="C4094" s="304"/>
      <c r="D4094" s="304"/>
      <c r="E4094" s="304"/>
      <c r="F4094" s="304"/>
      <c r="G4094" s="304"/>
      <c r="H4094" s="304"/>
      <c r="J4094" s="124"/>
      <c r="K4094" s="219"/>
      <c r="L4094" s="219"/>
      <c r="M4094" s="316"/>
    </row>
    <row r="4095" spans="1:13" x14ac:dyDescent="0.2">
      <c r="A4095" s="218"/>
      <c r="B4095" s="303"/>
      <c r="C4095" s="304"/>
      <c r="D4095" s="304"/>
      <c r="E4095" s="304"/>
      <c r="F4095" s="304"/>
      <c r="G4095" s="304"/>
      <c r="H4095" s="304"/>
      <c r="J4095" s="124"/>
      <c r="K4095" s="219"/>
      <c r="L4095" s="219"/>
      <c r="M4095" s="316"/>
    </row>
    <row r="4096" spans="1:13" x14ac:dyDescent="0.2">
      <c r="A4096" s="218"/>
      <c r="B4096" s="303"/>
      <c r="C4096" s="304"/>
      <c r="D4096" s="304"/>
      <c r="E4096" s="304"/>
      <c r="F4096" s="304"/>
      <c r="G4096" s="304"/>
      <c r="H4096" s="304"/>
      <c r="J4096" s="124"/>
      <c r="K4096" s="219"/>
      <c r="L4096" s="219"/>
      <c r="M4096" s="316"/>
    </row>
    <row r="4097" spans="1:13" x14ac:dyDescent="0.2">
      <c r="A4097" s="218"/>
      <c r="B4097" s="303"/>
      <c r="C4097" s="304"/>
      <c r="D4097" s="304"/>
      <c r="E4097" s="304"/>
      <c r="F4097" s="304"/>
      <c r="G4097" s="304"/>
      <c r="H4097" s="304"/>
      <c r="J4097" s="124"/>
      <c r="K4097" s="219"/>
      <c r="L4097" s="219"/>
      <c r="M4097" s="316"/>
    </row>
    <row r="4098" spans="1:13" x14ac:dyDescent="0.2">
      <c r="A4098" s="218"/>
      <c r="B4098" s="303"/>
      <c r="C4098" s="304"/>
      <c r="D4098" s="304"/>
      <c r="E4098" s="304"/>
      <c r="F4098" s="304"/>
      <c r="G4098" s="304"/>
      <c r="H4098" s="304"/>
      <c r="J4098" s="124"/>
      <c r="K4098" s="219"/>
      <c r="L4098" s="219"/>
      <c r="M4098" s="316"/>
    </row>
    <row r="4099" spans="1:13" x14ac:dyDescent="0.2">
      <c r="A4099" s="218"/>
      <c r="B4099" s="303"/>
      <c r="C4099" s="304"/>
      <c r="D4099" s="304"/>
      <c r="E4099" s="304"/>
      <c r="F4099" s="304"/>
      <c r="G4099" s="304"/>
      <c r="H4099" s="304"/>
      <c r="J4099" s="124"/>
      <c r="K4099" s="219"/>
      <c r="L4099" s="219"/>
      <c r="M4099" s="316"/>
    </row>
    <row r="4100" spans="1:13" x14ac:dyDescent="0.2">
      <c r="A4100" s="218"/>
      <c r="B4100" s="303"/>
      <c r="C4100" s="304"/>
      <c r="D4100" s="304"/>
      <c r="E4100" s="304"/>
      <c r="F4100" s="304"/>
      <c r="G4100" s="304"/>
      <c r="H4100" s="304"/>
      <c r="J4100" s="124"/>
      <c r="K4100" s="219"/>
      <c r="L4100" s="219"/>
      <c r="M4100" s="316"/>
    </row>
    <row r="4101" spans="1:13" x14ac:dyDescent="0.2">
      <c r="A4101" s="218"/>
      <c r="B4101" s="303"/>
      <c r="C4101" s="304"/>
      <c r="D4101" s="304"/>
      <c r="E4101" s="304"/>
      <c r="F4101" s="304"/>
      <c r="G4101" s="304"/>
      <c r="H4101" s="304"/>
      <c r="J4101" s="124"/>
      <c r="K4101" s="219"/>
      <c r="L4101" s="219"/>
      <c r="M4101" s="316"/>
    </row>
    <row r="4102" spans="1:13" x14ac:dyDescent="0.2">
      <c r="A4102" s="218"/>
      <c r="B4102" s="303"/>
      <c r="C4102" s="304"/>
      <c r="D4102" s="304"/>
      <c r="E4102" s="304"/>
      <c r="F4102" s="304"/>
      <c r="G4102" s="304"/>
      <c r="H4102" s="304"/>
      <c r="J4102" s="124"/>
      <c r="K4102" s="219"/>
      <c r="L4102" s="219"/>
      <c r="M4102" s="316"/>
    </row>
    <row r="4103" spans="1:13" x14ac:dyDescent="0.2">
      <c r="A4103" s="218"/>
      <c r="B4103" s="303"/>
      <c r="C4103" s="304"/>
      <c r="D4103" s="304"/>
      <c r="E4103" s="304"/>
      <c r="F4103" s="304"/>
      <c r="G4103" s="304"/>
      <c r="H4103" s="304"/>
      <c r="J4103" s="124"/>
      <c r="K4103" s="219"/>
      <c r="L4103" s="219"/>
      <c r="M4103" s="316"/>
    </row>
    <row r="4104" spans="1:13" x14ac:dyDescent="0.2">
      <c r="A4104" s="218"/>
      <c r="B4104" s="303"/>
      <c r="C4104" s="304"/>
      <c r="D4104" s="304"/>
      <c r="E4104" s="304"/>
      <c r="F4104" s="304"/>
      <c r="G4104" s="304"/>
      <c r="H4104" s="304"/>
      <c r="J4104" s="124"/>
      <c r="K4104" s="219"/>
      <c r="L4104" s="219"/>
      <c r="M4104" s="316"/>
    </row>
    <row r="4105" spans="1:13" x14ac:dyDescent="0.2">
      <c r="A4105" s="218"/>
      <c r="B4105" s="303"/>
      <c r="C4105" s="304"/>
      <c r="D4105" s="304"/>
      <c r="E4105" s="304"/>
      <c r="F4105" s="304"/>
      <c r="G4105" s="304"/>
      <c r="H4105" s="304"/>
      <c r="J4105" s="124"/>
      <c r="K4105" s="219"/>
      <c r="L4105" s="219"/>
      <c r="M4105" s="316"/>
    </row>
    <row r="4106" spans="1:13" x14ac:dyDescent="0.2">
      <c r="A4106" s="218"/>
      <c r="B4106" s="303"/>
      <c r="C4106" s="304"/>
      <c r="D4106" s="304"/>
      <c r="E4106" s="304"/>
      <c r="F4106" s="304"/>
      <c r="G4106" s="304"/>
      <c r="H4106" s="304"/>
      <c r="J4106" s="124"/>
      <c r="K4106" s="219"/>
      <c r="L4106" s="219"/>
      <c r="M4106" s="316"/>
    </row>
    <row r="4107" spans="1:13" x14ac:dyDescent="0.2">
      <c r="A4107" s="218"/>
      <c r="B4107" s="303"/>
      <c r="C4107" s="304"/>
      <c r="D4107" s="304"/>
      <c r="E4107" s="304"/>
      <c r="F4107" s="304"/>
      <c r="G4107" s="304"/>
      <c r="H4107" s="304"/>
      <c r="J4107" s="124"/>
      <c r="K4107" s="219"/>
      <c r="L4107" s="219"/>
      <c r="M4107" s="316"/>
    </row>
    <row r="4108" spans="1:13" x14ac:dyDescent="0.2">
      <c r="A4108" s="218"/>
      <c r="B4108" s="303"/>
      <c r="C4108" s="304"/>
      <c r="D4108" s="304"/>
      <c r="E4108" s="304"/>
      <c r="F4108" s="304"/>
      <c r="G4108" s="304"/>
      <c r="H4108" s="304"/>
      <c r="J4108" s="124"/>
      <c r="K4108" s="219"/>
      <c r="L4108" s="219"/>
      <c r="M4108" s="316"/>
    </row>
    <row r="4109" spans="1:13" x14ac:dyDescent="0.2">
      <c r="A4109" s="218"/>
      <c r="B4109" s="303"/>
      <c r="C4109" s="304"/>
      <c r="D4109" s="304"/>
      <c r="E4109" s="304"/>
      <c r="F4109" s="304"/>
      <c r="G4109" s="304"/>
      <c r="H4109" s="304"/>
      <c r="J4109" s="124"/>
      <c r="K4109" s="219"/>
      <c r="L4109" s="219"/>
      <c r="M4109" s="316"/>
    </row>
    <row r="4110" spans="1:13" x14ac:dyDescent="0.2">
      <c r="A4110" s="218"/>
      <c r="B4110" s="303"/>
      <c r="C4110" s="304"/>
      <c r="D4110" s="304"/>
      <c r="E4110" s="304"/>
      <c r="F4110" s="304"/>
      <c r="G4110" s="304"/>
      <c r="H4110" s="304"/>
      <c r="J4110" s="124"/>
      <c r="K4110" s="219"/>
      <c r="L4110" s="219"/>
      <c r="M4110" s="316"/>
    </row>
    <row r="4111" spans="1:13" x14ac:dyDescent="0.2">
      <c r="A4111" s="218"/>
      <c r="B4111" s="303"/>
      <c r="C4111" s="304"/>
      <c r="D4111" s="304"/>
      <c r="E4111" s="304"/>
      <c r="F4111" s="304"/>
      <c r="G4111" s="304"/>
      <c r="H4111" s="304"/>
      <c r="J4111" s="124"/>
      <c r="K4111" s="219"/>
      <c r="L4111" s="219"/>
      <c r="M4111" s="316"/>
    </row>
    <row r="4112" spans="1:13" x14ac:dyDescent="0.2">
      <c r="A4112" s="218"/>
      <c r="B4112" s="303"/>
      <c r="C4112" s="304"/>
      <c r="D4112" s="304"/>
      <c r="E4112" s="304"/>
      <c r="F4112" s="304"/>
      <c r="G4112" s="304"/>
      <c r="H4112" s="304"/>
      <c r="J4112" s="124"/>
      <c r="K4112" s="219"/>
      <c r="L4112" s="219"/>
      <c r="M4112" s="316"/>
    </row>
    <row r="4113" spans="1:13" x14ac:dyDescent="0.2">
      <c r="A4113" s="218"/>
      <c r="B4113" s="303"/>
      <c r="C4113" s="304"/>
      <c r="D4113" s="304"/>
      <c r="E4113" s="304"/>
      <c r="F4113" s="304"/>
      <c r="G4113" s="304"/>
      <c r="H4113" s="304"/>
      <c r="J4113" s="124"/>
      <c r="K4113" s="219"/>
      <c r="L4113" s="219"/>
      <c r="M4113" s="316"/>
    </row>
    <row r="4114" spans="1:13" x14ac:dyDescent="0.2">
      <c r="A4114" s="218"/>
      <c r="B4114" s="303"/>
      <c r="C4114" s="304"/>
      <c r="D4114" s="304"/>
      <c r="E4114" s="304"/>
      <c r="F4114" s="304"/>
      <c r="G4114" s="304"/>
      <c r="H4114" s="304"/>
      <c r="J4114" s="124"/>
      <c r="K4114" s="219"/>
      <c r="L4114" s="219"/>
      <c r="M4114" s="316"/>
    </row>
    <row r="4115" spans="1:13" x14ac:dyDescent="0.2">
      <c r="A4115" s="218"/>
      <c r="B4115" s="303"/>
      <c r="C4115" s="304"/>
      <c r="D4115" s="304"/>
      <c r="E4115" s="304"/>
      <c r="F4115" s="304"/>
      <c r="G4115" s="304"/>
      <c r="H4115" s="304"/>
      <c r="J4115" s="124"/>
      <c r="K4115" s="219"/>
      <c r="L4115" s="219"/>
      <c r="M4115" s="316"/>
    </row>
    <row r="4116" spans="1:13" x14ac:dyDescent="0.2">
      <c r="A4116" s="218"/>
      <c r="B4116" s="303"/>
      <c r="C4116" s="304"/>
      <c r="D4116" s="304"/>
      <c r="E4116" s="304"/>
      <c r="F4116" s="304"/>
      <c r="G4116" s="304"/>
      <c r="H4116" s="304"/>
      <c r="J4116" s="124"/>
      <c r="K4116" s="219"/>
      <c r="L4116" s="219"/>
      <c r="M4116" s="316"/>
    </row>
    <row r="4117" spans="1:13" x14ac:dyDescent="0.2">
      <c r="A4117" s="218"/>
      <c r="B4117" s="303"/>
      <c r="C4117" s="304"/>
      <c r="D4117" s="304"/>
      <c r="E4117" s="304"/>
      <c r="F4117" s="304"/>
      <c r="G4117" s="304"/>
      <c r="H4117" s="304"/>
      <c r="J4117" s="124"/>
      <c r="K4117" s="219"/>
      <c r="L4117" s="219"/>
      <c r="M4117" s="316"/>
    </row>
    <row r="4118" spans="1:13" x14ac:dyDescent="0.2">
      <c r="A4118" s="218"/>
      <c r="B4118" s="303"/>
      <c r="C4118" s="304"/>
      <c r="D4118" s="304"/>
      <c r="E4118" s="304"/>
      <c r="F4118" s="304"/>
      <c r="G4118" s="304"/>
      <c r="H4118" s="304"/>
      <c r="J4118" s="124"/>
      <c r="K4118" s="219"/>
      <c r="L4118" s="219"/>
      <c r="M4118" s="316"/>
    </row>
    <row r="4119" spans="1:13" x14ac:dyDescent="0.2">
      <c r="A4119" s="218"/>
      <c r="B4119" s="303"/>
      <c r="C4119" s="304"/>
      <c r="D4119" s="304"/>
      <c r="E4119" s="304"/>
      <c r="F4119" s="304"/>
      <c r="G4119" s="304"/>
      <c r="H4119" s="304"/>
      <c r="J4119" s="124"/>
      <c r="K4119" s="219"/>
      <c r="L4119" s="219"/>
      <c r="M4119" s="316"/>
    </row>
    <row r="4120" spans="1:13" x14ac:dyDescent="0.2">
      <c r="A4120" s="218"/>
      <c r="B4120" s="303"/>
      <c r="C4120" s="304"/>
      <c r="D4120" s="304"/>
      <c r="E4120" s="304"/>
      <c r="F4120" s="304"/>
      <c r="G4120" s="304"/>
      <c r="H4120" s="304"/>
      <c r="J4120" s="124"/>
      <c r="K4120" s="219"/>
      <c r="L4120" s="219"/>
      <c r="M4120" s="316"/>
    </row>
    <row r="4121" spans="1:13" x14ac:dyDescent="0.2">
      <c r="A4121" s="218"/>
      <c r="B4121" s="303"/>
      <c r="C4121" s="304"/>
      <c r="D4121" s="304"/>
      <c r="E4121" s="304"/>
      <c r="F4121" s="304"/>
      <c r="G4121" s="304"/>
      <c r="H4121" s="304"/>
      <c r="J4121" s="124"/>
      <c r="K4121" s="219"/>
      <c r="L4121" s="219"/>
      <c r="M4121" s="316"/>
    </row>
    <row r="4122" spans="1:13" x14ac:dyDescent="0.2">
      <c r="A4122" s="218"/>
      <c r="B4122" s="303"/>
      <c r="C4122" s="304"/>
      <c r="D4122" s="304"/>
      <c r="E4122" s="304"/>
      <c r="F4122" s="304"/>
      <c r="G4122" s="304"/>
      <c r="H4122" s="304"/>
      <c r="J4122" s="124"/>
      <c r="K4122" s="219"/>
      <c r="L4122" s="219"/>
      <c r="M4122" s="316"/>
    </row>
    <row r="4123" spans="1:13" x14ac:dyDescent="0.2">
      <c r="A4123" s="218"/>
      <c r="B4123" s="303"/>
      <c r="C4123" s="304"/>
      <c r="D4123" s="304"/>
      <c r="E4123" s="304"/>
      <c r="F4123" s="304"/>
      <c r="G4123" s="304"/>
      <c r="H4123" s="304"/>
      <c r="J4123" s="124"/>
      <c r="K4123" s="219"/>
      <c r="L4123" s="219"/>
      <c r="M4123" s="316"/>
    </row>
    <row r="4124" spans="1:13" x14ac:dyDescent="0.2">
      <c r="A4124" s="218"/>
      <c r="B4124" s="303"/>
      <c r="C4124" s="304"/>
      <c r="D4124" s="304"/>
      <c r="E4124" s="304"/>
      <c r="F4124" s="304"/>
      <c r="G4124" s="304"/>
      <c r="H4124" s="304"/>
      <c r="J4124" s="124"/>
      <c r="K4124" s="219"/>
      <c r="L4124" s="219"/>
      <c r="M4124" s="316"/>
    </row>
    <row r="4125" spans="1:13" x14ac:dyDescent="0.2">
      <c r="A4125" s="218"/>
      <c r="B4125" s="303"/>
      <c r="C4125" s="304"/>
      <c r="D4125" s="304"/>
      <c r="E4125" s="304"/>
      <c r="F4125" s="304"/>
      <c r="G4125" s="304"/>
      <c r="H4125" s="304"/>
      <c r="J4125" s="124"/>
      <c r="K4125" s="219"/>
      <c r="L4125" s="219"/>
      <c r="M4125" s="316"/>
    </row>
    <row r="4126" spans="1:13" x14ac:dyDescent="0.2">
      <c r="A4126" s="218"/>
      <c r="B4126" s="303"/>
      <c r="C4126" s="304"/>
      <c r="D4126" s="304"/>
      <c r="E4126" s="304"/>
      <c r="F4126" s="304"/>
      <c r="G4126" s="304"/>
      <c r="H4126" s="304"/>
      <c r="J4126" s="124"/>
      <c r="K4126" s="219"/>
      <c r="L4126" s="219"/>
      <c r="M4126" s="316"/>
    </row>
    <row r="4127" spans="1:13" x14ac:dyDescent="0.2">
      <c r="A4127" s="218"/>
      <c r="B4127" s="303"/>
      <c r="C4127" s="304"/>
      <c r="D4127" s="304"/>
      <c r="E4127" s="304"/>
      <c r="F4127" s="304"/>
      <c r="G4127" s="304"/>
      <c r="H4127" s="304"/>
      <c r="J4127" s="124"/>
      <c r="K4127" s="219"/>
      <c r="L4127" s="219"/>
      <c r="M4127" s="316"/>
    </row>
    <row r="4128" spans="1:13" x14ac:dyDescent="0.2">
      <c r="A4128" s="218"/>
      <c r="B4128" s="303"/>
      <c r="C4128" s="304"/>
      <c r="D4128" s="304"/>
      <c r="E4128" s="304"/>
      <c r="F4128" s="304"/>
      <c r="G4128" s="304"/>
      <c r="H4128" s="304"/>
      <c r="J4128" s="124"/>
      <c r="K4128" s="219"/>
      <c r="L4128" s="219"/>
      <c r="M4128" s="316"/>
    </row>
    <row r="4129" spans="1:13" x14ac:dyDescent="0.2">
      <c r="A4129" s="218"/>
      <c r="B4129" s="303"/>
      <c r="C4129" s="304"/>
      <c r="D4129" s="304"/>
      <c r="E4129" s="304"/>
      <c r="F4129" s="304"/>
      <c r="G4129" s="304"/>
      <c r="H4129" s="304"/>
      <c r="J4129" s="124"/>
      <c r="K4129" s="219"/>
      <c r="L4129" s="219"/>
      <c r="M4129" s="316"/>
    </row>
    <row r="4130" spans="1:13" x14ac:dyDescent="0.2">
      <c r="A4130" s="218"/>
      <c r="B4130" s="303"/>
      <c r="C4130" s="304"/>
      <c r="D4130" s="304"/>
      <c r="E4130" s="304"/>
      <c r="F4130" s="304"/>
      <c r="G4130" s="304"/>
      <c r="H4130" s="304"/>
      <c r="J4130" s="124"/>
      <c r="K4130" s="219"/>
      <c r="L4130" s="219"/>
      <c r="M4130" s="316"/>
    </row>
    <row r="4131" spans="1:13" x14ac:dyDescent="0.2">
      <c r="A4131" s="218"/>
      <c r="B4131" s="303"/>
      <c r="C4131" s="304"/>
      <c r="D4131" s="304"/>
      <c r="E4131" s="304"/>
      <c r="F4131" s="304"/>
      <c r="G4131" s="304"/>
      <c r="H4131" s="304"/>
      <c r="J4131" s="124"/>
      <c r="K4131" s="219"/>
      <c r="L4131" s="219"/>
      <c r="M4131" s="316"/>
    </row>
    <row r="4132" spans="1:13" x14ac:dyDescent="0.2">
      <c r="A4132" s="218"/>
      <c r="B4132" s="303"/>
      <c r="C4132" s="304"/>
      <c r="D4132" s="304"/>
      <c r="E4132" s="304"/>
      <c r="F4132" s="304"/>
      <c r="G4132" s="304"/>
      <c r="H4132" s="304"/>
      <c r="J4132" s="124"/>
      <c r="K4132" s="219"/>
      <c r="L4132" s="219"/>
      <c r="M4132" s="316"/>
    </row>
    <row r="4133" spans="1:13" x14ac:dyDescent="0.2">
      <c r="A4133" s="218"/>
      <c r="B4133" s="303"/>
      <c r="C4133" s="304"/>
      <c r="D4133" s="304"/>
      <c r="E4133" s="304"/>
      <c r="F4133" s="304"/>
      <c r="G4133" s="304"/>
      <c r="H4133" s="304"/>
      <c r="J4133" s="124"/>
      <c r="K4133" s="219"/>
      <c r="L4133" s="219"/>
      <c r="M4133" s="316"/>
    </row>
    <row r="4134" spans="1:13" x14ac:dyDescent="0.2">
      <c r="A4134" s="218"/>
      <c r="B4134" s="303"/>
      <c r="C4134" s="304"/>
      <c r="D4134" s="304"/>
      <c r="E4134" s="304"/>
      <c r="F4134" s="304"/>
      <c r="G4134" s="304"/>
      <c r="H4134" s="304"/>
      <c r="J4134" s="124"/>
      <c r="K4134" s="219"/>
      <c r="L4134" s="219"/>
      <c r="M4134" s="316"/>
    </row>
    <row r="4135" spans="1:13" x14ac:dyDescent="0.2">
      <c r="A4135" s="218"/>
      <c r="B4135" s="303"/>
      <c r="C4135" s="304"/>
      <c r="D4135" s="304"/>
      <c r="E4135" s="304"/>
      <c r="F4135" s="304"/>
      <c r="G4135" s="304"/>
      <c r="H4135" s="304"/>
      <c r="J4135" s="124"/>
      <c r="K4135" s="219"/>
      <c r="L4135" s="219"/>
      <c r="M4135" s="316"/>
    </row>
    <row r="4136" spans="1:13" x14ac:dyDescent="0.2">
      <c r="A4136" s="218"/>
      <c r="B4136" s="303"/>
      <c r="C4136" s="304"/>
      <c r="D4136" s="304"/>
      <c r="E4136" s="304"/>
      <c r="F4136" s="304"/>
      <c r="G4136" s="304"/>
      <c r="H4136" s="304"/>
      <c r="J4136" s="124"/>
      <c r="K4136" s="219"/>
      <c r="L4136" s="219"/>
      <c r="M4136" s="316"/>
    </row>
    <row r="4137" spans="1:13" x14ac:dyDescent="0.2">
      <c r="A4137" s="218"/>
      <c r="B4137" s="303"/>
      <c r="C4137" s="304"/>
      <c r="D4137" s="304"/>
      <c r="E4137" s="304"/>
      <c r="F4137" s="304"/>
      <c r="G4137" s="304"/>
      <c r="H4137" s="304"/>
      <c r="J4137" s="124"/>
      <c r="K4137" s="219"/>
      <c r="L4137" s="219"/>
      <c r="M4137" s="316"/>
    </row>
    <row r="4138" spans="1:13" x14ac:dyDescent="0.2">
      <c r="A4138" s="218"/>
      <c r="B4138" s="303"/>
      <c r="C4138" s="304"/>
      <c r="D4138" s="304"/>
      <c r="E4138" s="304"/>
      <c r="F4138" s="304"/>
      <c r="G4138" s="304"/>
      <c r="H4138" s="304"/>
      <c r="J4138" s="124"/>
      <c r="K4138" s="219"/>
      <c r="L4138" s="219"/>
      <c r="M4138" s="316"/>
    </row>
    <row r="4139" spans="1:13" x14ac:dyDescent="0.2">
      <c r="A4139" s="218"/>
      <c r="B4139" s="303"/>
      <c r="C4139" s="304"/>
      <c r="D4139" s="304"/>
      <c r="E4139" s="304"/>
      <c r="F4139" s="304"/>
      <c r="G4139" s="304"/>
      <c r="H4139" s="304"/>
      <c r="J4139" s="124"/>
      <c r="K4139" s="219"/>
      <c r="L4139" s="219"/>
      <c r="M4139" s="316"/>
    </row>
    <row r="4140" spans="1:13" x14ac:dyDescent="0.2">
      <c r="A4140" s="218"/>
      <c r="B4140" s="303"/>
      <c r="C4140" s="304"/>
      <c r="D4140" s="304"/>
      <c r="E4140" s="304"/>
      <c r="F4140" s="304"/>
      <c r="G4140" s="304"/>
      <c r="H4140" s="304"/>
      <c r="J4140" s="124"/>
      <c r="K4140" s="219"/>
      <c r="L4140" s="219"/>
      <c r="M4140" s="316"/>
    </row>
    <row r="4141" spans="1:13" x14ac:dyDescent="0.2">
      <c r="A4141" s="218"/>
      <c r="B4141" s="303"/>
      <c r="C4141" s="304"/>
      <c r="D4141" s="304"/>
      <c r="E4141" s="304"/>
      <c r="F4141" s="304"/>
      <c r="G4141" s="304"/>
      <c r="H4141" s="304"/>
      <c r="J4141" s="124"/>
      <c r="K4141" s="219"/>
      <c r="L4141" s="219"/>
      <c r="M4141" s="316"/>
    </row>
    <row r="4142" spans="1:13" x14ac:dyDescent="0.2">
      <c r="A4142" s="218"/>
      <c r="B4142" s="303"/>
      <c r="C4142" s="304"/>
      <c r="D4142" s="304"/>
      <c r="E4142" s="304"/>
      <c r="F4142" s="304"/>
      <c r="G4142" s="304"/>
      <c r="H4142" s="304"/>
      <c r="J4142" s="124"/>
      <c r="K4142" s="219"/>
      <c r="L4142" s="219"/>
      <c r="M4142" s="316"/>
    </row>
    <row r="4143" spans="1:13" x14ac:dyDescent="0.2">
      <c r="A4143" s="218"/>
      <c r="B4143" s="303"/>
      <c r="C4143" s="304"/>
      <c r="D4143" s="304"/>
      <c r="E4143" s="304"/>
      <c r="F4143" s="304"/>
      <c r="G4143" s="304"/>
      <c r="H4143" s="304"/>
      <c r="J4143" s="124"/>
      <c r="K4143" s="219"/>
      <c r="L4143" s="219"/>
      <c r="M4143" s="316"/>
    </row>
    <row r="4144" spans="1:13" x14ac:dyDescent="0.2">
      <c r="A4144" s="218"/>
      <c r="B4144" s="303"/>
      <c r="C4144" s="304"/>
      <c r="D4144" s="304"/>
      <c r="E4144" s="304"/>
      <c r="F4144" s="304"/>
      <c r="G4144" s="304"/>
      <c r="H4144" s="304"/>
      <c r="J4144" s="124"/>
      <c r="K4144" s="219"/>
      <c r="L4144" s="219"/>
      <c r="M4144" s="316"/>
    </row>
    <row r="4145" spans="1:13" x14ac:dyDescent="0.2">
      <c r="A4145" s="218"/>
      <c r="B4145" s="303"/>
      <c r="C4145" s="304"/>
      <c r="D4145" s="304"/>
      <c r="E4145" s="304"/>
      <c r="F4145" s="304"/>
      <c r="G4145" s="304"/>
      <c r="H4145" s="304"/>
      <c r="J4145" s="124"/>
      <c r="K4145" s="219"/>
      <c r="L4145" s="219"/>
      <c r="M4145" s="316"/>
    </row>
    <row r="4146" spans="1:13" x14ac:dyDescent="0.2">
      <c r="A4146" s="218"/>
      <c r="B4146" s="303"/>
      <c r="C4146" s="304"/>
      <c r="D4146" s="304"/>
      <c r="E4146" s="304"/>
      <c r="F4146" s="304"/>
      <c r="G4146" s="304"/>
      <c r="H4146" s="304"/>
      <c r="J4146" s="124"/>
      <c r="K4146" s="219"/>
      <c r="L4146" s="219"/>
      <c r="M4146" s="316"/>
    </row>
    <row r="4147" spans="1:13" x14ac:dyDescent="0.2">
      <c r="A4147" s="218"/>
      <c r="B4147" s="303"/>
      <c r="C4147" s="304"/>
      <c r="D4147" s="304"/>
      <c r="E4147" s="304"/>
      <c r="F4147" s="304"/>
      <c r="G4147" s="304"/>
      <c r="H4147" s="304"/>
      <c r="J4147" s="124"/>
      <c r="K4147" s="219"/>
      <c r="L4147" s="219"/>
      <c r="M4147" s="316"/>
    </row>
    <row r="4148" spans="1:13" x14ac:dyDescent="0.2">
      <c r="A4148" s="218"/>
      <c r="B4148" s="303"/>
      <c r="C4148" s="304"/>
      <c r="D4148" s="304"/>
      <c r="E4148" s="304"/>
      <c r="F4148" s="304"/>
      <c r="G4148" s="304"/>
      <c r="H4148" s="304"/>
      <c r="J4148" s="124"/>
      <c r="K4148" s="219"/>
      <c r="L4148" s="219"/>
      <c r="M4148" s="316"/>
    </row>
    <row r="4149" spans="1:13" x14ac:dyDescent="0.2">
      <c r="A4149" s="218"/>
      <c r="B4149" s="303"/>
      <c r="C4149" s="304"/>
      <c r="D4149" s="304"/>
      <c r="E4149" s="304"/>
      <c r="F4149" s="304"/>
      <c r="G4149" s="304"/>
      <c r="H4149" s="304"/>
      <c r="J4149" s="124"/>
      <c r="K4149" s="219"/>
      <c r="L4149" s="219"/>
      <c r="M4149" s="316"/>
    </row>
    <row r="4150" spans="1:13" x14ac:dyDescent="0.2">
      <c r="A4150" s="218"/>
      <c r="B4150" s="303"/>
      <c r="C4150" s="304"/>
      <c r="D4150" s="304"/>
      <c r="E4150" s="304"/>
      <c r="F4150" s="304"/>
      <c r="G4150" s="304"/>
      <c r="H4150" s="304"/>
      <c r="J4150" s="124"/>
      <c r="K4150" s="219"/>
      <c r="L4150" s="219"/>
      <c r="M4150" s="316"/>
    </row>
    <row r="4151" spans="1:13" x14ac:dyDescent="0.2">
      <c r="A4151" s="218"/>
      <c r="B4151" s="303"/>
      <c r="C4151" s="304"/>
      <c r="D4151" s="304"/>
      <c r="E4151" s="304"/>
      <c r="F4151" s="304"/>
      <c r="G4151" s="304"/>
      <c r="H4151" s="304"/>
      <c r="J4151" s="124"/>
      <c r="K4151" s="219"/>
      <c r="L4151" s="219"/>
      <c r="M4151" s="316"/>
    </row>
    <row r="4152" spans="1:13" x14ac:dyDescent="0.2">
      <c r="A4152" s="218"/>
      <c r="B4152" s="303"/>
      <c r="C4152" s="304"/>
      <c r="D4152" s="304"/>
      <c r="E4152" s="304"/>
      <c r="F4152" s="304"/>
      <c r="G4152" s="304"/>
      <c r="H4152" s="304"/>
      <c r="J4152" s="124"/>
      <c r="K4152" s="219"/>
      <c r="L4152" s="219"/>
      <c r="M4152" s="316"/>
    </row>
    <row r="4153" spans="1:13" x14ac:dyDescent="0.2">
      <c r="A4153" s="218"/>
      <c r="B4153" s="303"/>
      <c r="C4153" s="304"/>
      <c r="D4153" s="304"/>
      <c r="E4153" s="304"/>
      <c r="F4153" s="304"/>
      <c r="G4153" s="304"/>
      <c r="H4153" s="304"/>
      <c r="J4153" s="124"/>
      <c r="K4153" s="219"/>
      <c r="L4153" s="219"/>
      <c r="M4153" s="316"/>
    </row>
    <row r="4154" spans="1:13" x14ac:dyDescent="0.2">
      <c r="A4154" s="218"/>
      <c r="B4154" s="303"/>
      <c r="C4154" s="304"/>
      <c r="D4154" s="304"/>
      <c r="E4154" s="304"/>
      <c r="F4154" s="304"/>
      <c r="G4154" s="304"/>
      <c r="H4154" s="304"/>
      <c r="J4154" s="124"/>
      <c r="K4154" s="219"/>
      <c r="L4154" s="219"/>
      <c r="M4154" s="316"/>
    </row>
    <row r="4155" spans="1:13" x14ac:dyDescent="0.2">
      <c r="A4155" s="218"/>
      <c r="B4155" s="303"/>
      <c r="C4155" s="304"/>
      <c r="D4155" s="304"/>
      <c r="E4155" s="304"/>
      <c r="F4155" s="304"/>
      <c r="G4155" s="304"/>
      <c r="H4155" s="304"/>
      <c r="J4155" s="124"/>
      <c r="K4155" s="219"/>
      <c r="L4155" s="219"/>
      <c r="M4155" s="316"/>
    </row>
    <row r="4156" spans="1:13" x14ac:dyDescent="0.2">
      <c r="A4156" s="218"/>
      <c r="B4156" s="303"/>
      <c r="C4156" s="304"/>
      <c r="D4156" s="304"/>
      <c r="E4156" s="304"/>
      <c r="F4156" s="304"/>
      <c r="G4156" s="304"/>
      <c r="H4156" s="304"/>
      <c r="J4156" s="124"/>
      <c r="K4156" s="219"/>
      <c r="L4156" s="219"/>
      <c r="M4156" s="316"/>
    </row>
    <row r="4157" spans="1:13" x14ac:dyDescent="0.2">
      <c r="A4157" s="218"/>
      <c r="B4157" s="303"/>
      <c r="C4157" s="304"/>
      <c r="D4157" s="304"/>
      <c r="E4157" s="304"/>
      <c r="F4157" s="304"/>
      <c r="G4157" s="304"/>
      <c r="H4157" s="304"/>
      <c r="J4157" s="124"/>
      <c r="K4157" s="219"/>
      <c r="L4157" s="219"/>
      <c r="M4157" s="316"/>
    </row>
    <row r="4158" spans="1:13" x14ac:dyDescent="0.2">
      <c r="A4158" s="218"/>
      <c r="B4158" s="303"/>
      <c r="C4158" s="304"/>
      <c r="D4158" s="304"/>
      <c r="E4158" s="304"/>
      <c r="F4158" s="304"/>
      <c r="G4158" s="304"/>
      <c r="H4158" s="304"/>
      <c r="J4158" s="124"/>
      <c r="K4158" s="219"/>
      <c r="L4158" s="219"/>
      <c r="M4158" s="316"/>
    </row>
    <row r="4159" spans="1:13" x14ac:dyDescent="0.2">
      <c r="A4159" s="218"/>
      <c r="B4159" s="303"/>
      <c r="C4159" s="304"/>
      <c r="D4159" s="304"/>
      <c r="E4159" s="304"/>
      <c r="F4159" s="304"/>
      <c r="G4159" s="304"/>
      <c r="H4159" s="304"/>
      <c r="J4159" s="124"/>
      <c r="K4159" s="219"/>
      <c r="L4159" s="219"/>
      <c r="M4159" s="316"/>
    </row>
    <row r="4160" spans="1:13" x14ac:dyDescent="0.2">
      <c r="A4160" s="218"/>
      <c r="B4160" s="303"/>
      <c r="C4160" s="304"/>
      <c r="D4160" s="304"/>
      <c r="E4160" s="304"/>
      <c r="F4160" s="304"/>
      <c r="G4160" s="304"/>
      <c r="H4160" s="304"/>
      <c r="J4160" s="124"/>
      <c r="K4160" s="219"/>
      <c r="L4160" s="219"/>
      <c r="M4160" s="316"/>
    </row>
    <row r="4161" spans="1:13" x14ac:dyDescent="0.2">
      <c r="A4161" s="218"/>
      <c r="B4161" s="303"/>
      <c r="C4161" s="304"/>
      <c r="D4161" s="304"/>
      <c r="E4161" s="304"/>
      <c r="F4161" s="304"/>
      <c r="G4161" s="304"/>
      <c r="H4161" s="304"/>
      <c r="J4161" s="124"/>
      <c r="K4161" s="219"/>
      <c r="L4161" s="219"/>
      <c r="M4161" s="316"/>
    </row>
    <row r="4162" spans="1:13" x14ac:dyDescent="0.2">
      <c r="A4162" s="218"/>
      <c r="B4162" s="303"/>
      <c r="C4162" s="304"/>
      <c r="D4162" s="304"/>
      <c r="E4162" s="304"/>
      <c r="F4162" s="304"/>
      <c r="G4162" s="304"/>
      <c r="H4162" s="304"/>
      <c r="J4162" s="124"/>
      <c r="K4162" s="219"/>
      <c r="L4162" s="219"/>
      <c r="M4162" s="316"/>
    </row>
    <row r="4163" spans="1:13" x14ac:dyDescent="0.2">
      <c r="A4163" s="218"/>
      <c r="B4163" s="303"/>
      <c r="C4163" s="304"/>
      <c r="D4163" s="304"/>
      <c r="E4163" s="304"/>
      <c r="F4163" s="304"/>
      <c r="G4163" s="304"/>
      <c r="H4163" s="304"/>
      <c r="J4163" s="124"/>
      <c r="K4163" s="219"/>
      <c r="L4163" s="219"/>
      <c r="M4163" s="316"/>
    </row>
    <row r="4164" spans="1:13" x14ac:dyDescent="0.2">
      <c r="A4164" s="218"/>
      <c r="B4164" s="303"/>
      <c r="C4164" s="304"/>
      <c r="D4164" s="304"/>
      <c r="E4164" s="304"/>
      <c r="F4164" s="304"/>
      <c r="G4164" s="304"/>
      <c r="H4164" s="304"/>
      <c r="J4164" s="124"/>
      <c r="K4164" s="219"/>
      <c r="L4164" s="219"/>
      <c r="M4164" s="316"/>
    </row>
    <row r="4165" spans="1:13" x14ac:dyDescent="0.2">
      <c r="A4165" s="218"/>
      <c r="B4165" s="303"/>
      <c r="C4165" s="304"/>
      <c r="D4165" s="304"/>
      <c r="E4165" s="304"/>
      <c r="F4165" s="304"/>
      <c r="G4165" s="304"/>
      <c r="H4165" s="304"/>
      <c r="J4165" s="124"/>
      <c r="K4165" s="219"/>
      <c r="L4165" s="219"/>
      <c r="M4165" s="316"/>
    </row>
    <row r="4166" spans="1:13" x14ac:dyDescent="0.2">
      <c r="A4166" s="218"/>
      <c r="B4166" s="303"/>
      <c r="C4166" s="304"/>
      <c r="D4166" s="304"/>
      <c r="E4166" s="304"/>
      <c r="F4166" s="304"/>
      <c r="G4166" s="304"/>
      <c r="H4166" s="304"/>
      <c r="J4166" s="124"/>
      <c r="K4166" s="219"/>
      <c r="L4166" s="219"/>
      <c r="M4166" s="316"/>
    </row>
    <row r="4167" spans="1:13" x14ac:dyDescent="0.2">
      <c r="A4167" s="218"/>
      <c r="B4167" s="303"/>
      <c r="C4167" s="304"/>
      <c r="D4167" s="304"/>
      <c r="E4167" s="304"/>
      <c r="F4167" s="304"/>
      <c r="G4167" s="304"/>
      <c r="H4167" s="304"/>
      <c r="J4167" s="124"/>
      <c r="K4167" s="219"/>
      <c r="L4167" s="219"/>
      <c r="M4167" s="316"/>
    </row>
    <row r="4168" spans="1:13" x14ac:dyDescent="0.2">
      <c r="A4168" s="218"/>
      <c r="B4168" s="303"/>
      <c r="C4168" s="304"/>
      <c r="D4168" s="304"/>
      <c r="E4168" s="304"/>
      <c r="F4168" s="304"/>
      <c r="G4168" s="304"/>
      <c r="H4168" s="304"/>
      <c r="J4168" s="124"/>
      <c r="K4168" s="219"/>
      <c r="L4168" s="219"/>
      <c r="M4168" s="316"/>
    </row>
    <row r="4169" spans="1:13" x14ac:dyDescent="0.2">
      <c r="A4169" s="218"/>
      <c r="B4169" s="303"/>
      <c r="C4169" s="304"/>
      <c r="D4169" s="304"/>
      <c r="E4169" s="304"/>
      <c r="F4169" s="304"/>
      <c r="G4169" s="304"/>
      <c r="H4169" s="304"/>
      <c r="J4169" s="124"/>
      <c r="K4169" s="219"/>
      <c r="L4169" s="219"/>
      <c r="M4169" s="316"/>
    </row>
    <row r="4170" spans="1:13" x14ac:dyDescent="0.2">
      <c r="A4170" s="218"/>
      <c r="B4170" s="303"/>
      <c r="C4170" s="304"/>
      <c r="D4170" s="304"/>
      <c r="E4170" s="304"/>
      <c r="F4170" s="304"/>
      <c r="G4170" s="304"/>
      <c r="H4170" s="304"/>
      <c r="J4170" s="124"/>
      <c r="K4170" s="219"/>
      <c r="L4170" s="219"/>
      <c r="M4170" s="316"/>
    </row>
    <row r="4171" spans="1:13" x14ac:dyDescent="0.2">
      <c r="A4171" s="218"/>
      <c r="B4171" s="303"/>
      <c r="C4171" s="304"/>
      <c r="D4171" s="304"/>
      <c r="E4171" s="304"/>
      <c r="F4171" s="304"/>
      <c r="G4171" s="304"/>
      <c r="H4171" s="304"/>
      <c r="J4171" s="124"/>
      <c r="K4171" s="219"/>
      <c r="L4171" s="219"/>
      <c r="M4171" s="316"/>
    </row>
    <row r="4172" spans="1:13" x14ac:dyDescent="0.2">
      <c r="A4172" s="218"/>
      <c r="B4172" s="303"/>
      <c r="C4172" s="304"/>
      <c r="D4172" s="304"/>
      <c r="E4172" s="304"/>
      <c r="F4172" s="304"/>
      <c r="G4172" s="304"/>
      <c r="H4172" s="304"/>
      <c r="J4172" s="124"/>
      <c r="K4172" s="219"/>
      <c r="L4172" s="219"/>
      <c r="M4172" s="316"/>
    </row>
    <row r="4173" spans="1:13" x14ac:dyDescent="0.2">
      <c r="A4173" s="218"/>
      <c r="B4173" s="303"/>
      <c r="C4173" s="304"/>
      <c r="D4173" s="304"/>
      <c r="E4173" s="304"/>
      <c r="F4173" s="304"/>
      <c r="G4173" s="304"/>
      <c r="H4173" s="304"/>
      <c r="J4173" s="124"/>
      <c r="K4173" s="219"/>
      <c r="L4173" s="219"/>
      <c r="M4173" s="316"/>
    </row>
    <row r="4174" spans="1:13" x14ac:dyDescent="0.2">
      <c r="A4174" s="218"/>
      <c r="B4174" s="303"/>
      <c r="C4174" s="304"/>
      <c r="D4174" s="304"/>
      <c r="E4174" s="304"/>
      <c r="F4174" s="304"/>
      <c r="G4174" s="304"/>
      <c r="H4174" s="304"/>
      <c r="J4174" s="124"/>
      <c r="K4174" s="219"/>
      <c r="L4174" s="219"/>
      <c r="M4174" s="316"/>
    </row>
    <row r="4175" spans="1:13" x14ac:dyDescent="0.2">
      <c r="A4175" s="218"/>
      <c r="B4175" s="303"/>
      <c r="C4175" s="304"/>
      <c r="D4175" s="304"/>
      <c r="E4175" s="304"/>
      <c r="F4175" s="304"/>
      <c r="G4175" s="304"/>
      <c r="H4175" s="304"/>
      <c r="J4175" s="124"/>
      <c r="K4175" s="219"/>
      <c r="L4175" s="219"/>
      <c r="M4175" s="316"/>
    </row>
    <row r="4176" spans="1:13" x14ac:dyDescent="0.2">
      <c r="A4176" s="218"/>
      <c r="B4176" s="303"/>
      <c r="C4176" s="304"/>
      <c r="D4176" s="304"/>
      <c r="E4176" s="304"/>
      <c r="F4176" s="304"/>
      <c r="G4176" s="304"/>
      <c r="H4176" s="304"/>
      <c r="J4176" s="124"/>
      <c r="K4176" s="219"/>
      <c r="L4176" s="219"/>
      <c r="M4176" s="316"/>
    </row>
    <row r="4177" spans="1:13" x14ac:dyDescent="0.2">
      <c r="A4177" s="218"/>
      <c r="B4177" s="303"/>
      <c r="C4177" s="304"/>
      <c r="D4177" s="304"/>
      <c r="E4177" s="304"/>
      <c r="F4177" s="304"/>
      <c r="G4177" s="304"/>
      <c r="H4177" s="304"/>
      <c r="J4177" s="124"/>
      <c r="K4177" s="219"/>
      <c r="L4177" s="219"/>
      <c r="M4177" s="316"/>
    </row>
    <row r="4178" spans="1:13" x14ac:dyDescent="0.2">
      <c r="A4178" s="218"/>
      <c r="B4178" s="303"/>
      <c r="C4178" s="304"/>
      <c r="D4178" s="304"/>
      <c r="E4178" s="304"/>
      <c r="F4178" s="304"/>
      <c r="G4178" s="304"/>
      <c r="H4178" s="304"/>
      <c r="J4178" s="124"/>
      <c r="K4178" s="219"/>
      <c r="L4178" s="219"/>
      <c r="M4178" s="316"/>
    </row>
    <row r="4179" spans="1:13" x14ac:dyDescent="0.2">
      <c r="A4179" s="218"/>
      <c r="B4179" s="303"/>
      <c r="C4179" s="304"/>
      <c r="D4179" s="304"/>
      <c r="E4179" s="304"/>
      <c r="F4179" s="304"/>
      <c r="G4179" s="304"/>
      <c r="H4179" s="304"/>
      <c r="J4179" s="124"/>
      <c r="K4179" s="219"/>
      <c r="L4179" s="219"/>
      <c r="M4179" s="316"/>
    </row>
    <row r="4180" spans="1:13" x14ac:dyDescent="0.2">
      <c r="A4180" s="218"/>
      <c r="B4180" s="303"/>
      <c r="C4180" s="304"/>
      <c r="D4180" s="304"/>
      <c r="E4180" s="304"/>
      <c r="F4180" s="304"/>
      <c r="G4180" s="304"/>
      <c r="H4180" s="304"/>
      <c r="J4180" s="124"/>
      <c r="K4180" s="219"/>
      <c r="L4180" s="219"/>
      <c r="M4180" s="316"/>
    </row>
    <row r="4181" spans="1:13" x14ac:dyDescent="0.2">
      <c r="A4181" s="218"/>
      <c r="B4181" s="303"/>
      <c r="C4181" s="304"/>
      <c r="D4181" s="304"/>
      <c r="E4181" s="304"/>
      <c r="F4181" s="304"/>
      <c r="G4181" s="304"/>
      <c r="H4181" s="304"/>
      <c r="J4181" s="124"/>
      <c r="K4181" s="219"/>
      <c r="L4181" s="219"/>
      <c r="M4181" s="316"/>
    </row>
    <row r="4182" spans="1:13" x14ac:dyDescent="0.2">
      <c r="A4182" s="218"/>
      <c r="B4182" s="303"/>
      <c r="C4182" s="304"/>
      <c r="D4182" s="304"/>
      <c r="E4182" s="304"/>
      <c r="F4182" s="304"/>
      <c r="G4182" s="304"/>
      <c r="H4182" s="304"/>
      <c r="J4182" s="124"/>
      <c r="K4182" s="219"/>
      <c r="L4182" s="219"/>
      <c r="M4182" s="316"/>
    </row>
    <row r="4183" spans="1:13" x14ac:dyDescent="0.2">
      <c r="A4183" s="218"/>
      <c r="B4183" s="303"/>
      <c r="C4183" s="304"/>
      <c r="D4183" s="304"/>
      <c r="E4183" s="304"/>
      <c r="F4183" s="304"/>
      <c r="G4183" s="304"/>
      <c r="H4183" s="304"/>
      <c r="J4183" s="124"/>
      <c r="K4183" s="219"/>
      <c r="L4183" s="219"/>
      <c r="M4183" s="316"/>
    </row>
    <row r="4184" spans="1:13" x14ac:dyDescent="0.2">
      <c r="A4184" s="218"/>
      <c r="B4184" s="303"/>
      <c r="C4184" s="304"/>
      <c r="D4184" s="304"/>
      <c r="E4184" s="304"/>
      <c r="F4184" s="304"/>
      <c r="G4184" s="304"/>
      <c r="H4184" s="304"/>
      <c r="J4184" s="124"/>
      <c r="K4184" s="219"/>
      <c r="L4184" s="219"/>
      <c r="M4184" s="316"/>
    </row>
    <row r="4185" spans="1:13" x14ac:dyDescent="0.2">
      <c r="A4185" s="218"/>
      <c r="B4185" s="303"/>
      <c r="C4185" s="304"/>
      <c r="D4185" s="304"/>
      <c r="E4185" s="304"/>
      <c r="F4185" s="304"/>
      <c r="G4185" s="304"/>
      <c r="H4185" s="304"/>
      <c r="J4185" s="124"/>
      <c r="K4185" s="219"/>
      <c r="L4185" s="219"/>
      <c r="M4185" s="316"/>
    </row>
    <row r="4186" spans="1:13" x14ac:dyDescent="0.2">
      <c r="A4186" s="218"/>
      <c r="B4186" s="303"/>
      <c r="C4186" s="304"/>
      <c r="D4186" s="304"/>
      <c r="E4186" s="304"/>
      <c r="F4186" s="304"/>
      <c r="G4186" s="304"/>
      <c r="H4186" s="304"/>
      <c r="J4186" s="124"/>
      <c r="K4186" s="219"/>
      <c r="L4186" s="219"/>
      <c r="M4186" s="316"/>
    </row>
    <row r="4187" spans="1:13" x14ac:dyDescent="0.2">
      <c r="A4187" s="218"/>
      <c r="B4187" s="303"/>
      <c r="C4187" s="304"/>
      <c r="D4187" s="304"/>
      <c r="E4187" s="304"/>
      <c r="F4187" s="304"/>
      <c r="G4187" s="304"/>
      <c r="H4187" s="304"/>
      <c r="J4187" s="124"/>
      <c r="K4187" s="219"/>
      <c r="L4187" s="219"/>
      <c r="M4187" s="316"/>
    </row>
    <row r="4188" spans="1:13" x14ac:dyDescent="0.2">
      <c r="A4188" s="218"/>
      <c r="B4188" s="303"/>
      <c r="C4188" s="304"/>
      <c r="D4188" s="304"/>
      <c r="E4188" s="304"/>
      <c r="F4188" s="304"/>
      <c r="G4188" s="304"/>
      <c r="H4188" s="304"/>
      <c r="J4188" s="124"/>
      <c r="K4188" s="219"/>
      <c r="L4188" s="219"/>
      <c r="M4188" s="316"/>
    </row>
    <row r="4189" spans="1:13" x14ac:dyDescent="0.2">
      <c r="A4189" s="218"/>
      <c r="B4189" s="303"/>
      <c r="C4189" s="304"/>
      <c r="D4189" s="304"/>
      <c r="E4189" s="304"/>
      <c r="F4189" s="304"/>
      <c r="G4189" s="304"/>
      <c r="H4189" s="304"/>
      <c r="J4189" s="124"/>
      <c r="K4189" s="219"/>
      <c r="L4189" s="219"/>
      <c r="M4189" s="316"/>
    </row>
    <row r="4190" spans="1:13" x14ac:dyDescent="0.2">
      <c r="A4190" s="218"/>
      <c r="B4190" s="303"/>
      <c r="C4190" s="304"/>
      <c r="D4190" s="304"/>
      <c r="E4190" s="304"/>
      <c r="F4190" s="304"/>
      <c r="G4190" s="304"/>
      <c r="H4190" s="304"/>
      <c r="J4190" s="124"/>
      <c r="K4190" s="219"/>
      <c r="L4190" s="219"/>
      <c r="M4190" s="316"/>
    </row>
    <row r="4191" spans="1:13" x14ac:dyDescent="0.2">
      <c r="A4191" s="218"/>
      <c r="B4191" s="303"/>
      <c r="C4191" s="304"/>
      <c r="D4191" s="304"/>
      <c r="E4191" s="304"/>
      <c r="F4191" s="304"/>
      <c r="G4191" s="304"/>
      <c r="H4191" s="304"/>
      <c r="J4191" s="124"/>
      <c r="K4191" s="219"/>
      <c r="L4191" s="219"/>
      <c r="M4191" s="316"/>
    </row>
    <row r="4192" spans="1:13" x14ac:dyDescent="0.2">
      <c r="A4192" s="218"/>
      <c r="B4192" s="303"/>
      <c r="C4192" s="304"/>
      <c r="D4192" s="304"/>
      <c r="E4192" s="304"/>
      <c r="F4192" s="304"/>
      <c r="G4192" s="304"/>
      <c r="H4192" s="304"/>
      <c r="J4192" s="124"/>
      <c r="K4192" s="219"/>
      <c r="L4192" s="219"/>
      <c r="M4192" s="316"/>
    </row>
    <row r="4193" spans="1:13" x14ac:dyDescent="0.2">
      <c r="A4193" s="218"/>
      <c r="B4193" s="303"/>
      <c r="C4193" s="304"/>
      <c r="D4193" s="304"/>
      <c r="E4193" s="304"/>
      <c r="F4193" s="304"/>
      <c r="G4193" s="304"/>
      <c r="H4193" s="304"/>
      <c r="J4193" s="124"/>
      <c r="K4193" s="219"/>
      <c r="L4193" s="219"/>
      <c r="M4193" s="316"/>
    </row>
    <row r="4194" spans="1:13" x14ac:dyDescent="0.2">
      <c r="A4194" s="218"/>
      <c r="B4194" s="303"/>
      <c r="C4194" s="304"/>
      <c r="D4194" s="304"/>
      <c r="E4194" s="304"/>
      <c r="F4194" s="304"/>
      <c r="G4194" s="304"/>
      <c r="H4194" s="304"/>
      <c r="J4194" s="124"/>
      <c r="K4194" s="219"/>
      <c r="L4194" s="219"/>
      <c r="M4194" s="316"/>
    </row>
    <row r="4195" spans="1:13" x14ac:dyDescent="0.2">
      <c r="A4195" s="218"/>
      <c r="B4195" s="303"/>
      <c r="C4195" s="304"/>
      <c r="D4195" s="304"/>
      <c r="E4195" s="304"/>
      <c r="F4195" s="304"/>
      <c r="G4195" s="304"/>
      <c r="H4195" s="304"/>
      <c r="J4195" s="124"/>
      <c r="K4195" s="219"/>
      <c r="L4195" s="219"/>
      <c r="M4195" s="316"/>
    </row>
    <row r="4196" spans="1:13" x14ac:dyDescent="0.2">
      <c r="A4196" s="218"/>
      <c r="B4196" s="303"/>
      <c r="C4196" s="304"/>
      <c r="D4196" s="304"/>
      <c r="E4196" s="304"/>
      <c r="F4196" s="304"/>
      <c r="G4196" s="304"/>
      <c r="H4196" s="304"/>
      <c r="J4196" s="124"/>
      <c r="K4196" s="219"/>
      <c r="L4196" s="219"/>
      <c r="M4196" s="316"/>
    </row>
    <row r="4197" spans="1:13" x14ac:dyDescent="0.2">
      <c r="A4197" s="218"/>
      <c r="B4197" s="303"/>
      <c r="C4197" s="304"/>
      <c r="D4197" s="304"/>
      <c r="E4197" s="304"/>
      <c r="F4197" s="304"/>
      <c r="G4197" s="304"/>
      <c r="H4197" s="304"/>
      <c r="J4197" s="124"/>
      <c r="K4197" s="219"/>
      <c r="L4197" s="219"/>
      <c r="M4197" s="316"/>
    </row>
    <row r="4198" spans="1:13" x14ac:dyDescent="0.2">
      <c r="A4198" s="218"/>
      <c r="B4198" s="303"/>
      <c r="C4198" s="304"/>
      <c r="D4198" s="304"/>
      <c r="E4198" s="304"/>
      <c r="F4198" s="304"/>
      <c r="G4198" s="304"/>
      <c r="H4198" s="304"/>
      <c r="J4198" s="124"/>
      <c r="K4198" s="219"/>
      <c r="L4198" s="219"/>
      <c r="M4198" s="316"/>
    </row>
    <row r="4199" spans="1:13" x14ac:dyDescent="0.2">
      <c r="A4199" s="218"/>
      <c r="B4199" s="303"/>
      <c r="C4199" s="304"/>
      <c r="D4199" s="304"/>
      <c r="E4199" s="304"/>
      <c r="F4199" s="304"/>
      <c r="G4199" s="304"/>
      <c r="H4199" s="304"/>
      <c r="J4199" s="124"/>
      <c r="K4199" s="219"/>
      <c r="L4199" s="219"/>
      <c r="M4199" s="316"/>
    </row>
    <row r="4200" spans="1:13" x14ac:dyDescent="0.2">
      <c r="A4200" s="218"/>
      <c r="B4200" s="303"/>
      <c r="C4200" s="304"/>
      <c r="D4200" s="304"/>
      <c r="E4200" s="304"/>
      <c r="F4200" s="304"/>
      <c r="G4200" s="304"/>
      <c r="H4200" s="304"/>
      <c r="J4200" s="124"/>
      <c r="K4200" s="219"/>
      <c r="L4200" s="219"/>
      <c r="M4200" s="316"/>
    </row>
    <row r="4201" spans="1:13" x14ac:dyDescent="0.2">
      <c r="A4201" s="218"/>
      <c r="B4201" s="303"/>
      <c r="C4201" s="304"/>
      <c r="D4201" s="304"/>
      <c r="E4201" s="304"/>
      <c r="F4201" s="304"/>
      <c r="G4201" s="304"/>
      <c r="H4201" s="304"/>
      <c r="J4201" s="124"/>
      <c r="K4201" s="219"/>
      <c r="L4201" s="219"/>
      <c r="M4201" s="316"/>
    </row>
    <row r="4202" spans="1:13" x14ac:dyDescent="0.2">
      <c r="A4202" s="218"/>
      <c r="B4202" s="303"/>
      <c r="C4202" s="304"/>
      <c r="D4202" s="304"/>
      <c r="E4202" s="304"/>
      <c r="F4202" s="304"/>
      <c r="G4202" s="304"/>
      <c r="H4202" s="304"/>
      <c r="J4202" s="124"/>
      <c r="K4202" s="219"/>
      <c r="L4202" s="219"/>
      <c r="M4202" s="316"/>
    </row>
    <row r="4203" spans="1:13" x14ac:dyDescent="0.2">
      <c r="A4203" s="218"/>
      <c r="B4203" s="303"/>
      <c r="C4203" s="304"/>
      <c r="D4203" s="304"/>
      <c r="E4203" s="304"/>
      <c r="F4203" s="304"/>
      <c r="G4203" s="304"/>
      <c r="H4203" s="304"/>
      <c r="J4203" s="124"/>
      <c r="K4203" s="219"/>
      <c r="L4203" s="219"/>
      <c r="M4203" s="316"/>
    </row>
    <row r="4204" spans="1:13" x14ac:dyDescent="0.2">
      <c r="A4204" s="218"/>
      <c r="B4204" s="303"/>
      <c r="C4204" s="304"/>
      <c r="D4204" s="304"/>
      <c r="E4204" s="304"/>
      <c r="F4204" s="304"/>
      <c r="G4204" s="304"/>
      <c r="H4204" s="304"/>
      <c r="J4204" s="124"/>
      <c r="K4204" s="219"/>
      <c r="L4204" s="219"/>
      <c r="M4204" s="316"/>
    </row>
    <row r="4205" spans="1:13" x14ac:dyDescent="0.2">
      <c r="A4205" s="218"/>
      <c r="B4205" s="303"/>
      <c r="C4205" s="304"/>
      <c r="D4205" s="304"/>
      <c r="E4205" s="304"/>
      <c r="F4205" s="304"/>
      <c r="G4205" s="304"/>
      <c r="H4205" s="304"/>
      <c r="J4205" s="124"/>
      <c r="K4205" s="219"/>
      <c r="L4205" s="219"/>
      <c r="M4205" s="316"/>
    </row>
    <row r="4206" spans="1:13" x14ac:dyDescent="0.2">
      <c r="A4206" s="218"/>
      <c r="B4206" s="303"/>
      <c r="C4206" s="304"/>
      <c r="D4206" s="304"/>
      <c r="E4206" s="304"/>
      <c r="F4206" s="304"/>
      <c r="G4206" s="304"/>
      <c r="H4206" s="304"/>
      <c r="J4206" s="124"/>
      <c r="K4206" s="219"/>
      <c r="L4206" s="219"/>
      <c r="M4206" s="316"/>
    </row>
    <row r="4207" spans="1:13" x14ac:dyDescent="0.2">
      <c r="A4207" s="218"/>
      <c r="B4207" s="303"/>
      <c r="C4207" s="304"/>
      <c r="D4207" s="304"/>
      <c r="E4207" s="304"/>
      <c r="F4207" s="304"/>
      <c r="G4207" s="304"/>
      <c r="H4207" s="304"/>
      <c r="J4207" s="124"/>
      <c r="K4207" s="219"/>
      <c r="L4207" s="219"/>
      <c r="M4207" s="316"/>
    </row>
    <row r="4208" spans="1:13" x14ac:dyDescent="0.2">
      <c r="A4208" s="218"/>
      <c r="B4208" s="303"/>
      <c r="C4208" s="304"/>
      <c r="D4208" s="304"/>
      <c r="E4208" s="304"/>
      <c r="F4208" s="304"/>
      <c r="G4208" s="304"/>
      <c r="H4208" s="304"/>
      <c r="J4208" s="124"/>
      <c r="K4208" s="219"/>
      <c r="L4208" s="219"/>
      <c r="M4208" s="316"/>
    </row>
    <row r="4209" spans="1:13" x14ac:dyDescent="0.2">
      <c r="A4209" s="218"/>
      <c r="B4209" s="303"/>
      <c r="C4209" s="304"/>
      <c r="D4209" s="304"/>
      <c r="E4209" s="304"/>
      <c r="F4209" s="304"/>
      <c r="G4209" s="304"/>
      <c r="H4209" s="304"/>
      <c r="J4209" s="124"/>
      <c r="K4209" s="219"/>
      <c r="L4209" s="219"/>
      <c r="M4209" s="316"/>
    </row>
    <row r="4210" spans="1:13" x14ac:dyDescent="0.2">
      <c r="A4210" s="218"/>
      <c r="B4210" s="303"/>
      <c r="C4210" s="304"/>
      <c r="D4210" s="304"/>
      <c r="E4210" s="304"/>
      <c r="F4210" s="304"/>
      <c r="G4210" s="304"/>
      <c r="H4210" s="304"/>
      <c r="J4210" s="124"/>
      <c r="K4210" s="219"/>
      <c r="L4210" s="219"/>
      <c r="M4210" s="316"/>
    </row>
    <row r="4211" spans="1:13" x14ac:dyDescent="0.2">
      <c r="A4211" s="218"/>
      <c r="B4211" s="303"/>
      <c r="C4211" s="304"/>
      <c r="D4211" s="304"/>
      <c r="E4211" s="304"/>
      <c r="F4211" s="304"/>
      <c r="G4211" s="304"/>
      <c r="H4211" s="304"/>
      <c r="J4211" s="124"/>
      <c r="K4211" s="219"/>
      <c r="L4211" s="219"/>
      <c r="M4211" s="316"/>
    </row>
    <row r="4212" spans="1:13" x14ac:dyDescent="0.2">
      <c r="A4212" s="218"/>
      <c r="B4212" s="303"/>
      <c r="C4212" s="304"/>
      <c r="D4212" s="304"/>
      <c r="E4212" s="304"/>
      <c r="F4212" s="304"/>
      <c r="G4212" s="304"/>
      <c r="H4212" s="304"/>
      <c r="J4212" s="124"/>
      <c r="K4212" s="219"/>
      <c r="L4212" s="219"/>
      <c r="M4212" s="316"/>
    </row>
    <row r="4213" spans="1:13" x14ac:dyDescent="0.2">
      <c r="A4213" s="218"/>
      <c r="B4213" s="303"/>
      <c r="C4213" s="304"/>
      <c r="D4213" s="304"/>
      <c r="E4213" s="304"/>
      <c r="F4213" s="304"/>
      <c r="G4213" s="304"/>
      <c r="H4213" s="304"/>
      <c r="J4213" s="124"/>
      <c r="K4213" s="219"/>
      <c r="L4213" s="219"/>
      <c r="M4213" s="316"/>
    </row>
    <row r="4214" spans="1:13" x14ac:dyDescent="0.2">
      <c r="A4214" s="218"/>
      <c r="B4214" s="303"/>
      <c r="C4214" s="304"/>
      <c r="D4214" s="304"/>
      <c r="E4214" s="304"/>
      <c r="F4214" s="304"/>
      <c r="G4214" s="304"/>
      <c r="H4214" s="304"/>
      <c r="J4214" s="124"/>
      <c r="K4214" s="219"/>
      <c r="L4214" s="219"/>
      <c r="M4214" s="316"/>
    </row>
    <row r="4215" spans="1:13" x14ac:dyDescent="0.2">
      <c r="A4215" s="218"/>
      <c r="B4215" s="303"/>
      <c r="C4215" s="304"/>
      <c r="D4215" s="304"/>
      <c r="E4215" s="304"/>
      <c r="F4215" s="304"/>
      <c r="G4215" s="304"/>
      <c r="H4215" s="304"/>
      <c r="J4215" s="124"/>
      <c r="K4215" s="219"/>
      <c r="L4215" s="219"/>
      <c r="M4215" s="316"/>
    </row>
    <row r="4216" spans="1:13" x14ac:dyDescent="0.2">
      <c r="A4216" s="218"/>
      <c r="B4216" s="303"/>
      <c r="C4216" s="304"/>
      <c r="D4216" s="304"/>
      <c r="E4216" s="304"/>
      <c r="F4216" s="304"/>
      <c r="G4216" s="304"/>
      <c r="H4216" s="304"/>
      <c r="J4216" s="124"/>
      <c r="K4216" s="219"/>
      <c r="L4216" s="219"/>
      <c r="M4216" s="316"/>
    </row>
    <row r="4217" spans="1:13" x14ac:dyDescent="0.2">
      <c r="A4217" s="218"/>
      <c r="B4217" s="303"/>
      <c r="C4217" s="304"/>
      <c r="D4217" s="304"/>
      <c r="E4217" s="304"/>
      <c r="F4217" s="304"/>
      <c r="G4217" s="304"/>
      <c r="H4217" s="304"/>
      <c r="J4217" s="124"/>
      <c r="K4217" s="219"/>
      <c r="L4217" s="219"/>
      <c r="M4217" s="316"/>
    </row>
    <row r="4218" spans="1:13" x14ac:dyDescent="0.2">
      <c r="A4218" s="218"/>
      <c r="B4218" s="303"/>
      <c r="C4218" s="304"/>
      <c r="D4218" s="304"/>
      <c r="E4218" s="304"/>
      <c r="F4218" s="304"/>
      <c r="G4218" s="304"/>
      <c r="H4218" s="304"/>
      <c r="J4218" s="124"/>
      <c r="K4218" s="219"/>
      <c r="L4218" s="219"/>
      <c r="M4218" s="316"/>
    </row>
    <row r="4219" spans="1:13" x14ac:dyDescent="0.2">
      <c r="A4219" s="218"/>
      <c r="B4219" s="303"/>
      <c r="C4219" s="304"/>
      <c r="D4219" s="304"/>
      <c r="E4219" s="304"/>
      <c r="F4219" s="304"/>
      <c r="G4219" s="304"/>
      <c r="H4219" s="304"/>
      <c r="J4219" s="124"/>
      <c r="K4219" s="219"/>
      <c r="L4219" s="219"/>
      <c r="M4219" s="316"/>
    </row>
    <row r="4220" spans="1:13" x14ac:dyDescent="0.2">
      <c r="A4220" s="218"/>
      <c r="B4220" s="303"/>
      <c r="C4220" s="304"/>
      <c r="D4220" s="304"/>
      <c r="E4220" s="304"/>
      <c r="F4220" s="304"/>
      <c r="G4220" s="304"/>
      <c r="H4220" s="304"/>
      <c r="J4220" s="124"/>
      <c r="K4220" s="219"/>
      <c r="L4220" s="219"/>
      <c r="M4220" s="316"/>
    </row>
    <row r="4221" spans="1:13" x14ac:dyDescent="0.2">
      <c r="A4221" s="218"/>
      <c r="B4221" s="303"/>
      <c r="C4221" s="304"/>
      <c r="D4221" s="304"/>
      <c r="E4221" s="304"/>
      <c r="F4221" s="304"/>
      <c r="G4221" s="304"/>
      <c r="H4221" s="304"/>
      <c r="J4221" s="124"/>
      <c r="K4221" s="219"/>
      <c r="L4221" s="219"/>
      <c r="M4221" s="316"/>
    </row>
    <row r="4222" spans="1:13" x14ac:dyDescent="0.2">
      <c r="A4222" s="218"/>
      <c r="B4222" s="303"/>
      <c r="C4222" s="304"/>
      <c r="D4222" s="304"/>
      <c r="E4222" s="304"/>
      <c r="F4222" s="304"/>
      <c r="G4222" s="304"/>
      <c r="H4222" s="304"/>
      <c r="J4222" s="124"/>
      <c r="K4222" s="219"/>
      <c r="L4222" s="219"/>
      <c r="M4222" s="316"/>
    </row>
    <row r="4223" spans="1:13" x14ac:dyDescent="0.2">
      <c r="A4223" s="218"/>
      <c r="B4223" s="303"/>
      <c r="C4223" s="304"/>
      <c r="D4223" s="304"/>
      <c r="E4223" s="304"/>
      <c r="F4223" s="304"/>
      <c r="G4223" s="304"/>
      <c r="H4223" s="304"/>
      <c r="J4223" s="124"/>
      <c r="K4223" s="219"/>
      <c r="L4223" s="219"/>
      <c r="M4223" s="316"/>
    </row>
    <row r="4224" spans="1:13" x14ac:dyDescent="0.2">
      <c r="A4224" s="218"/>
      <c r="B4224" s="303"/>
      <c r="C4224" s="304"/>
      <c r="D4224" s="304"/>
      <c r="E4224" s="304"/>
      <c r="F4224" s="304"/>
      <c r="G4224" s="304"/>
      <c r="H4224" s="304"/>
      <c r="J4224" s="124"/>
      <c r="K4224" s="219"/>
      <c r="L4224" s="219"/>
      <c r="M4224" s="316"/>
    </row>
    <row r="4225" spans="1:13" x14ac:dyDescent="0.2">
      <c r="A4225" s="218"/>
      <c r="B4225" s="303"/>
      <c r="C4225" s="304"/>
      <c r="D4225" s="304"/>
      <c r="E4225" s="304"/>
      <c r="F4225" s="304"/>
      <c r="G4225" s="304"/>
      <c r="H4225" s="304"/>
      <c r="J4225" s="124"/>
      <c r="K4225" s="219"/>
      <c r="L4225" s="219"/>
      <c r="M4225" s="316"/>
    </row>
    <row r="4226" spans="1:13" x14ac:dyDescent="0.2">
      <c r="A4226" s="218"/>
      <c r="B4226" s="303"/>
      <c r="C4226" s="304"/>
      <c r="D4226" s="304"/>
      <c r="E4226" s="304"/>
      <c r="F4226" s="304"/>
      <c r="G4226" s="304"/>
      <c r="H4226" s="304"/>
      <c r="J4226" s="124"/>
      <c r="K4226" s="219"/>
      <c r="L4226" s="219"/>
      <c r="M4226" s="316"/>
    </row>
    <row r="4227" spans="1:13" x14ac:dyDescent="0.2">
      <c r="A4227" s="218"/>
      <c r="B4227" s="303"/>
      <c r="C4227" s="304"/>
      <c r="D4227" s="304"/>
      <c r="E4227" s="304"/>
      <c r="F4227" s="304"/>
      <c r="G4227" s="304"/>
      <c r="H4227" s="304"/>
      <c r="J4227" s="124"/>
      <c r="K4227" s="219"/>
      <c r="L4227" s="219"/>
      <c r="M4227" s="316"/>
    </row>
    <row r="4228" spans="1:13" x14ac:dyDescent="0.2">
      <c r="A4228" s="218"/>
      <c r="B4228" s="303"/>
      <c r="C4228" s="304"/>
      <c r="D4228" s="304"/>
      <c r="E4228" s="304"/>
      <c r="F4228" s="304"/>
      <c r="G4228" s="304"/>
      <c r="H4228" s="304"/>
      <c r="J4228" s="124"/>
      <c r="K4228" s="219"/>
      <c r="L4228" s="219"/>
      <c r="M4228" s="316"/>
    </row>
    <row r="4229" spans="1:13" x14ac:dyDescent="0.2">
      <c r="A4229" s="218"/>
      <c r="B4229" s="303"/>
      <c r="C4229" s="304"/>
      <c r="D4229" s="304"/>
      <c r="E4229" s="304"/>
      <c r="F4229" s="304"/>
      <c r="G4229" s="304"/>
      <c r="H4229" s="304"/>
      <c r="J4229" s="124"/>
      <c r="K4229" s="219"/>
      <c r="L4229" s="219"/>
      <c r="M4229" s="316"/>
    </row>
    <row r="4230" spans="1:13" x14ac:dyDescent="0.2">
      <c r="A4230" s="218"/>
      <c r="B4230" s="303"/>
      <c r="C4230" s="304"/>
      <c r="D4230" s="304"/>
      <c r="E4230" s="304"/>
      <c r="F4230" s="304"/>
      <c r="G4230" s="304"/>
      <c r="H4230" s="304"/>
      <c r="J4230" s="124"/>
      <c r="K4230" s="219"/>
      <c r="L4230" s="219"/>
      <c r="M4230" s="316"/>
    </row>
    <row r="4231" spans="1:13" x14ac:dyDescent="0.2">
      <c r="A4231" s="218"/>
      <c r="B4231" s="303"/>
      <c r="C4231" s="304"/>
      <c r="D4231" s="304"/>
      <c r="E4231" s="304"/>
      <c r="F4231" s="304"/>
      <c r="G4231" s="304"/>
      <c r="H4231" s="304"/>
      <c r="J4231" s="124"/>
      <c r="K4231" s="219"/>
      <c r="L4231" s="219"/>
      <c r="M4231" s="316"/>
    </row>
    <row r="4232" spans="1:13" x14ac:dyDescent="0.2">
      <c r="A4232" s="218"/>
      <c r="B4232" s="303"/>
      <c r="C4232" s="304"/>
      <c r="D4232" s="304"/>
      <c r="E4232" s="304"/>
      <c r="F4232" s="304"/>
      <c r="G4232" s="304"/>
      <c r="H4232" s="304"/>
      <c r="J4232" s="124"/>
      <c r="K4232" s="219"/>
      <c r="L4232" s="219"/>
      <c r="M4232" s="316"/>
    </row>
    <row r="4233" spans="1:13" x14ac:dyDescent="0.2">
      <c r="A4233" s="218"/>
      <c r="B4233" s="303"/>
      <c r="C4233" s="304"/>
      <c r="D4233" s="304"/>
      <c r="E4233" s="304"/>
      <c r="F4233" s="304"/>
      <c r="G4233" s="304"/>
      <c r="H4233" s="304"/>
      <c r="J4233" s="124"/>
      <c r="K4233" s="219"/>
      <c r="L4233" s="219"/>
      <c r="M4233" s="316"/>
    </row>
    <row r="4234" spans="1:13" x14ac:dyDescent="0.2">
      <c r="A4234" s="218"/>
      <c r="B4234" s="303"/>
      <c r="C4234" s="304"/>
      <c r="D4234" s="304"/>
      <c r="E4234" s="304"/>
      <c r="F4234" s="304"/>
      <c r="G4234" s="304"/>
      <c r="H4234" s="304"/>
      <c r="J4234" s="124"/>
      <c r="K4234" s="219"/>
      <c r="L4234" s="219"/>
      <c r="M4234" s="316"/>
    </row>
    <row r="4235" spans="1:13" x14ac:dyDescent="0.2">
      <c r="A4235" s="218"/>
      <c r="B4235" s="303"/>
      <c r="C4235" s="304"/>
      <c r="D4235" s="304"/>
      <c r="E4235" s="304"/>
      <c r="F4235" s="304"/>
      <c r="G4235" s="304"/>
      <c r="H4235" s="304"/>
      <c r="J4235" s="124"/>
      <c r="K4235" s="219"/>
      <c r="L4235" s="219"/>
      <c r="M4235" s="316"/>
    </row>
    <row r="4236" spans="1:13" x14ac:dyDescent="0.2">
      <c r="A4236" s="218"/>
      <c r="B4236" s="303"/>
      <c r="C4236" s="304"/>
      <c r="D4236" s="304"/>
      <c r="E4236" s="304"/>
      <c r="F4236" s="304"/>
      <c r="G4236" s="304"/>
      <c r="H4236" s="304"/>
      <c r="J4236" s="124"/>
      <c r="K4236" s="219"/>
      <c r="L4236" s="219"/>
      <c r="M4236" s="316"/>
    </row>
    <row r="4237" spans="1:13" x14ac:dyDescent="0.2">
      <c r="A4237" s="218"/>
      <c r="B4237" s="303"/>
      <c r="C4237" s="304"/>
      <c r="D4237" s="304"/>
      <c r="E4237" s="304"/>
      <c r="F4237" s="304"/>
      <c r="G4237" s="304"/>
      <c r="H4237" s="304"/>
      <c r="J4237" s="124"/>
      <c r="K4237" s="219"/>
      <c r="L4237" s="219"/>
      <c r="M4237" s="316"/>
    </row>
    <row r="4238" spans="1:13" x14ac:dyDescent="0.2">
      <c r="A4238" s="218"/>
      <c r="B4238" s="303"/>
      <c r="C4238" s="304"/>
      <c r="D4238" s="304"/>
      <c r="E4238" s="304"/>
      <c r="F4238" s="304"/>
      <c r="G4238" s="304"/>
      <c r="H4238" s="304"/>
      <c r="J4238" s="124"/>
      <c r="K4238" s="219"/>
      <c r="L4238" s="219"/>
      <c r="M4238" s="316"/>
    </row>
    <row r="4239" spans="1:13" x14ac:dyDescent="0.2">
      <c r="A4239" s="218"/>
      <c r="B4239" s="303"/>
      <c r="C4239" s="304"/>
      <c r="D4239" s="304"/>
      <c r="E4239" s="304"/>
      <c r="F4239" s="304"/>
      <c r="G4239" s="304"/>
      <c r="H4239" s="304"/>
      <c r="J4239" s="124"/>
      <c r="K4239" s="219"/>
      <c r="L4239" s="219"/>
      <c r="M4239" s="316"/>
    </row>
    <row r="4240" spans="1:13" x14ac:dyDescent="0.2">
      <c r="A4240" s="218"/>
      <c r="B4240" s="303"/>
      <c r="C4240" s="304"/>
      <c r="D4240" s="304"/>
      <c r="E4240" s="304"/>
      <c r="F4240" s="304"/>
      <c r="G4240" s="304"/>
      <c r="H4240" s="304"/>
      <c r="J4240" s="124"/>
      <c r="K4240" s="219"/>
      <c r="L4240" s="219"/>
      <c r="M4240" s="316"/>
    </row>
    <row r="4241" spans="1:13" x14ac:dyDescent="0.2">
      <c r="A4241" s="218"/>
      <c r="B4241" s="303"/>
      <c r="C4241" s="304"/>
      <c r="D4241" s="304"/>
      <c r="E4241" s="304"/>
      <c r="F4241" s="304"/>
      <c r="G4241" s="304"/>
      <c r="H4241" s="304"/>
      <c r="J4241" s="124"/>
      <c r="K4241" s="219"/>
      <c r="L4241" s="219"/>
      <c r="M4241" s="316"/>
    </row>
    <row r="4242" spans="1:13" x14ac:dyDescent="0.2">
      <c r="A4242" s="218"/>
      <c r="B4242" s="303"/>
      <c r="C4242" s="304"/>
      <c r="D4242" s="304"/>
      <c r="E4242" s="304"/>
      <c r="F4242" s="304"/>
      <c r="G4242" s="304"/>
      <c r="H4242" s="304"/>
      <c r="J4242" s="124"/>
      <c r="K4242" s="219"/>
      <c r="L4242" s="219"/>
      <c r="M4242" s="316"/>
    </row>
    <row r="4243" spans="1:13" x14ac:dyDescent="0.2">
      <c r="A4243" s="218"/>
      <c r="B4243" s="303"/>
      <c r="C4243" s="304"/>
      <c r="D4243" s="304"/>
      <c r="E4243" s="304"/>
      <c r="F4243" s="304"/>
      <c r="G4243" s="304"/>
      <c r="H4243" s="304"/>
      <c r="J4243" s="124"/>
      <c r="K4243" s="219"/>
      <c r="L4243" s="219"/>
      <c r="M4243" s="316"/>
    </row>
    <row r="4244" spans="1:13" x14ac:dyDescent="0.2">
      <c r="A4244" s="218"/>
      <c r="B4244" s="303"/>
      <c r="C4244" s="304"/>
      <c r="D4244" s="304"/>
      <c r="E4244" s="304"/>
      <c r="F4244" s="304"/>
      <c r="G4244" s="304"/>
      <c r="H4244" s="304"/>
      <c r="J4244" s="124"/>
      <c r="K4244" s="219"/>
      <c r="L4244" s="219"/>
      <c r="M4244" s="316"/>
    </row>
    <row r="4245" spans="1:13" x14ac:dyDescent="0.2">
      <c r="A4245" s="218"/>
      <c r="B4245" s="303"/>
      <c r="C4245" s="304"/>
      <c r="D4245" s="304"/>
      <c r="E4245" s="304"/>
      <c r="F4245" s="304"/>
      <c r="G4245" s="304"/>
      <c r="H4245" s="304"/>
      <c r="J4245" s="124"/>
      <c r="K4245" s="219"/>
      <c r="L4245" s="219"/>
      <c r="M4245" s="316"/>
    </row>
    <row r="4246" spans="1:13" x14ac:dyDescent="0.2">
      <c r="A4246" s="218"/>
      <c r="B4246" s="303"/>
      <c r="C4246" s="304"/>
      <c r="D4246" s="304"/>
      <c r="E4246" s="304"/>
      <c r="F4246" s="304"/>
      <c r="G4246" s="304"/>
      <c r="H4246" s="304"/>
      <c r="J4246" s="124"/>
      <c r="K4246" s="219"/>
      <c r="L4246" s="219"/>
      <c r="M4246" s="316"/>
    </row>
    <row r="4247" spans="1:13" x14ac:dyDescent="0.2">
      <c r="A4247" s="218"/>
      <c r="B4247" s="303"/>
      <c r="C4247" s="304"/>
      <c r="D4247" s="304"/>
      <c r="E4247" s="304"/>
      <c r="F4247" s="304"/>
      <c r="G4247" s="304"/>
      <c r="H4247" s="304"/>
      <c r="J4247" s="124"/>
      <c r="K4247" s="219"/>
      <c r="L4247" s="219"/>
      <c r="M4247" s="316"/>
    </row>
    <row r="4248" spans="1:13" x14ac:dyDescent="0.2">
      <c r="A4248" s="218"/>
      <c r="B4248" s="303"/>
      <c r="C4248" s="304"/>
      <c r="D4248" s="304"/>
      <c r="E4248" s="304"/>
      <c r="F4248" s="304"/>
      <c r="G4248" s="304"/>
      <c r="H4248" s="304"/>
      <c r="J4248" s="124"/>
      <c r="K4248" s="219"/>
      <c r="L4248" s="219"/>
      <c r="M4248" s="316"/>
    </row>
    <row r="4249" spans="1:13" x14ac:dyDescent="0.2">
      <c r="A4249" s="218"/>
      <c r="B4249" s="303"/>
      <c r="C4249" s="304"/>
      <c r="D4249" s="304"/>
      <c r="E4249" s="304"/>
      <c r="F4249" s="304"/>
      <c r="G4249" s="304"/>
      <c r="H4249" s="304"/>
      <c r="J4249" s="124"/>
      <c r="K4249" s="219"/>
      <c r="L4249" s="219"/>
      <c r="M4249" s="316"/>
    </row>
    <row r="4250" spans="1:13" x14ac:dyDescent="0.2">
      <c r="A4250" s="218"/>
      <c r="B4250" s="303"/>
      <c r="C4250" s="304"/>
      <c r="D4250" s="304"/>
      <c r="E4250" s="304"/>
      <c r="F4250" s="304"/>
      <c r="G4250" s="304"/>
      <c r="H4250" s="304"/>
      <c r="J4250" s="124"/>
      <c r="K4250" s="219"/>
      <c r="L4250" s="219"/>
      <c r="M4250" s="316"/>
    </row>
    <row r="4251" spans="1:13" x14ac:dyDescent="0.2">
      <c r="A4251" s="218"/>
      <c r="B4251" s="303"/>
      <c r="C4251" s="304"/>
      <c r="D4251" s="304"/>
      <c r="E4251" s="304"/>
      <c r="F4251" s="304"/>
      <c r="G4251" s="304"/>
      <c r="H4251" s="304"/>
      <c r="J4251" s="124"/>
      <c r="K4251" s="219"/>
      <c r="L4251" s="219"/>
      <c r="M4251" s="316"/>
    </row>
    <row r="4252" spans="1:13" x14ac:dyDescent="0.2">
      <c r="A4252" s="218"/>
      <c r="B4252" s="303"/>
      <c r="C4252" s="304"/>
      <c r="D4252" s="304"/>
      <c r="E4252" s="304"/>
      <c r="F4252" s="304"/>
      <c r="G4252" s="304"/>
      <c r="H4252" s="304"/>
      <c r="J4252" s="124"/>
      <c r="K4252" s="219"/>
      <c r="L4252" s="219"/>
      <c r="M4252" s="316"/>
    </row>
    <row r="4253" spans="1:13" x14ac:dyDescent="0.2">
      <c r="A4253" s="218"/>
      <c r="B4253" s="303"/>
      <c r="C4253" s="304"/>
      <c r="D4253" s="304"/>
      <c r="E4253" s="304"/>
      <c r="F4253" s="304"/>
      <c r="G4253" s="304"/>
      <c r="H4253" s="304"/>
      <c r="J4253" s="124"/>
      <c r="K4253" s="219"/>
      <c r="L4253" s="219"/>
      <c r="M4253" s="316"/>
    </row>
    <row r="4254" spans="1:13" x14ac:dyDescent="0.2">
      <c r="A4254" s="218"/>
      <c r="B4254" s="303"/>
      <c r="C4254" s="304"/>
      <c r="D4254" s="304"/>
      <c r="E4254" s="304"/>
      <c r="F4254" s="304"/>
      <c r="G4254" s="304"/>
      <c r="H4254" s="304"/>
      <c r="J4254" s="124"/>
      <c r="K4254" s="219"/>
      <c r="L4254" s="219"/>
      <c r="M4254" s="316"/>
    </row>
    <row r="4255" spans="1:13" x14ac:dyDescent="0.2">
      <c r="A4255" s="218"/>
      <c r="B4255" s="303"/>
      <c r="C4255" s="304"/>
      <c r="D4255" s="304"/>
      <c r="E4255" s="304"/>
      <c r="F4255" s="304"/>
      <c r="G4255" s="304"/>
      <c r="H4255" s="304"/>
      <c r="J4255" s="124"/>
      <c r="K4255" s="219"/>
      <c r="L4255" s="219"/>
      <c r="M4255" s="316"/>
    </row>
    <row r="4256" spans="1:13" x14ac:dyDescent="0.2">
      <c r="A4256" s="218"/>
      <c r="B4256" s="303"/>
      <c r="C4256" s="304"/>
      <c r="D4256" s="304"/>
      <c r="E4256" s="304"/>
      <c r="F4256" s="304"/>
      <c r="G4256" s="304"/>
      <c r="H4256" s="304"/>
      <c r="J4256" s="124"/>
      <c r="K4256" s="219"/>
      <c r="L4256" s="219"/>
      <c r="M4256" s="316"/>
    </row>
    <row r="4257" spans="1:13" x14ac:dyDescent="0.2">
      <c r="A4257" s="218"/>
      <c r="B4257" s="303"/>
      <c r="C4257" s="304"/>
      <c r="D4257" s="304"/>
      <c r="E4257" s="304"/>
      <c r="F4257" s="304"/>
      <c r="G4257" s="304"/>
      <c r="H4257" s="304"/>
      <c r="J4257" s="124"/>
      <c r="K4257" s="219"/>
      <c r="L4257" s="219"/>
      <c r="M4257" s="316"/>
    </row>
    <row r="4258" spans="1:13" x14ac:dyDescent="0.2">
      <c r="A4258" s="218"/>
      <c r="B4258" s="303"/>
      <c r="C4258" s="304"/>
      <c r="D4258" s="304"/>
      <c r="E4258" s="304"/>
      <c r="F4258" s="304"/>
      <c r="G4258" s="304"/>
      <c r="H4258" s="304"/>
      <c r="J4258" s="124"/>
      <c r="K4258" s="219"/>
      <c r="L4258" s="219"/>
      <c r="M4258" s="316"/>
    </row>
    <row r="4259" spans="1:13" x14ac:dyDescent="0.2">
      <c r="A4259" s="218"/>
      <c r="B4259" s="303"/>
      <c r="C4259" s="304"/>
      <c r="D4259" s="304"/>
      <c r="E4259" s="304"/>
      <c r="F4259" s="304"/>
      <c r="G4259" s="304"/>
      <c r="H4259" s="304"/>
      <c r="J4259" s="124"/>
      <c r="K4259" s="219"/>
      <c r="L4259" s="219"/>
      <c r="M4259" s="316"/>
    </row>
    <row r="4260" spans="1:13" x14ac:dyDescent="0.2">
      <c r="A4260" s="218"/>
      <c r="B4260" s="303"/>
      <c r="C4260" s="304"/>
      <c r="D4260" s="304"/>
      <c r="E4260" s="304"/>
      <c r="F4260" s="304"/>
      <c r="G4260" s="304"/>
      <c r="H4260" s="304"/>
      <c r="J4260" s="124"/>
      <c r="K4260" s="219"/>
      <c r="L4260" s="219"/>
      <c r="M4260" s="316"/>
    </row>
    <row r="4261" spans="1:13" x14ac:dyDescent="0.2">
      <c r="A4261" s="218"/>
      <c r="B4261" s="303"/>
      <c r="C4261" s="304"/>
      <c r="D4261" s="304"/>
      <c r="E4261" s="304"/>
      <c r="F4261" s="304"/>
      <c r="G4261" s="304"/>
      <c r="H4261" s="304"/>
      <c r="J4261" s="124"/>
      <c r="K4261" s="219"/>
      <c r="L4261" s="219"/>
      <c r="M4261" s="316"/>
    </row>
    <row r="4262" spans="1:13" x14ac:dyDescent="0.2">
      <c r="A4262" s="218"/>
      <c r="B4262" s="303"/>
      <c r="C4262" s="304"/>
      <c r="D4262" s="304"/>
      <c r="E4262" s="304"/>
      <c r="F4262" s="304"/>
      <c r="G4262" s="304"/>
      <c r="H4262" s="304"/>
      <c r="J4262" s="124"/>
      <c r="K4262" s="219"/>
      <c r="L4262" s="219"/>
      <c r="M4262" s="316"/>
    </row>
    <row r="4263" spans="1:13" x14ac:dyDescent="0.2">
      <c r="A4263" s="218"/>
      <c r="B4263" s="303"/>
      <c r="C4263" s="304"/>
      <c r="D4263" s="304"/>
      <c r="E4263" s="304"/>
      <c r="F4263" s="304"/>
      <c r="G4263" s="304"/>
      <c r="H4263" s="304"/>
      <c r="J4263" s="124"/>
      <c r="K4263" s="219"/>
      <c r="L4263" s="219"/>
      <c r="M4263" s="316"/>
    </row>
    <row r="4264" spans="1:13" x14ac:dyDescent="0.2">
      <c r="A4264" s="218"/>
      <c r="B4264" s="303"/>
      <c r="C4264" s="304"/>
      <c r="D4264" s="304"/>
      <c r="E4264" s="304"/>
      <c r="F4264" s="304"/>
      <c r="G4264" s="304"/>
      <c r="H4264" s="304"/>
      <c r="J4264" s="124"/>
      <c r="K4264" s="219"/>
      <c r="L4264" s="219"/>
      <c r="M4264" s="316"/>
    </row>
    <row r="4265" spans="1:13" x14ac:dyDescent="0.2">
      <c r="A4265" s="218"/>
      <c r="B4265" s="303"/>
      <c r="C4265" s="304"/>
      <c r="D4265" s="304"/>
      <c r="E4265" s="304"/>
      <c r="F4265" s="304"/>
      <c r="G4265" s="304"/>
      <c r="H4265" s="304"/>
      <c r="J4265" s="124"/>
      <c r="K4265" s="219"/>
      <c r="L4265" s="219"/>
      <c r="M4265" s="316"/>
    </row>
    <row r="4266" spans="1:13" x14ac:dyDescent="0.2">
      <c r="A4266" s="218"/>
      <c r="B4266" s="303"/>
      <c r="C4266" s="304"/>
      <c r="D4266" s="304"/>
      <c r="E4266" s="304"/>
      <c r="F4266" s="304"/>
      <c r="G4266" s="304"/>
      <c r="H4266" s="304"/>
      <c r="J4266" s="124"/>
      <c r="K4266" s="219"/>
      <c r="L4266" s="219"/>
      <c r="M4266" s="316"/>
    </row>
    <row r="4267" spans="1:13" x14ac:dyDescent="0.2">
      <c r="A4267" s="218"/>
      <c r="B4267" s="303"/>
      <c r="C4267" s="304"/>
      <c r="D4267" s="304"/>
      <c r="E4267" s="304"/>
      <c r="F4267" s="304"/>
      <c r="G4267" s="304"/>
      <c r="H4267" s="304"/>
      <c r="J4267" s="124"/>
      <c r="K4267" s="219"/>
      <c r="L4267" s="219"/>
      <c r="M4267" s="316"/>
    </row>
    <row r="4268" spans="1:13" x14ac:dyDescent="0.2">
      <c r="A4268" s="218"/>
      <c r="B4268" s="303"/>
      <c r="C4268" s="304"/>
      <c r="D4268" s="304"/>
      <c r="E4268" s="304"/>
      <c r="F4268" s="304"/>
      <c r="G4268" s="304"/>
      <c r="H4268" s="304"/>
      <c r="J4268" s="124"/>
      <c r="K4268" s="219"/>
      <c r="L4268" s="219"/>
      <c r="M4268" s="316"/>
    </row>
    <row r="4269" spans="1:13" x14ac:dyDescent="0.2">
      <c r="A4269" s="218"/>
      <c r="B4269" s="303"/>
      <c r="C4269" s="304"/>
      <c r="D4269" s="304"/>
      <c r="E4269" s="304"/>
      <c r="F4269" s="304"/>
      <c r="G4269" s="304"/>
      <c r="H4269" s="304"/>
      <c r="J4269" s="124"/>
      <c r="K4269" s="219"/>
      <c r="L4269" s="219"/>
      <c r="M4269" s="316"/>
    </row>
    <row r="4270" spans="1:13" x14ac:dyDescent="0.2">
      <c r="A4270" s="218"/>
      <c r="B4270" s="303"/>
      <c r="C4270" s="304"/>
      <c r="D4270" s="304"/>
      <c r="E4270" s="304"/>
      <c r="F4270" s="304"/>
      <c r="G4270" s="304"/>
      <c r="H4270" s="304"/>
      <c r="J4270" s="124"/>
      <c r="K4270" s="219"/>
      <c r="L4270" s="219"/>
      <c r="M4270" s="316"/>
    </row>
    <row r="4271" spans="1:13" x14ac:dyDescent="0.2">
      <c r="A4271" s="218"/>
      <c r="B4271" s="303"/>
      <c r="C4271" s="304"/>
      <c r="D4271" s="304"/>
      <c r="E4271" s="304"/>
      <c r="F4271" s="304"/>
      <c r="G4271" s="304"/>
      <c r="H4271" s="304"/>
      <c r="J4271" s="124"/>
      <c r="K4271" s="219"/>
      <c r="L4271" s="219"/>
      <c r="M4271" s="316"/>
    </row>
    <row r="4272" spans="1:13" x14ac:dyDescent="0.2">
      <c r="A4272" s="218"/>
      <c r="B4272" s="303"/>
      <c r="C4272" s="304"/>
      <c r="D4272" s="304"/>
      <c r="E4272" s="304"/>
      <c r="F4272" s="304"/>
      <c r="G4272" s="304"/>
      <c r="H4272" s="304"/>
      <c r="J4272" s="124"/>
      <c r="K4272" s="219"/>
      <c r="L4272" s="219"/>
      <c r="M4272" s="316"/>
    </row>
    <row r="4273" spans="1:13" x14ac:dyDescent="0.2">
      <c r="A4273" s="218"/>
      <c r="B4273" s="303"/>
      <c r="C4273" s="304"/>
      <c r="D4273" s="304"/>
      <c r="E4273" s="304"/>
      <c r="F4273" s="304"/>
      <c r="G4273" s="304"/>
      <c r="H4273" s="304"/>
      <c r="J4273" s="124"/>
      <c r="K4273" s="219"/>
      <c r="L4273" s="219"/>
      <c r="M4273" s="316"/>
    </row>
    <row r="4274" spans="1:13" x14ac:dyDescent="0.2">
      <c r="A4274" s="218"/>
      <c r="B4274" s="303"/>
      <c r="C4274" s="304"/>
      <c r="D4274" s="304"/>
      <c r="E4274" s="304"/>
      <c r="F4274" s="304"/>
      <c r="G4274" s="304"/>
      <c r="H4274" s="304"/>
      <c r="J4274" s="124"/>
      <c r="K4274" s="219"/>
      <c r="L4274" s="219"/>
      <c r="M4274" s="316"/>
    </row>
    <row r="4275" spans="1:13" x14ac:dyDescent="0.2">
      <c r="A4275" s="218"/>
      <c r="B4275" s="303"/>
      <c r="C4275" s="304"/>
      <c r="D4275" s="304"/>
      <c r="E4275" s="304"/>
      <c r="F4275" s="304"/>
      <c r="G4275" s="304"/>
      <c r="H4275" s="304"/>
      <c r="J4275" s="124"/>
      <c r="K4275" s="219"/>
      <c r="L4275" s="219"/>
      <c r="M4275" s="316"/>
    </row>
    <row r="4276" spans="1:13" x14ac:dyDescent="0.2">
      <c r="A4276" s="218"/>
      <c r="B4276" s="303"/>
      <c r="C4276" s="304"/>
      <c r="D4276" s="304"/>
      <c r="E4276" s="304"/>
      <c r="F4276" s="304"/>
      <c r="G4276" s="304"/>
      <c r="H4276" s="304"/>
      <c r="J4276" s="124"/>
      <c r="K4276" s="219"/>
      <c r="L4276" s="219"/>
      <c r="M4276" s="316"/>
    </row>
    <row r="4277" spans="1:13" x14ac:dyDescent="0.2">
      <c r="A4277" s="218"/>
      <c r="B4277" s="303"/>
      <c r="C4277" s="304"/>
      <c r="D4277" s="304"/>
      <c r="E4277" s="304"/>
      <c r="F4277" s="304"/>
      <c r="G4277" s="304"/>
      <c r="H4277" s="304"/>
      <c r="J4277" s="124"/>
      <c r="K4277" s="219"/>
      <c r="L4277" s="219"/>
      <c r="M4277" s="316"/>
    </row>
    <row r="4278" spans="1:13" x14ac:dyDescent="0.2">
      <c r="A4278" s="218"/>
      <c r="B4278" s="303"/>
      <c r="C4278" s="304"/>
      <c r="D4278" s="304"/>
      <c r="E4278" s="304"/>
      <c r="F4278" s="304"/>
      <c r="G4278" s="304"/>
      <c r="H4278" s="304"/>
      <c r="J4278" s="124"/>
      <c r="K4278" s="219"/>
      <c r="L4278" s="219"/>
      <c r="M4278" s="316"/>
    </row>
    <row r="4279" spans="1:13" x14ac:dyDescent="0.2">
      <c r="A4279" s="218"/>
      <c r="B4279" s="303"/>
      <c r="C4279" s="304"/>
      <c r="D4279" s="304"/>
      <c r="E4279" s="304"/>
      <c r="F4279" s="304"/>
      <c r="G4279" s="304"/>
      <c r="H4279" s="304"/>
      <c r="J4279" s="124"/>
      <c r="K4279" s="219"/>
      <c r="L4279" s="219"/>
      <c r="M4279" s="316"/>
    </row>
    <row r="4280" spans="1:13" x14ac:dyDescent="0.2">
      <c r="A4280" s="218"/>
      <c r="B4280" s="303"/>
      <c r="C4280" s="304"/>
      <c r="D4280" s="304"/>
      <c r="E4280" s="304"/>
      <c r="F4280" s="304"/>
      <c r="G4280" s="304"/>
      <c r="H4280" s="304"/>
      <c r="J4280" s="124"/>
      <c r="K4280" s="219"/>
      <c r="L4280" s="219"/>
      <c r="M4280" s="316"/>
    </row>
    <row r="4281" spans="1:13" x14ac:dyDescent="0.2">
      <c r="A4281" s="218"/>
      <c r="B4281" s="303"/>
      <c r="C4281" s="304"/>
      <c r="D4281" s="304"/>
      <c r="E4281" s="304"/>
      <c r="F4281" s="304"/>
      <c r="G4281" s="304"/>
      <c r="H4281" s="304"/>
      <c r="J4281" s="124"/>
      <c r="K4281" s="219"/>
      <c r="L4281" s="219"/>
      <c r="M4281" s="316"/>
    </row>
    <row r="4282" spans="1:13" x14ac:dyDescent="0.2">
      <c r="A4282" s="218"/>
      <c r="B4282" s="303"/>
      <c r="C4282" s="304"/>
      <c r="D4282" s="304"/>
      <c r="E4282" s="304"/>
      <c r="F4282" s="304"/>
      <c r="G4282" s="304"/>
      <c r="H4282" s="304"/>
      <c r="J4282" s="124"/>
      <c r="K4282" s="219"/>
      <c r="L4282" s="219"/>
      <c r="M4282" s="316"/>
    </row>
    <row r="4283" spans="1:13" x14ac:dyDescent="0.2">
      <c r="A4283" s="218"/>
      <c r="B4283" s="303"/>
      <c r="C4283" s="304"/>
      <c r="D4283" s="304"/>
      <c r="E4283" s="304"/>
      <c r="F4283" s="304"/>
      <c r="G4283" s="304"/>
      <c r="H4283" s="304"/>
      <c r="J4283" s="124"/>
      <c r="K4283" s="219"/>
      <c r="L4283" s="219"/>
      <c r="M4283" s="316"/>
    </row>
    <row r="4284" spans="1:13" x14ac:dyDescent="0.2">
      <c r="A4284" s="218"/>
      <c r="B4284" s="303"/>
      <c r="C4284" s="304"/>
      <c r="D4284" s="304"/>
      <c r="E4284" s="304"/>
      <c r="F4284" s="304"/>
      <c r="G4284" s="304"/>
      <c r="H4284" s="304"/>
      <c r="J4284" s="124"/>
      <c r="K4284" s="219"/>
      <c r="L4284" s="219"/>
      <c r="M4284" s="316"/>
    </row>
    <row r="4285" spans="1:13" x14ac:dyDescent="0.2">
      <c r="A4285" s="218"/>
      <c r="B4285" s="303"/>
      <c r="C4285" s="304"/>
      <c r="D4285" s="304"/>
      <c r="E4285" s="304"/>
      <c r="F4285" s="304"/>
      <c r="G4285" s="304"/>
      <c r="H4285" s="304"/>
      <c r="J4285" s="124"/>
      <c r="K4285" s="219"/>
      <c r="L4285" s="219"/>
      <c r="M4285" s="316"/>
    </row>
    <row r="4286" spans="1:13" x14ac:dyDescent="0.2">
      <c r="A4286" s="218"/>
      <c r="B4286" s="303"/>
      <c r="C4286" s="304"/>
      <c r="D4286" s="304"/>
      <c r="E4286" s="304"/>
      <c r="F4286" s="304"/>
      <c r="G4286" s="304"/>
      <c r="H4286" s="304"/>
      <c r="J4286" s="124"/>
      <c r="K4286" s="219"/>
      <c r="L4286" s="219"/>
      <c r="M4286" s="316"/>
    </row>
    <row r="4287" spans="1:13" x14ac:dyDescent="0.2">
      <c r="A4287" s="218"/>
      <c r="B4287" s="303"/>
      <c r="C4287" s="304"/>
      <c r="D4287" s="304"/>
      <c r="E4287" s="304"/>
      <c r="F4287" s="304"/>
      <c r="G4287" s="304"/>
      <c r="H4287" s="304"/>
      <c r="J4287" s="124"/>
      <c r="K4287" s="219"/>
      <c r="L4287" s="219"/>
      <c r="M4287" s="316"/>
    </row>
    <row r="4288" spans="1:13" x14ac:dyDescent="0.2">
      <c r="A4288" s="218"/>
      <c r="B4288" s="303"/>
      <c r="C4288" s="304"/>
      <c r="D4288" s="304"/>
      <c r="E4288" s="304"/>
      <c r="F4288" s="304"/>
      <c r="G4288" s="304"/>
      <c r="H4288" s="304"/>
      <c r="J4288" s="124"/>
      <c r="K4288" s="219"/>
      <c r="L4288" s="219"/>
      <c r="M4288" s="316"/>
    </row>
    <row r="4289" spans="1:13" x14ac:dyDescent="0.2">
      <c r="A4289" s="218"/>
      <c r="B4289" s="303"/>
      <c r="C4289" s="304"/>
      <c r="D4289" s="304"/>
      <c r="E4289" s="304"/>
      <c r="F4289" s="304"/>
      <c r="G4289" s="304"/>
      <c r="H4289" s="304"/>
      <c r="J4289" s="124"/>
      <c r="K4289" s="219"/>
      <c r="L4289" s="219"/>
      <c r="M4289" s="316"/>
    </row>
    <row r="4290" spans="1:13" x14ac:dyDescent="0.2">
      <c r="A4290" s="218"/>
      <c r="B4290" s="303"/>
      <c r="C4290" s="304"/>
      <c r="D4290" s="304"/>
      <c r="E4290" s="304"/>
      <c r="F4290" s="304"/>
      <c r="G4290" s="304"/>
      <c r="H4290" s="304"/>
      <c r="J4290" s="124"/>
      <c r="K4290" s="219"/>
      <c r="L4290" s="219"/>
      <c r="M4290" s="316"/>
    </row>
    <row r="4291" spans="1:13" x14ac:dyDescent="0.2">
      <c r="A4291" s="218"/>
      <c r="B4291" s="303"/>
      <c r="C4291" s="304"/>
      <c r="D4291" s="304"/>
      <c r="E4291" s="304"/>
      <c r="F4291" s="304"/>
      <c r="G4291" s="304"/>
      <c r="H4291" s="304"/>
      <c r="J4291" s="124"/>
      <c r="K4291" s="219"/>
      <c r="L4291" s="219"/>
      <c r="M4291" s="316"/>
    </row>
    <row r="4292" spans="1:13" x14ac:dyDescent="0.2">
      <c r="A4292" s="218"/>
      <c r="B4292" s="303"/>
      <c r="C4292" s="304"/>
      <c r="D4292" s="304"/>
      <c r="E4292" s="304"/>
      <c r="F4292" s="304"/>
      <c r="G4292" s="304"/>
      <c r="H4292" s="304"/>
      <c r="J4292" s="124"/>
      <c r="K4292" s="219"/>
      <c r="L4292" s="219"/>
      <c r="M4292" s="316"/>
    </row>
    <row r="4293" spans="1:13" x14ac:dyDescent="0.2">
      <c r="A4293" s="218"/>
      <c r="B4293" s="303"/>
      <c r="C4293" s="304"/>
      <c r="D4293" s="304"/>
      <c r="E4293" s="304"/>
      <c r="F4293" s="304"/>
      <c r="G4293" s="304"/>
      <c r="H4293" s="304"/>
      <c r="J4293" s="124"/>
      <c r="K4293" s="219"/>
      <c r="L4293" s="219"/>
      <c r="M4293" s="316"/>
    </row>
    <row r="4294" spans="1:13" x14ac:dyDescent="0.2">
      <c r="A4294" s="218"/>
      <c r="B4294" s="303"/>
      <c r="C4294" s="304"/>
      <c r="D4294" s="304"/>
      <c r="E4294" s="304"/>
      <c r="F4294" s="304"/>
      <c r="G4294" s="304"/>
      <c r="H4294" s="304"/>
      <c r="J4294" s="124"/>
      <c r="K4294" s="219"/>
      <c r="L4294" s="219"/>
      <c r="M4294" s="316"/>
    </row>
    <row r="4295" spans="1:13" x14ac:dyDescent="0.2">
      <c r="A4295" s="218"/>
      <c r="B4295" s="303"/>
      <c r="C4295" s="304"/>
      <c r="D4295" s="304"/>
      <c r="E4295" s="304"/>
      <c r="F4295" s="304"/>
      <c r="G4295" s="304"/>
      <c r="H4295" s="304"/>
      <c r="J4295" s="124"/>
      <c r="K4295" s="219"/>
      <c r="L4295" s="219"/>
      <c r="M4295" s="316"/>
    </row>
    <row r="4296" spans="1:13" x14ac:dyDescent="0.2">
      <c r="A4296" s="218"/>
      <c r="B4296" s="303"/>
      <c r="C4296" s="304"/>
      <c r="D4296" s="304"/>
      <c r="E4296" s="304"/>
      <c r="F4296" s="304"/>
      <c r="G4296" s="304"/>
      <c r="H4296" s="304"/>
      <c r="J4296" s="124"/>
      <c r="K4296" s="219"/>
      <c r="L4296" s="219"/>
      <c r="M4296" s="316"/>
    </row>
    <row r="4297" spans="1:13" x14ac:dyDescent="0.2">
      <c r="A4297" s="218"/>
      <c r="B4297" s="303"/>
      <c r="C4297" s="304"/>
      <c r="D4297" s="304"/>
      <c r="E4297" s="304"/>
      <c r="F4297" s="304"/>
      <c r="G4297" s="304"/>
      <c r="H4297" s="304"/>
      <c r="J4297" s="124"/>
      <c r="K4297" s="219"/>
      <c r="L4297" s="219"/>
      <c r="M4297" s="316"/>
    </row>
    <row r="4298" spans="1:13" x14ac:dyDescent="0.2">
      <c r="A4298" s="218"/>
      <c r="B4298" s="303"/>
      <c r="C4298" s="304"/>
      <c r="D4298" s="304"/>
      <c r="E4298" s="304"/>
      <c r="F4298" s="304"/>
      <c r="G4298" s="304"/>
      <c r="H4298" s="304"/>
      <c r="J4298" s="124"/>
      <c r="K4298" s="219"/>
      <c r="L4298" s="219"/>
      <c r="M4298" s="316"/>
    </row>
    <row r="4299" spans="1:13" x14ac:dyDescent="0.2">
      <c r="A4299" s="218"/>
      <c r="B4299" s="303"/>
      <c r="C4299" s="304"/>
      <c r="D4299" s="304"/>
      <c r="E4299" s="304"/>
      <c r="F4299" s="304"/>
      <c r="G4299" s="304"/>
      <c r="H4299" s="304"/>
      <c r="J4299" s="124"/>
      <c r="K4299" s="219"/>
      <c r="L4299" s="219"/>
      <c r="M4299" s="316"/>
    </row>
    <row r="4300" spans="1:13" x14ac:dyDescent="0.2">
      <c r="A4300" s="218"/>
      <c r="B4300" s="303"/>
      <c r="C4300" s="304"/>
      <c r="D4300" s="304"/>
      <c r="E4300" s="304"/>
      <c r="F4300" s="304"/>
      <c r="G4300" s="304"/>
      <c r="H4300" s="304"/>
      <c r="J4300" s="124"/>
      <c r="K4300" s="219"/>
      <c r="L4300" s="219"/>
      <c r="M4300" s="316"/>
    </row>
    <row r="4301" spans="1:13" x14ac:dyDescent="0.2">
      <c r="A4301" s="218"/>
      <c r="B4301" s="303"/>
      <c r="C4301" s="304"/>
      <c r="D4301" s="304"/>
      <c r="E4301" s="304"/>
      <c r="F4301" s="304"/>
      <c r="G4301" s="304"/>
      <c r="H4301" s="304"/>
      <c r="J4301" s="124"/>
      <c r="K4301" s="219"/>
      <c r="L4301" s="219"/>
      <c r="M4301" s="316"/>
    </row>
    <row r="4302" spans="1:13" x14ac:dyDescent="0.2">
      <c r="A4302" s="218"/>
      <c r="B4302" s="303"/>
      <c r="C4302" s="304"/>
      <c r="D4302" s="304"/>
      <c r="E4302" s="304"/>
      <c r="F4302" s="304"/>
      <c r="G4302" s="304"/>
      <c r="H4302" s="304"/>
      <c r="J4302" s="124"/>
      <c r="K4302" s="219"/>
      <c r="L4302" s="219"/>
      <c r="M4302" s="316"/>
    </row>
    <row r="4303" spans="1:13" x14ac:dyDescent="0.2">
      <c r="A4303" s="218"/>
      <c r="B4303" s="303"/>
      <c r="C4303" s="304"/>
      <c r="D4303" s="304"/>
      <c r="E4303" s="304"/>
      <c r="F4303" s="304"/>
      <c r="G4303" s="304"/>
      <c r="H4303" s="304"/>
      <c r="J4303" s="124"/>
      <c r="K4303" s="219"/>
      <c r="L4303" s="219"/>
      <c r="M4303" s="316"/>
    </row>
    <row r="4304" spans="1:13" x14ac:dyDescent="0.2">
      <c r="A4304" s="218"/>
      <c r="B4304" s="303"/>
      <c r="C4304" s="304"/>
      <c r="D4304" s="304"/>
      <c r="E4304" s="304"/>
      <c r="F4304" s="304"/>
      <c r="G4304" s="304"/>
      <c r="H4304" s="304"/>
      <c r="J4304" s="124"/>
      <c r="K4304" s="219"/>
      <c r="L4304" s="219"/>
      <c r="M4304" s="316"/>
    </row>
    <row r="4305" spans="1:13" x14ac:dyDescent="0.2">
      <c r="A4305" s="218"/>
      <c r="B4305" s="303"/>
      <c r="C4305" s="304"/>
      <c r="D4305" s="304"/>
      <c r="E4305" s="304"/>
      <c r="F4305" s="304"/>
      <c r="G4305" s="304"/>
      <c r="H4305" s="304"/>
      <c r="J4305" s="124"/>
      <c r="K4305" s="219"/>
      <c r="L4305" s="219"/>
      <c r="M4305" s="316"/>
    </row>
    <row r="4306" spans="1:13" x14ac:dyDescent="0.2">
      <c r="A4306" s="218"/>
      <c r="B4306" s="303"/>
      <c r="C4306" s="304"/>
      <c r="D4306" s="304"/>
      <c r="E4306" s="304"/>
      <c r="F4306" s="304"/>
      <c r="G4306" s="304"/>
      <c r="H4306" s="304"/>
      <c r="J4306" s="124"/>
      <c r="K4306" s="219"/>
      <c r="L4306" s="219"/>
      <c r="M4306" s="316"/>
    </row>
    <row r="4307" spans="1:13" x14ac:dyDescent="0.2">
      <c r="A4307" s="218"/>
      <c r="B4307" s="303"/>
      <c r="C4307" s="304"/>
      <c r="D4307" s="304"/>
      <c r="E4307" s="304"/>
      <c r="F4307" s="304"/>
      <c r="G4307" s="304"/>
      <c r="H4307" s="304"/>
      <c r="J4307" s="124"/>
      <c r="K4307" s="219"/>
      <c r="L4307" s="219"/>
      <c r="M4307" s="316"/>
    </row>
    <row r="4308" spans="1:13" x14ac:dyDescent="0.2">
      <c r="A4308" s="218"/>
      <c r="B4308" s="303"/>
      <c r="C4308" s="304"/>
      <c r="D4308" s="304"/>
      <c r="E4308" s="304"/>
      <c r="F4308" s="304"/>
      <c r="G4308" s="304"/>
      <c r="H4308" s="304"/>
      <c r="J4308" s="124"/>
      <c r="K4308" s="219"/>
      <c r="L4308" s="219"/>
      <c r="M4308" s="316"/>
    </row>
    <row r="4309" spans="1:13" x14ac:dyDescent="0.2">
      <c r="A4309" s="218"/>
      <c r="B4309" s="303"/>
      <c r="C4309" s="304"/>
      <c r="D4309" s="304"/>
      <c r="E4309" s="304"/>
      <c r="F4309" s="304"/>
      <c r="G4309" s="304"/>
      <c r="H4309" s="304"/>
      <c r="J4309" s="124"/>
      <c r="K4309" s="219"/>
      <c r="L4309" s="219"/>
      <c r="M4309" s="316"/>
    </row>
    <row r="4310" spans="1:13" x14ac:dyDescent="0.2">
      <c r="A4310" s="218"/>
      <c r="B4310" s="303"/>
      <c r="C4310" s="304"/>
      <c r="D4310" s="304"/>
      <c r="E4310" s="304"/>
      <c r="F4310" s="304"/>
      <c r="G4310" s="304"/>
      <c r="H4310" s="304"/>
      <c r="J4310" s="124"/>
      <c r="K4310" s="219"/>
      <c r="L4310" s="219"/>
      <c r="M4310" s="316"/>
    </row>
    <row r="4311" spans="1:13" x14ac:dyDescent="0.2">
      <c r="A4311" s="218"/>
      <c r="B4311" s="303"/>
      <c r="C4311" s="304"/>
      <c r="D4311" s="304"/>
      <c r="E4311" s="304"/>
      <c r="F4311" s="304"/>
      <c r="G4311" s="304"/>
      <c r="H4311" s="304"/>
      <c r="J4311" s="124"/>
      <c r="K4311" s="219"/>
      <c r="L4311" s="219"/>
      <c r="M4311" s="316"/>
    </row>
    <row r="4312" spans="1:13" x14ac:dyDescent="0.2">
      <c r="A4312" s="218"/>
      <c r="B4312" s="303"/>
      <c r="C4312" s="304"/>
      <c r="D4312" s="304"/>
      <c r="E4312" s="304"/>
      <c r="F4312" s="304"/>
      <c r="G4312" s="304"/>
      <c r="H4312" s="304"/>
      <c r="J4312" s="124"/>
      <c r="K4312" s="219"/>
      <c r="L4312" s="219"/>
      <c r="M4312" s="316"/>
    </row>
    <row r="4313" spans="1:13" x14ac:dyDescent="0.2">
      <c r="A4313" s="218"/>
      <c r="B4313" s="303"/>
      <c r="C4313" s="304"/>
      <c r="D4313" s="304"/>
      <c r="E4313" s="304"/>
      <c r="F4313" s="304"/>
      <c r="G4313" s="304"/>
      <c r="H4313" s="304"/>
      <c r="J4313" s="124"/>
      <c r="K4313" s="219"/>
      <c r="L4313" s="219"/>
      <c r="M4313" s="316"/>
    </row>
    <row r="4314" spans="1:13" x14ac:dyDescent="0.2">
      <c r="A4314" s="218"/>
      <c r="B4314" s="303"/>
      <c r="C4314" s="304"/>
      <c r="D4314" s="304"/>
      <c r="E4314" s="304"/>
      <c r="F4314" s="304"/>
      <c r="G4314" s="304"/>
      <c r="H4314" s="304"/>
      <c r="J4314" s="124"/>
      <c r="K4314" s="219"/>
      <c r="L4314" s="219"/>
      <c r="M4314" s="316"/>
    </row>
    <row r="4315" spans="1:13" x14ac:dyDescent="0.2">
      <c r="A4315" s="218"/>
      <c r="B4315" s="303"/>
      <c r="C4315" s="304"/>
      <c r="D4315" s="304"/>
      <c r="E4315" s="304"/>
      <c r="F4315" s="304"/>
      <c r="G4315" s="304"/>
      <c r="H4315" s="304"/>
      <c r="J4315" s="124"/>
      <c r="K4315" s="219"/>
      <c r="L4315" s="219"/>
      <c r="M4315" s="316"/>
    </row>
    <row r="4316" spans="1:13" x14ac:dyDescent="0.2">
      <c r="A4316" s="218"/>
      <c r="B4316" s="303"/>
      <c r="C4316" s="304"/>
      <c r="D4316" s="304"/>
      <c r="E4316" s="304"/>
      <c r="F4316" s="304"/>
      <c r="G4316" s="304"/>
      <c r="H4316" s="304"/>
      <c r="J4316" s="124"/>
      <c r="K4316" s="219"/>
      <c r="L4316" s="219"/>
      <c r="M4316" s="316"/>
    </row>
    <row r="4317" spans="1:13" x14ac:dyDescent="0.2">
      <c r="A4317" s="218"/>
      <c r="B4317" s="303"/>
      <c r="C4317" s="304"/>
      <c r="D4317" s="304"/>
      <c r="E4317" s="304"/>
      <c r="F4317" s="304"/>
      <c r="G4317" s="304"/>
      <c r="H4317" s="304"/>
      <c r="J4317" s="124"/>
      <c r="K4317" s="219"/>
      <c r="L4317" s="219"/>
      <c r="M4317" s="316"/>
    </row>
    <row r="4318" spans="1:13" x14ac:dyDescent="0.2">
      <c r="A4318" s="218"/>
      <c r="B4318" s="303"/>
      <c r="C4318" s="304"/>
      <c r="D4318" s="304"/>
      <c r="E4318" s="304"/>
      <c r="F4318" s="304"/>
      <c r="G4318" s="304"/>
      <c r="H4318" s="304"/>
      <c r="J4318" s="124"/>
      <c r="K4318" s="219"/>
      <c r="L4318" s="219"/>
      <c r="M4318" s="316"/>
    </row>
    <row r="4319" spans="1:13" x14ac:dyDescent="0.2">
      <c r="A4319" s="218"/>
      <c r="B4319" s="303"/>
      <c r="C4319" s="304"/>
      <c r="D4319" s="304"/>
      <c r="E4319" s="304"/>
      <c r="F4319" s="304"/>
      <c r="G4319" s="304"/>
      <c r="H4319" s="304"/>
      <c r="J4319" s="124"/>
      <c r="K4319" s="219"/>
      <c r="L4319" s="219"/>
      <c r="M4319" s="316"/>
    </row>
    <row r="4320" spans="1:13" x14ac:dyDescent="0.2">
      <c r="A4320" s="218"/>
      <c r="B4320" s="303"/>
      <c r="C4320" s="304"/>
      <c r="D4320" s="304"/>
      <c r="E4320" s="304"/>
      <c r="F4320" s="304"/>
      <c r="G4320" s="304"/>
      <c r="H4320" s="304"/>
      <c r="J4320" s="124"/>
      <c r="K4320" s="219"/>
      <c r="L4320" s="219"/>
      <c r="M4320" s="316"/>
    </row>
    <row r="4321" spans="1:13" x14ac:dyDescent="0.2">
      <c r="A4321" s="218"/>
      <c r="B4321" s="303"/>
      <c r="C4321" s="304"/>
      <c r="D4321" s="304"/>
      <c r="E4321" s="304"/>
      <c r="F4321" s="304"/>
      <c r="G4321" s="304"/>
      <c r="H4321" s="304"/>
      <c r="J4321" s="124"/>
      <c r="K4321" s="219"/>
      <c r="L4321" s="219"/>
      <c r="M4321" s="316"/>
    </row>
    <row r="4322" spans="1:13" x14ac:dyDescent="0.2">
      <c r="A4322" s="218"/>
      <c r="B4322" s="303"/>
      <c r="C4322" s="304"/>
      <c r="D4322" s="304"/>
      <c r="E4322" s="304"/>
      <c r="F4322" s="304"/>
      <c r="G4322" s="304"/>
      <c r="H4322" s="304"/>
      <c r="J4322" s="124"/>
      <c r="K4322" s="219"/>
      <c r="L4322" s="219"/>
      <c r="M4322" s="316"/>
    </row>
    <row r="4323" spans="1:13" x14ac:dyDescent="0.2">
      <c r="A4323" s="218"/>
      <c r="B4323" s="303"/>
      <c r="C4323" s="304"/>
      <c r="D4323" s="304"/>
      <c r="E4323" s="304"/>
      <c r="F4323" s="304"/>
      <c r="G4323" s="304"/>
      <c r="H4323" s="304"/>
      <c r="J4323" s="124"/>
      <c r="K4323" s="219"/>
      <c r="L4323" s="219"/>
      <c r="M4323" s="316"/>
    </row>
    <row r="4324" spans="1:13" x14ac:dyDescent="0.2">
      <c r="A4324" s="218"/>
      <c r="B4324" s="303"/>
      <c r="C4324" s="304"/>
      <c r="D4324" s="304"/>
      <c r="E4324" s="304"/>
      <c r="F4324" s="304"/>
      <c r="G4324" s="304"/>
      <c r="H4324" s="304"/>
      <c r="J4324" s="124"/>
      <c r="K4324" s="219"/>
      <c r="L4324" s="219"/>
      <c r="M4324" s="316"/>
    </row>
    <row r="4325" spans="1:13" x14ac:dyDescent="0.2">
      <c r="A4325" s="218"/>
      <c r="B4325" s="303"/>
      <c r="C4325" s="304"/>
      <c r="D4325" s="304"/>
      <c r="E4325" s="304"/>
      <c r="F4325" s="304"/>
      <c r="G4325" s="304"/>
      <c r="H4325" s="304"/>
      <c r="J4325" s="124"/>
      <c r="K4325" s="219"/>
      <c r="L4325" s="219"/>
      <c r="M4325" s="316"/>
    </row>
    <row r="4326" spans="1:13" x14ac:dyDescent="0.2">
      <c r="A4326" s="218"/>
      <c r="B4326" s="303"/>
      <c r="C4326" s="304"/>
      <c r="D4326" s="304"/>
      <c r="E4326" s="304"/>
      <c r="F4326" s="304"/>
      <c r="G4326" s="304"/>
      <c r="H4326" s="304"/>
      <c r="J4326" s="124"/>
      <c r="K4326" s="219"/>
      <c r="L4326" s="219"/>
      <c r="M4326" s="316"/>
    </row>
    <row r="4327" spans="1:13" x14ac:dyDescent="0.2">
      <c r="A4327" s="218"/>
      <c r="B4327" s="303"/>
      <c r="C4327" s="304"/>
      <c r="D4327" s="304"/>
      <c r="E4327" s="304"/>
      <c r="F4327" s="304"/>
      <c r="G4327" s="304"/>
      <c r="H4327" s="304"/>
      <c r="J4327" s="124"/>
      <c r="K4327" s="219"/>
      <c r="L4327" s="219"/>
      <c r="M4327" s="316"/>
    </row>
    <row r="4328" spans="1:13" x14ac:dyDescent="0.2">
      <c r="A4328" s="218"/>
      <c r="B4328" s="303"/>
      <c r="C4328" s="304"/>
      <c r="D4328" s="304"/>
      <c r="E4328" s="304"/>
      <c r="F4328" s="304"/>
      <c r="G4328" s="304"/>
      <c r="H4328" s="304"/>
      <c r="J4328" s="124"/>
      <c r="K4328" s="219"/>
      <c r="L4328" s="219"/>
      <c r="M4328" s="316"/>
    </row>
    <row r="4329" spans="1:13" x14ac:dyDescent="0.2">
      <c r="A4329" s="218"/>
      <c r="B4329" s="303"/>
      <c r="C4329" s="304"/>
      <c r="D4329" s="304"/>
      <c r="E4329" s="304"/>
      <c r="F4329" s="304"/>
      <c r="G4329" s="304"/>
      <c r="H4329" s="304"/>
      <c r="J4329" s="124"/>
      <c r="K4329" s="219"/>
      <c r="L4329" s="219"/>
      <c r="M4329" s="316"/>
    </row>
    <row r="4330" spans="1:13" x14ac:dyDescent="0.2">
      <c r="A4330" s="218"/>
      <c r="B4330" s="303"/>
      <c r="C4330" s="304"/>
      <c r="D4330" s="304"/>
      <c r="E4330" s="304"/>
      <c r="F4330" s="304"/>
      <c r="G4330" s="304"/>
      <c r="H4330" s="304"/>
      <c r="J4330" s="124"/>
      <c r="K4330" s="219"/>
      <c r="L4330" s="219"/>
      <c r="M4330" s="316"/>
    </row>
    <row r="4331" spans="1:13" x14ac:dyDescent="0.2">
      <c r="A4331" s="218"/>
      <c r="B4331" s="303"/>
      <c r="C4331" s="304"/>
      <c r="D4331" s="304"/>
      <c r="E4331" s="304"/>
      <c r="F4331" s="304"/>
      <c r="G4331" s="304"/>
      <c r="H4331" s="304"/>
      <c r="J4331" s="124"/>
      <c r="K4331" s="219"/>
      <c r="L4331" s="219"/>
      <c r="M4331" s="316"/>
    </row>
    <row r="4332" spans="1:13" x14ac:dyDescent="0.2">
      <c r="A4332" s="218"/>
      <c r="B4332" s="303"/>
      <c r="C4332" s="304"/>
      <c r="D4332" s="304"/>
      <c r="E4332" s="304"/>
      <c r="F4332" s="304"/>
      <c r="G4332" s="304"/>
      <c r="H4332" s="304"/>
      <c r="J4332" s="124"/>
      <c r="K4332" s="219"/>
      <c r="L4332" s="219"/>
      <c r="M4332" s="316"/>
    </row>
    <row r="4333" spans="1:13" x14ac:dyDescent="0.2">
      <c r="A4333" s="218"/>
      <c r="B4333" s="303"/>
      <c r="C4333" s="304"/>
      <c r="D4333" s="304"/>
      <c r="E4333" s="304"/>
      <c r="F4333" s="304"/>
      <c r="G4333" s="304"/>
      <c r="H4333" s="304"/>
      <c r="J4333" s="124"/>
      <c r="K4333" s="219"/>
      <c r="L4333" s="219"/>
      <c r="M4333" s="316"/>
    </row>
    <row r="4334" spans="1:13" x14ac:dyDescent="0.2">
      <c r="A4334" s="218"/>
      <c r="B4334" s="303"/>
      <c r="C4334" s="304"/>
      <c r="D4334" s="304"/>
      <c r="E4334" s="304"/>
      <c r="F4334" s="304"/>
      <c r="G4334" s="304"/>
      <c r="H4334" s="304"/>
      <c r="J4334" s="124"/>
      <c r="K4334" s="219"/>
      <c r="L4334" s="219"/>
      <c r="M4334" s="316"/>
    </row>
    <row r="4335" spans="1:13" x14ac:dyDescent="0.2">
      <c r="A4335" s="218"/>
      <c r="B4335" s="303"/>
      <c r="C4335" s="304"/>
      <c r="D4335" s="304"/>
      <c r="E4335" s="304"/>
      <c r="F4335" s="304"/>
      <c r="G4335" s="304"/>
      <c r="H4335" s="304"/>
      <c r="J4335" s="124"/>
      <c r="K4335" s="219"/>
      <c r="L4335" s="219"/>
      <c r="M4335" s="316"/>
    </row>
    <row r="4336" spans="1:13" x14ac:dyDescent="0.2">
      <c r="A4336" s="218"/>
      <c r="B4336" s="303"/>
      <c r="C4336" s="304"/>
      <c r="D4336" s="304"/>
      <c r="E4336" s="304"/>
      <c r="F4336" s="304"/>
      <c r="G4336" s="304"/>
      <c r="H4336" s="304"/>
      <c r="J4336" s="124"/>
      <c r="K4336" s="219"/>
      <c r="L4336" s="219"/>
      <c r="M4336" s="316"/>
    </row>
    <row r="4337" spans="1:13" x14ac:dyDescent="0.2">
      <c r="A4337" s="218"/>
      <c r="B4337" s="303"/>
      <c r="C4337" s="304"/>
      <c r="D4337" s="304"/>
      <c r="E4337" s="304"/>
      <c r="F4337" s="304"/>
      <c r="G4337" s="304"/>
      <c r="H4337" s="304"/>
      <c r="J4337" s="124"/>
      <c r="K4337" s="219"/>
      <c r="L4337" s="219"/>
      <c r="M4337" s="316"/>
    </row>
    <row r="4338" spans="1:13" x14ac:dyDescent="0.2">
      <c r="A4338" s="218"/>
      <c r="B4338" s="303"/>
      <c r="C4338" s="304"/>
      <c r="D4338" s="304"/>
      <c r="E4338" s="304"/>
      <c r="F4338" s="304"/>
      <c r="G4338" s="304"/>
      <c r="H4338" s="304"/>
      <c r="J4338" s="124"/>
      <c r="K4338" s="219"/>
      <c r="L4338" s="219"/>
      <c r="M4338" s="316"/>
    </row>
    <row r="4339" spans="1:13" x14ac:dyDescent="0.2">
      <c r="A4339" s="218"/>
      <c r="B4339" s="303"/>
      <c r="C4339" s="304"/>
      <c r="D4339" s="304"/>
      <c r="E4339" s="304"/>
      <c r="F4339" s="304"/>
      <c r="G4339" s="304"/>
      <c r="H4339" s="304"/>
      <c r="J4339" s="124"/>
      <c r="K4339" s="219"/>
      <c r="L4339" s="219"/>
      <c r="M4339" s="316"/>
    </row>
    <row r="4340" spans="1:13" x14ac:dyDescent="0.2">
      <c r="A4340" s="218"/>
      <c r="B4340" s="303"/>
      <c r="C4340" s="304"/>
      <c r="D4340" s="304"/>
      <c r="E4340" s="304"/>
      <c r="F4340" s="304"/>
      <c r="G4340" s="304"/>
      <c r="H4340" s="304"/>
      <c r="J4340" s="124"/>
      <c r="K4340" s="219"/>
      <c r="L4340" s="219"/>
      <c r="M4340" s="316"/>
    </row>
    <row r="4341" spans="1:13" x14ac:dyDescent="0.2">
      <c r="A4341" s="218"/>
      <c r="B4341" s="303"/>
      <c r="C4341" s="304"/>
      <c r="D4341" s="304"/>
      <c r="E4341" s="304"/>
      <c r="F4341" s="304"/>
      <c r="G4341" s="304"/>
      <c r="H4341" s="304"/>
      <c r="J4341" s="124"/>
      <c r="K4341" s="219"/>
      <c r="L4341" s="219"/>
      <c r="M4341" s="316"/>
    </row>
    <row r="4342" spans="1:13" x14ac:dyDescent="0.2">
      <c r="A4342" s="218"/>
      <c r="B4342" s="303"/>
      <c r="C4342" s="304"/>
      <c r="D4342" s="304"/>
      <c r="E4342" s="304"/>
      <c r="F4342" s="304"/>
      <c r="G4342" s="304"/>
      <c r="H4342" s="304"/>
      <c r="J4342" s="124"/>
      <c r="K4342" s="219"/>
      <c r="L4342" s="219"/>
      <c r="M4342" s="316"/>
    </row>
    <row r="4343" spans="1:13" x14ac:dyDescent="0.2">
      <c r="A4343" s="218"/>
      <c r="B4343" s="303"/>
      <c r="C4343" s="304"/>
      <c r="D4343" s="304"/>
      <c r="E4343" s="304"/>
      <c r="F4343" s="304"/>
      <c r="G4343" s="304"/>
      <c r="H4343" s="304"/>
      <c r="J4343" s="124"/>
      <c r="K4343" s="219"/>
      <c r="L4343" s="219"/>
      <c r="M4343" s="316"/>
    </row>
    <row r="4344" spans="1:13" x14ac:dyDescent="0.2">
      <c r="A4344" s="218"/>
      <c r="B4344" s="303"/>
      <c r="C4344" s="304"/>
      <c r="D4344" s="304"/>
      <c r="E4344" s="304"/>
      <c r="F4344" s="304"/>
      <c r="G4344" s="304"/>
      <c r="H4344" s="304"/>
      <c r="J4344" s="124"/>
      <c r="K4344" s="219"/>
      <c r="L4344" s="219"/>
      <c r="M4344" s="316"/>
    </row>
    <row r="4345" spans="1:13" x14ac:dyDescent="0.2">
      <c r="A4345" s="218"/>
      <c r="B4345" s="303"/>
      <c r="C4345" s="304"/>
      <c r="D4345" s="304"/>
      <c r="E4345" s="304"/>
      <c r="F4345" s="304"/>
      <c r="G4345" s="304"/>
      <c r="H4345" s="304"/>
      <c r="J4345" s="124"/>
      <c r="K4345" s="219"/>
      <c r="L4345" s="219"/>
      <c r="M4345" s="316"/>
    </row>
    <row r="4346" spans="1:13" x14ac:dyDescent="0.2">
      <c r="A4346" s="218"/>
      <c r="B4346" s="303"/>
      <c r="C4346" s="304"/>
      <c r="D4346" s="304"/>
      <c r="E4346" s="304"/>
      <c r="F4346" s="304"/>
      <c r="G4346" s="304"/>
      <c r="H4346" s="304"/>
      <c r="J4346" s="124"/>
      <c r="K4346" s="219"/>
      <c r="L4346" s="219"/>
      <c r="M4346" s="316"/>
    </row>
    <row r="4347" spans="1:13" x14ac:dyDescent="0.2">
      <c r="A4347" s="218"/>
      <c r="B4347" s="303"/>
      <c r="C4347" s="304"/>
      <c r="D4347" s="304"/>
      <c r="E4347" s="304"/>
      <c r="F4347" s="304"/>
      <c r="G4347" s="304"/>
      <c r="H4347" s="304"/>
      <c r="J4347" s="124"/>
      <c r="K4347" s="219"/>
      <c r="L4347" s="219"/>
      <c r="M4347" s="316"/>
    </row>
    <row r="4348" spans="1:13" x14ac:dyDescent="0.2">
      <c r="A4348" s="218"/>
      <c r="B4348" s="303"/>
      <c r="C4348" s="304"/>
      <c r="D4348" s="304"/>
      <c r="E4348" s="304"/>
      <c r="F4348" s="304"/>
      <c r="G4348" s="304"/>
      <c r="H4348" s="304"/>
      <c r="J4348" s="124"/>
      <c r="K4348" s="219"/>
      <c r="L4348" s="219"/>
      <c r="M4348" s="316"/>
    </row>
    <row r="4349" spans="1:13" x14ac:dyDescent="0.2">
      <c r="A4349" s="218"/>
      <c r="B4349" s="303"/>
      <c r="C4349" s="304"/>
      <c r="D4349" s="304"/>
      <c r="E4349" s="304"/>
      <c r="F4349" s="304"/>
      <c r="G4349" s="304"/>
      <c r="H4349" s="304"/>
      <c r="J4349" s="124"/>
      <c r="K4349" s="219"/>
      <c r="L4349" s="219"/>
      <c r="M4349" s="316"/>
    </row>
    <row r="4350" spans="1:13" x14ac:dyDescent="0.2">
      <c r="A4350" s="218"/>
      <c r="B4350" s="303"/>
      <c r="C4350" s="304"/>
      <c r="D4350" s="304"/>
      <c r="E4350" s="304"/>
      <c r="F4350" s="304"/>
      <c r="G4350" s="304"/>
      <c r="H4350" s="304"/>
      <c r="J4350" s="124"/>
      <c r="K4350" s="219"/>
      <c r="L4350" s="219"/>
      <c r="M4350" s="316"/>
    </row>
    <row r="4351" spans="1:13" x14ac:dyDescent="0.2">
      <c r="A4351" s="218"/>
      <c r="B4351" s="303"/>
      <c r="C4351" s="304"/>
      <c r="D4351" s="304"/>
      <c r="E4351" s="304"/>
      <c r="F4351" s="304"/>
      <c r="G4351" s="304"/>
      <c r="H4351" s="304"/>
      <c r="J4351" s="124"/>
      <c r="K4351" s="219"/>
      <c r="L4351" s="219"/>
      <c r="M4351" s="316"/>
    </row>
    <row r="4352" spans="1:13" x14ac:dyDescent="0.2">
      <c r="A4352" s="218"/>
      <c r="B4352" s="303"/>
      <c r="C4352" s="304"/>
      <c r="D4352" s="304"/>
      <c r="E4352" s="304"/>
      <c r="F4352" s="304"/>
      <c r="G4352" s="304"/>
      <c r="H4352" s="304"/>
      <c r="J4352" s="124"/>
      <c r="K4352" s="219"/>
      <c r="L4352" s="219"/>
      <c r="M4352" s="316"/>
    </row>
    <row r="4353" spans="1:13" x14ac:dyDescent="0.2">
      <c r="A4353" s="218"/>
      <c r="B4353" s="303"/>
      <c r="C4353" s="304"/>
      <c r="D4353" s="304"/>
      <c r="E4353" s="304"/>
      <c r="F4353" s="304"/>
      <c r="G4353" s="304"/>
      <c r="H4353" s="304"/>
      <c r="J4353" s="124"/>
      <c r="K4353" s="219"/>
      <c r="L4353" s="219"/>
      <c r="M4353" s="316"/>
    </row>
    <row r="4354" spans="1:13" x14ac:dyDescent="0.2">
      <c r="A4354" s="218"/>
      <c r="B4354" s="303"/>
      <c r="C4354" s="304"/>
      <c r="D4354" s="304"/>
      <c r="E4354" s="304"/>
      <c r="F4354" s="304"/>
      <c r="G4354" s="304"/>
      <c r="H4354" s="304"/>
      <c r="J4354" s="124"/>
      <c r="K4354" s="219"/>
      <c r="L4354" s="219"/>
      <c r="M4354" s="316"/>
    </row>
    <row r="4355" spans="1:13" x14ac:dyDescent="0.2">
      <c r="A4355" s="218"/>
      <c r="B4355" s="303"/>
      <c r="C4355" s="304"/>
      <c r="D4355" s="304"/>
      <c r="E4355" s="304"/>
      <c r="F4355" s="304"/>
      <c r="G4355" s="304"/>
      <c r="H4355" s="304"/>
      <c r="J4355" s="124"/>
      <c r="K4355" s="219"/>
      <c r="L4355" s="219"/>
      <c r="M4355" s="316"/>
    </row>
    <row r="4356" spans="1:13" x14ac:dyDescent="0.2">
      <c r="A4356" s="218"/>
      <c r="B4356" s="303"/>
      <c r="C4356" s="304"/>
      <c r="D4356" s="304"/>
      <c r="E4356" s="304"/>
      <c r="F4356" s="304"/>
      <c r="G4356" s="304"/>
      <c r="H4356" s="304"/>
      <c r="J4356" s="124"/>
      <c r="K4356" s="219"/>
      <c r="L4356" s="219"/>
      <c r="M4356" s="316"/>
    </row>
    <row r="4357" spans="1:13" x14ac:dyDescent="0.2">
      <c r="A4357" s="218"/>
      <c r="B4357" s="303"/>
      <c r="C4357" s="304"/>
      <c r="D4357" s="304"/>
      <c r="E4357" s="304"/>
      <c r="F4357" s="304"/>
      <c r="G4357" s="304"/>
      <c r="H4357" s="304"/>
      <c r="J4357" s="124"/>
      <c r="K4357" s="219"/>
      <c r="L4357" s="219"/>
      <c r="M4357" s="316"/>
    </row>
    <row r="4358" spans="1:13" x14ac:dyDescent="0.2">
      <c r="A4358" s="218"/>
      <c r="B4358" s="303"/>
      <c r="C4358" s="304"/>
      <c r="D4358" s="304"/>
      <c r="E4358" s="304"/>
      <c r="F4358" s="304"/>
      <c r="G4358" s="304"/>
      <c r="H4358" s="304"/>
      <c r="J4358" s="124"/>
      <c r="K4358" s="219"/>
      <c r="L4358" s="219"/>
      <c r="M4358" s="316"/>
    </row>
    <row r="4359" spans="1:13" x14ac:dyDescent="0.2">
      <c r="A4359" s="218"/>
      <c r="B4359" s="303"/>
      <c r="C4359" s="304"/>
      <c r="D4359" s="304"/>
      <c r="E4359" s="304"/>
      <c r="F4359" s="304"/>
      <c r="G4359" s="304"/>
      <c r="H4359" s="304"/>
      <c r="J4359" s="124"/>
      <c r="K4359" s="219"/>
      <c r="L4359" s="219"/>
      <c r="M4359" s="316"/>
    </row>
    <row r="4360" spans="1:13" x14ac:dyDescent="0.2">
      <c r="A4360" s="218"/>
      <c r="B4360" s="303"/>
      <c r="C4360" s="304"/>
      <c r="D4360" s="304"/>
      <c r="E4360" s="304"/>
      <c r="F4360" s="304"/>
      <c r="G4360" s="304"/>
      <c r="H4360" s="304"/>
      <c r="J4360" s="124"/>
      <c r="K4360" s="219"/>
      <c r="L4360" s="219"/>
      <c r="M4360" s="316"/>
    </row>
    <row r="4361" spans="1:13" x14ac:dyDescent="0.2">
      <c r="A4361" s="218"/>
      <c r="B4361" s="303"/>
      <c r="C4361" s="304"/>
      <c r="D4361" s="304"/>
      <c r="E4361" s="304"/>
      <c r="F4361" s="304"/>
      <c r="G4361" s="304"/>
      <c r="H4361" s="304"/>
      <c r="J4361" s="124"/>
      <c r="K4361" s="219"/>
      <c r="L4361" s="219"/>
      <c r="M4361" s="316"/>
    </row>
    <row r="4362" spans="1:13" x14ac:dyDescent="0.2">
      <c r="A4362" s="218"/>
      <c r="B4362" s="303"/>
      <c r="C4362" s="304"/>
      <c r="D4362" s="304"/>
      <c r="E4362" s="304"/>
      <c r="F4362" s="304"/>
      <c r="G4362" s="304"/>
      <c r="H4362" s="304"/>
      <c r="J4362" s="124"/>
      <c r="K4362" s="219"/>
      <c r="L4362" s="219"/>
      <c r="M4362" s="316"/>
    </row>
    <row r="4363" spans="1:13" x14ac:dyDescent="0.2">
      <c r="A4363" s="218"/>
      <c r="B4363" s="303"/>
      <c r="C4363" s="304"/>
      <c r="D4363" s="304"/>
      <c r="E4363" s="304"/>
      <c r="F4363" s="304"/>
      <c r="G4363" s="304"/>
      <c r="H4363" s="304"/>
      <c r="J4363" s="124"/>
      <c r="K4363" s="219"/>
      <c r="L4363" s="219"/>
      <c r="M4363" s="316"/>
    </row>
    <row r="4364" spans="1:13" x14ac:dyDescent="0.2">
      <c r="A4364" s="218"/>
      <c r="B4364" s="303"/>
      <c r="C4364" s="304"/>
      <c r="D4364" s="304"/>
      <c r="E4364" s="304"/>
      <c r="F4364" s="304"/>
      <c r="G4364" s="304"/>
      <c r="H4364" s="304"/>
      <c r="J4364" s="124"/>
      <c r="K4364" s="219"/>
      <c r="L4364" s="219"/>
      <c r="M4364" s="316"/>
    </row>
    <row r="4365" spans="1:13" x14ac:dyDescent="0.2">
      <c r="A4365" s="218"/>
      <c r="B4365" s="303"/>
      <c r="C4365" s="304"/>
      <c r="D4365" s="304"/>
      <c r="E4365" s="304"/>
      <c r="F4365" s="304"/>
      <c r="G4365" s="304"/>
      <c r="H4365" s="304"/>
      <c r="J4365" s="124"/>
      <c r="K4365" s="219"/>
      <c r="L4365" s="219"/>
      <c r="M4365" s="316"/>
    </row>
    <row r="4366" spans="1:13" x14ac:dyDescent="0.2">
      <c r="A4366" s="218"/>
      <c r="B4366" s="303"/>
      <c r="C4366" s="304"/>
      <c r="D4366" s="304"/>
      <c r="E4366" s="304"/>
      <c r="F4366" s="304"/>
      <c r="G4366" s="304"/>
      <c r="H4366" s="304"/>
      <c r="J4366" s="124"/>
      <c r="K4366" s="219"/>
      <c r="L4366" s="219"/>
      <c r="M4366" s="316"/>
    </row>
    <row r="4367" spans="1:13" x14ac:dyDescent="0.2">
      <c r="A4367" s="218"/>
      <c r="B4367" s="303"/>
      <c r="C4367" s="304"/>
      <c r="D4367" s="304"/>
      <c r="E4367" s="304"/>
      <c r="F4367" s="304"/>
      <c r="G4367" s="304"/>
      <c r="H4367" s="304"/>
      <c r="J4367" s="124"/>
      <c r="K4367" s="219"/>
      <c r="L4367" s="219"/>
      <c r="M4367" s="316"/>
    </row>
    <row r="4368" spans="1:13" x14ac:dyDescent="0.2">
      <c r="A4368" s="218"/>
      <c r="B4368" s="303"/>
      <c r="C4368" s="304"/>
      <c r="D4368" s="304"/>
      <c r="E4368" s="304"/>
      <c r="F4368" s="304"/>
      <c r="G4368" s="304"/>
      <c r="H4368" s="304"/>
      <c r="J4368" s="124"/>
      <c r="K4368" s="219"/>
      <c r="L4368" s="219"/>
      <c r="M4368" s="316"/>
    </row>
    <row r="4369" spans="1:13" x14ac:dyDescent="0.2">
      <c r="A4369" s="218"/>
      <c r="B4369" s="303"/>
      <c r="C4369" s="304"/>
      <c r="D4369" s="304"/>
      <c r="E4369" s="304"/>
      <c r="F4369" s="304"/>
      <c r="G4369" s="304"/>
      <c r="H4369" s="304"/>
      <c r="J4369" s="124"/>
      <c r="K4369" s="219"/>
      <c r="L4369" s="219"/>
      <c r="M4369" s="316"/>
    </row>
    <row r="4370" spans="1:13" x14ac:dyDescent="0.2">
      <c r="A4370" s="218"/>
      <c r="B4370" s="303"/>
      <c r="C4370" s="304"/>
      <c r="D4370" s="304"/>
      <c r="E4370" s="304"/>
      <c r="F4370" s="304"/>
      <c r="G4370" s="304"/>
      <c r="H4370" s="304"/>
      <c r="J4370" s="124"/>
      <c r="K4370" s="219"/>
      <c r="L4370" s="219"/>
      <c r="M4370" s="316"/>
    </row>
    <row r="4371" spans="1:13" x14ac:dyDescent="0.2">
      <c r="A4371" s="218"/>
      <c r="B4371" s="303"/>
      <c r="C4371" s="304"/>
      <c r="D4371" s="304"/>
      <c r="E4371" s="304"/>
      <c r="F4371" s="304"/>
      <c r="G4371" s="304"/>
      <c r="H4371" s="304"/>
      <c r="J4371" s="124"/>
      <c r="K4371" s="219"/>
      <c r="L4371" s="219"/>
      <c r="M4371" s="316"/>
    </row>
    <row r="4372" spans="1:13" x14ac:dyDescent="0.2">
      <c r="A4372" s="218"/>
      <c r="B4372" s="303"/>
      <c r="C4372" s="304"/>
      <c r="D4372" s="304"/>
      <c r="E4372" s="304"/>
      <c r="F4372" s="304"/>
      <c r="G4372" s="304"/>
      <c r="H4372" s="304"/>
      <c r="J4372" s="124"/>
      <c r="K4372" s="219"/>
      <c r="L4372" s="219"/>
      <c r="M4372" s="316"/>
    </row>
    <row r="4373" spans="1:13" x14ac:dyDescent="0.2">
      <c r="A4373" s="218"/>
      <c r="B4373" s="303"/>
      <c r="C4373" s="304"/>
      <c r="D4373" s="304"/>
      <c r="E4373" s="304"/>
      <c r="F4373" s="304"/>
      <c r="G4373" s="304"/>
      <c r="H4373" s="304"/>
      <c r="J4373" s="124"/>
      <c r="K4373" s="219"/>
      <c r="L4373" s="219"/>
      <c r="M4373" s="316"/>
    </row>
    <row r="4374" spans="1:13" x14ac:dyDescent="0.2">
      <c r="A4374" s="218"/>
      <c r="B4374" s="303"/>
      <c r="C4374" s="304"/>
      <c r="D4374" s="304"/>
      <c r="E4374" s="304"/>
      <c r="F4374" s="304"/>
      <c r="G4374" s="304"/>
      <c r="H4374" s="304"/>
      <c r="J4374" s="124"/>
      <c r="K4374" s="219"/>
      <c r="L4374" s="219"/>
      <c r="M4374" s="316"/>
    </row>
    <row r="4375" spans="1:13" x14ac:dyDescent="0.2">
      <c r="A4375" s="218"/>
      <c r="B4375" s="303"/>
      <c r="C4375" s="304"/>
      <c r="D4375" s="304"/>
      <c r="E4375" s="304"/>
      <c r="F4375" s="304"/>
      <c r="G4375" s="304"/>
      <c r="H4375" s="304"/>
      <c r="J4375" s="124"/>
      <c r="K4375" s="219"/>
      <c r="L4375" s="219"/>
      <c r="M4375" s="316"/>
    </row>
    <row r="4376" spans="1:13" x14ac:dyDescent="0.2">
      <c r="A4376" s="218"/>
      <c r="B4376" s="303"/>
      <c r="C4376" s="304"/>
      <c r="D4376" s="304"/>
      <c r="E4376" s="304"/>
      <c r="F4376" s="304"/>
      <c r="G4376" s="304"/>
      <c r="H4376" s="304"/>
      <c r="J4376" s="124"/>
      <c r="K4376" s="219"/>
      <c r="L4376" s="219"/>
      <c r="M4376" s="316"/>
    </row>
    <row r="4377" spans="1:13" x14ac:dyDescent="0.2">
      <c r="A4377" s="218"/>
      <c r="B4377" s="303"/>
      <c r="C4377" s="304"/>
      <c r="D4377" s="304"/>
      <c r="E4377" s="304"/>
      <c r="F4377" s="304"/>
      <c r="G4377" s="304"/>
      <c r="H4377" s="304"/>
      <c r="J4377" s="124"/>
      <c r="K4377" s="219"/>
      <c r="L4377" s="219"/>
      <c r="M4377" s="316"/>
    </row>
    <row r="4378" spans="1:13" x14ac:dyDescent="0.2">
      <c r="A4378" s="218"/>
      <c r="B4378" s="303"/>
      <c r="C4378" s="304"/>
      <c r="D4378" s="304"/>
      <c r="E4378" s="304"/>
      <c r="F4378" s="304"/>
      <c r="G4378" s="304"/>
      <c r="H4378" s="304"/>
      <c r="J4378" s="124"/>
      <c r="K4378" s="219"/>
      <c r="L4378" s="219"/>
      <c r="M4378" s="316"/>
    </row>
    <row r="4379" spans="1:13" x14ac:dyDescent="0.2">
      <c r="A4379" s="218"/>
      <c r="B4379" s="303"/>
      <c r="C4379" s="304"/>
      <c r="D4379" s="304"/>
      <c r="E4379" s="304"/>
      <c r="F4379" s="304"/>
      <c r="G4379" s="304"/>
      <c r="H4379" s="304"/>
      <c r="J4379" s="124"/>
      <c r="K4379" s="219"/>
      <c r="L4379" s="219"/>
      <c r="M4379" s="316"/>
    </row>
    <row r="4380" spans="1:13" x14ac:dyDescent="0.2">
      <c r="A4380" s="218"/>
      <c r="B4380" s="303"/>
      <c r="C4380" s="304"/>
      <c r="D4380" s="304"/>
      <c r="E4380" s="304"/>
      <c r="F4380" s="304"/>
      <c r="G4380" s="304"/>
      <c r="H4380" s="304"/>
      <c r="J4380" s="124"/>
      <c r="K4380" s="219"/>
      <c r="L4380" s="219"/>
      <c r="M4380" s="316"/>
    </row>
    <row r="4381" spans="1:13" x14ac:dyDescent="0.2">
      <c r="A4381" s="218"/>
      <c r="B4381" s="303"/>
      <c r="C4381" s="304"/>
      <c r="D4381" s="304"/>
      <c r="E4381" s="304"/>
      <c r="F4381" s="304"/>
      <c r="G4381" s="304"/>
      <c r="H4381" s="304"/>
      <c r="J4381" s="124"/>
      <c r="K4381" s="219"/>
      <c r="L4381" s="219"/>
      <c r="M4381" s="316"/>
    </row>
    <row r="4382" spans="1:13" x14ac:dyDescent="0.2">
      <c r="A4382" s="218"/>
      <c r="B4382" s="303"/>
      <c r="C4382" s="304"/>
      <c r="D4382" s="304"/>
      <c r="E4382" s="304"/>
      <c r="F4382" s="304"/>
      <c r="G4382" s="304"/>
      <c r="H4382" s="304"/>
      <c r="J4382" s="124"/>
      <c r="K4382" s="219"/>
      <c r="L4382" s="219"/>
      <c r="M4382" s="316"/>
    </row>
    <row r="4383" spans="1:13" x14ac:dyDescent="0.2">
      <c r="A4383" s="218"/>
      <c r="B4383" s="303"/>
      <c r="C4383" s="304"/>
      <c r="D4383" s="304"/>
      <c r="E4383" s="304"/>
      <c r="F4383" s="304"/>
      <c r="G4383" s="304"/>
      <c r="H4383" s="304"/>
      <c r="J4383" s="124"/>
      <c r="K4383" s="219"/>
      <c r="L4383" s="219"/>
      <c r="M4383" s="316"/>
    </row>
    <row r="4384" spans="1:13" x14ac:dyDescent="0.2">
      <c r="A4384" s="218"/>
      <c r="B4384" s="303"/>
      <c r="C4384" s="304"/>
      <c r="D4384" s="304"/>
      <c r="E4384" s="304"/>
      <c r="F4384" s="304"/>
      <c r="G4384" s="304"/>
      <c r="H4384" s="304"/>
      <c r="J4384" s="124"/>
      <c r="K4384" s="219"/>
      <c r="L4384" s="219"/>
      <c r="M4384" s="316"/>
    </row>
    <row r="4385" spans="1:13" x14ac:dyDescent="0.2">
      <c r="A4385" s="218"/>
      <c r="B4385" s="303"/>
      <c r="C4385" s="304"/>
      <c r="D4385" s="304"/>
      <c r="E4385" s="304"/>
      <c r="F4385" s="304"/>
      <c r="G4385" s="304"/>
      <c r="H4385" s="304"/>
      <c r="J4385" s="124"/>
      <c r="K4385" s="219"/>
      <c r="L4385" s="219"/>
      <c r="M4385" s="316"/>
    </row>
    <row r="4386" spans="1:13" x14ac:dyDescent="0.2">
      <c r="A4386" s="218"/>
      <c r="B4386" s="303"/>
      <c r="C4386" s="304"/>
      <c r="D4386" s="304"/>
      <c r="E4386" s="304"/>
      <c r="F4386" s="304"/>
      <c r="G4386" s="304"/>
      <c r="H4386" s="304"/>
      <c r="J4386" s="124"/>
      <c r="K4386" s="219"/>
      <c r="L4386" s="219"/>
      <c r="M4386" s="316"/>
    </row>
    <row r="4387" spans="1:13" x14ac:dyDescent="0.2">
      <c r="A4387" s="218"/>
      <c r="B4387" s="303"/>
      <c r="C4387" s="304"/>
      <c r="D4387" s="304"/>
      <c r="E4387" s="304"/>
      <c r="F4387" s="304"/>
      <c r="G4387" s="304"/>
      <c r="H4387" s="304"/>
      <c r="J4387" s="124"/>
      <c r="K4387" s="219"/>
      <c r="L4387" s="219"/>
      <c r="M4387" s="316"/>
    </row>
    <row r="4388" spans="1:13" x14ac:dyDescent="0.2">
      <c r="A4388" s="218"/>
      <c r="B4388" s="303"/>
      <c r="C4388" s="304"/>
      <c r="D4388" s="304"/>
      <c r="E4388" s="304"/>
      <c r="F4388" s="304"/>
      <c r="G4388" s="304"/>
      <c r="H4388" s="304"/>
      <c r="J4388" s="124"/>
      <c r="K4388" s="219"/>
      <c r="L4388" s="219"/>
      <c r="M4388" s="316"/>
    </row>
    <row r="4389" spans="1:13" x14ac:dyDescent="0.2">
      <c r="A4389" s="218"/>
      <c r="B4389" s="303"/>
      <c r="C4389" s="304"/>
      <c r="D4389" s="304"/>
      <c r="E4389" s="304"/>
      <c r="F4389" s="304"/>
      <c r="G4389" s="304"/>
      <c r="H4389" s="304"/>
      <c r="J4389" s="124"/>
      <c r="K4389" s="219"/>
      <c r="L4389" s="219"/>
      <c r="M4389" s="316"/>
    </row>
    <row r="4390" spans="1:13" x14ac:dyDescent="0.2">
      <c r="A4390" s="218"/>
      <c r="B4390" s="303"/>
      <c r="C4390" s="304"/>
      <c r="D4390" s="304"/>
      <c r="E4390" s="304"/>
      <c r="F4390" s="304"/>
      <c r="G4390" s="304"/>
      <c r="H4390" s="304"/>
      <c r="J4390" s="124"/>
      <c r="K4390" s="219"/>
      <c r="L4390" s="219"/>
      <c r="M4390" s="316"/>
    </row>
    <row r="4391" spans="1:13" x14ac:dyDescent="0.2">
      <c r="A4391" s="218"/>
      <c r="B4391" s="303"/>
      <c r="C4391" s="304"/>
      <c r="D4391" s="304"/>
      <c r="E4391" s="304"/>
      <c r="F4391" s="304"/>
      <c r="G4391" s="304"/>
      <c r="H4391" s="304"/>
      <c r="J4391" s="124"/>
      <c r="K4391" s="219"/>
      <c r="L4391" s="219"/>
      <c r="M4391" s="316"/>
    </row>
    <row r="4392" spans="1:13" x14ac:dyDescent="0.2">
      <c r="A4392" s="218"/>
      <c r="B4392" s="303"/>
      <c r="C4392" s="304"/>
      <c r="D4392" s="304"/>
      <c r="E4392" s="304"/>
      <c r="F4392" s="304"/>
      <c r="G4392" s="304"/>
      <c r="H4392" s="304"/>
      <c r="J4392" s="124"/>
      <c r="K4392" s="219"/>
      <c r="L4392" s="219"/>
      <c r="M4392" s="316"/>
    </row>
    <row r="4393" spans="1:13" x14ac:dyDescent="0.2">
      <c r="A4393" s="218"/>
      <c r="B4393" s="303"/>
      <c r="C4393" s="304"/>
      <c r="D4393" s="304"/>
      <c r="E4393" s="304"/>
      <c r="F4393" s="304"/>
      <c r="G4393" s="304"/>
      <c r="H4393" s="304"/>
      <c r="J4393" s="124"/>
      <c r="K4393" s="219"/>
      <c r="L4393" s="219"/>
      <c r="M4393" s="316"/>
    </row>
    <row r="4394" spans="1:13" x14ac:dyDescent="0.2">
      <c r="A4394" s="218"/>
      <c r="B4394" s="303"/>
      <c r="C4394" s="304"/>
      <c r="D4394" s="304"/>
      <c r="E4394" s="304"/>
      <c r="F4394" s="304"/>
      <c r="G4394" s="304"/>
      <c r="H4394" s="304"/>
      <c r="J4394" s="124"/>
      <c r="K4394" s="219"/>
      <c r="L4394" s="219"/>
      <c r="M4394" s="316"/>
    </row>
    <row r="4395" spans="1:13" x14ac:dyDescent="0.2">
      <c r="A4395" s="218"/>
      <c r="B4395" s="303"/>
      <c r="C4395" s="304"/>
      <c r="D4395" s="304"/>
      <c r="E4395" s="304"/>
      <c r="F4395" s="304"/>
      <c r="G4395" s="304"/>
      <c r="H4395" s="304"/>
      <c r="J4395" s="124"/>
      <c r="K4395" s="219"/>
      <c r="L4395" s="219"/>
      <c r="M4395" s="316"/>
    </row>
    <row r="4396" spans="1:13" x14ac:dyDescent="0.2">
      <c r="A4396" s="218"/>
      <c r="B4396" s="303"/>
      <c r="C4396" s="304"/>
      <c r="D4396" s="304"/>
      <c r="E4396" s="304"/>
      <c r="F4396" s="304"/>
      <c r="G4396" s="304"/>
      <c r="H4396" s="304"/>
      <c r="J4396" s="124"/>
      <c r="K4396" s="219"/>
      <c r="L4396" s="219"/>
      <c r="M4396" s="316"/>
    </row>
    <row r="4397" spans="1:13" x14ac:dyDescent="0.2">
      <c r="A4397" s="218"/>
      <c r="B4397" s="303"/>
      <c r="C4397" s="304"/>
      <c r="D4397" s="304"/>
      <c r="E4397" s="304"/>
      <c r="F4397" s="304"/>
      <c r="G4397" s="304"/>
      <c r="H4397" s="304"/>
      <c r="J4397" s="124"/>
      <c r="K4397" s="219"/>
      <c r="L4397" s="219"/>
      <c r="M4397" s="316"/>
    </row>
    <row r="4398" spans="1:13" x14ac:dyDescent="0.2">
      <c r="A4398" s="218"/>
      <c r="B4398" s="303"/>
      <c r="C4398" s="304"/>
      <c r="D4398" s="304"/>
      <c r="E4398" s="304"/>
      <c r="F4398" s="304"/>
      <c r="G4398" s="304"/>
      <c r="H4398" s="304"/>
      <c r="J4398" s="124"/>
      <c r="K4398" s="219"/>
      <c r="L4398" s="219"/>
      <c r="M4398" s="316"/>
    </row>
    <row r="4399" spans="1:13" x14ac:dyDescent="0.2">
      <c r="A4399" s="218"/>
      <c r="B4399" s="303"/>
      <c r="C4399" s="304"/>
      <c r="D4399" s="304"/>
      <c r="E4399" s="304"/>
      <c r="F4399" s="304"/>
      <c r="G4399" s="304"/>
      <c r="H4399" s="304"/>
      <c r="J4399" s="124"/>
      <c r="K4399" s="219"/>
      <c r="L4399" s="219"/>
      <c r="M4399" s="316"/>
    </row>
    <row r="4400" spans="1:13" x14ac:dyDescent="0.2">
      <c r="A4400" s="218"/>
      <c r="B4400" s="303"/>
      <c r="C4400" s="304"/>
      <c r="D4400" s="304"/>
      <c r="E4400" s="304"/>
      <c r="F4400" s="304"/>
      <c r="G4400" s="304"/>
      <c r="H4400" s="304"/>
      <c r="J4400" s="124"/>
      <c r="K4400" s="219"/>
      <c r="L4400" s="219"/>
      <c r="M4400" s="316"/>
    </row>
    <row r="4401" spans="1:13" x14ac:dyDescent="0.2">
      <c r="A4401" s="218"/>
      <c r="B4401" s="303"/>
      <c r="C4401" s="304"/>
      <c r="D4401" s="304"/>
      <c r="E4401" s="304"/>
      <c r="F4401" s="304"/>
      <c r="G4401" s="304"/>
      <c r="H4401" s="304"/>
      <c r="J4401" s="124"/>
      <c r="K4401" s="219"/>
      <c r="L4401" s="219"/>
      <c r="M4401" s="316"/>
    </row>
    <row r="4402" spans="1:13" x14ac:dyDescent="0.2">
      <c r="A4402" s="218"/>
      <c r="B4402" s="303"/>
      <c r="C4402" s="304"/>
      <c r="D4402" s="304"/>
      <c r="E4402" s="304"/>
      <c r="F4402" s="304"/>
      <c r="G4402" s="304"/>
      <c r="H4402" s="304"/>
      <c r="J4402" s="124"/>
      <c r="K4402" s="219"/>
      <c r="L4402" s="219"/>
      <c r="M4402" s="316"/>
    </row>
    <row r="4403" spans="1:13" x14ac:dyDescent="0.2">
      <c r="A4403" s="218"/>
      <c r="B4403" s="303"/>
      <c r="C4403" s="304"/>
      <c r="D4403" s="304"/>
      <c r="E4403" s="304"/>
      <c r="F4403" s="304"/>
      <c r="G4403" s="304"/>
      <c r="H4403" s="304"/>
      <c r="J4403" s="124"/>
      <c r="K4403" s="219"/>
      <c r="L4403" s="219"/>
      <c r="M4403" s="316"/>
    </row>
    <row r="4404" spans="1:13" x14ac:dyDescent="0.2">
      <c r="A4404" s="218"/>
      <c r="B4404" s="303"/>
      <c r="C4404" s="304"/>
      <c r="D4404" s="304"/>
      <c r="E4404" s="304"/>
      <c r="F4404" s="304"/>
      <c r="G4404" s="304"/>
      <c r="H4404" s="304"/>
      <c r="J4404" s="124"/>
      <c r="K4404" s="219"/>
      <c r="L4404" s="219"/>
      <c r="M4404" s="316"/>
    </row>
    <row r="4405" spans="1:13" x14ac:dyDescent="0.2">
      <c r="A4405" s="218"/>
      <c r="B4405" s="303"/>
      <c r="C4405" s="304"/>
      <c r="D4405" s="304"/>
      <c r="E4405" s="304"/>
      <c r="F4405" s="304"/>
      <c r="G4405" s="304"/>
      <c r="H4405" s="304"/>
      <c r="J4405" s="124"/>
      <c r="K4405" s="219"/>
      <c r="L4405" s="219"/>
      <c r="M4405" s="316"/>
    </row>
    <row r="4406" spans="1:13" x14ac:dyDescent="0.2">
      <c r="A4406" s="218"/>
      <c r="B4406" s="303"/>
      <c r="C4406" s="304"/>
      <c r="D4406" s="304"/>
      <c r="E4406" s="304"/>
      <c r="F4406" s="304"/>
      <c r="G4406" s="304"/>
      <c r="H4406" s="304"/>
      <c r="J4406" s="124"/>
      <c r="K4406" s="219"/>
      <c r="L4406" s="219"/>
      <c r="M4406" s="316"/>
    </row>
    <row r="4407" spans="1:13" x14ac:dyDescent="0.2">
      <c r="A4407" s="218"/>
      <c r="B4407" s="303"/>
      <c r="C4407" s="304"/>
      <c r="D4407" s="304"/>
      <c r="E4407" s="304"/>
      <c r="F4407" s="304"/>
      <c r="G4407" s="304"/>
      <c r="H4407" s="304"/>
      <c r="J4407" s="124"/>
      <c r="K4407" s="219"/>
      <c r="L4407" s="219"/>
      <c r="M4407" s="316"/>
    </row>
    <row r="4408" spans="1:13" x14ac:dyDescent="0.2">
      <c r="A4408" s="218"/>
      <c r="B4408" s="303"/>
      <c r="C4408" s="304"/>
      <c r="D4408" s="304"/>
      <c r="E4408" s="304"/>
      <c r="F4408" s="304"/>
      <c r="G4408" s="304"/>
      <c r="H4408" s="304"/>
      <c r="J4408" s="124"/>
      <c r="K4408" s="219"/>
      <c r="L4408" s="219"/>
      <c r="M4408" s="316"/>
    </row>
    <row r="4409" spans="1:13" x14ac:dyDescent="0.2">
      <c r="A4409" s="218"/>
      <c r="B4409" s="303"/>
      <c r="C4409" s="304"/>
      <c r="D4409" s="304"/>
      <c r="E4409" s="304"/>
      <c r="F4409" s="304"/>
      <c r="G4409" s="304"/>
      <c r="H4409" s="304"/>
      <c r="J4409" s="124"/>
      <c r="K4409" s="219"/>
      <c r="L4409" s="219"/>
      <c r="M4409" s="316"/>
    </row>
    <row r="4410" spans="1:13" x14ac:dyDescent="0.2">
      <c r="A4410" s="218"/>
      <c r="B4410" s="303"/>
      <c r="C4410" s="304"/>
      <c r="D4410" s="304"/>
      <c r="E4410" s="304"/>
      <c r="F4410" s="304"/>
      <c r="G4410" s="304"/>
      <c r="H4410" s="304"/>
      <c r="J4410" s="124"/>
      <c r="K4410" s="219"/>
      <c r="L4410" s="219"/>
      <c r="M4410" s="316"/>
    </row>
    <row r="4411" spans="1:13" x14ac:dyDescent="0.2">
      <c r="A4411" s="218"/>
      <c r="B4411" s="303"/>
      <c r="C4411" s="304"/>
      <c r="D4411" s="304"/>
      <c r="E4411" s="304"/>
      <c r="F4411" s="304"/>
      <c r="G4411" s="304"/>
      <c r="H4411" s="304"/>
      <c r="J4411" s="124"/>
      <c r="K4411" s="219"/>
      <c r="L4411" s="219"/>
      <c r="M4411" s="316"/>
    </row>
    <row r="4412" spans="1:13" x14ac:dyDescent="0.2">
      <c r="A4412" s="218"/>
      <c r="B4412" s="303"/>
      <c r="C4412" s="304"/>
      <c r="D4412" s="304"/>
      <c r="E4412" s="304"/>
      <c r="F4412" s="304"/>
      <c r="G4412" s="304"/>
      <c r="H4412" s="304"/>
      <c r="J4412" s="124"/>
      <c r="K4412" s="219"/>
      <c r="L4412" s="219"/>
      <c r="M4412" s="316"/>
    </row>
    <row r="4413" spans="1:13" x14ac:dyDescent="0.2">
      <c r="A4413" s="218"/>
      <c r="B4413" s="303"/>
      <c r="C4413" s="304"/>
      <c r="D4413" s="304"/>
      <c r="E4413" s="304"/>
      <c r="F4413" s="304"/>
      <c r="G4413" s="304"/>
      <c r="H4413" s="304"/>
      <c r="J4413" s="124"/>
      <c r="K4413" s="219"/>
      <c r="L4413" s="219"/>
      <c r="M4413" s="316"/>
    </row>
    <row r="4414" spans="1:13" x14ac:dyDescent="0.2">
      <c r="A4414" s="218"/>
      <c r="B4414" s="303"/>
      <c r="C4414" s="304"/>
      <c r="D4414" s="304"/>
      <c r="E4414" s="304"/>
      <c r="F4414" s="304"/>
      <c r="G4414" s="304"/>
      <c r="H4414" s="304"/>
      <c r="J4414" s="124"/>
      <c r="K4414" s="219"/>
      <c r="L4414" s="219"/>
      <c r="M4414" s="316"/>
    </row>
    <row r="4415" spans="1:13" x14ac:dyDescent="0.2">
      <c r="A4415" s="218"/>
      <c r="B4415" s="303"/>
      <c r="C4415" s="304"/>
      <c r="D4415" s="304"/>
      <c r="E4415" s="304"/>
      <c r="F4415" s="304"/>
      <c r="G4415" s="304"/>
      <c r="H4415" s="304"/>
      <c r="J4415" s="124"/>
      <c r="K4415" s="219"/>
      <c r="L4415" s="219"/>
      <c r="M4415" s="316"/>
    </row>
    <row r="4416" spans="1:13" x14ac:dyDescent="0.2">
      <c r="A4416" s="218"/>
      <c r="B4416" s="303"/>
      <c r="C4416" s="304"/>
      <c r="D4416" s="304"/>
      <c r="E4416" s="304"/>
      <c r="F4416" s="304"/>
      <c r="G4416" s="304"/>
      <c r="H4416" s="304"/>
      <c r="J4416" s="124"/>
      <c r="K4416" s="219"/>
      <c r="L4416" s="219"/>
      <c r="M4416" s="316"/>
    </row>
    <row r="4417" spans="1:13" x14ac:dyDescent="0.2">
      <c r="A4417" s="218"/>
      <c r="B4417" s="303"/>
      <c r="C4417" s="304"/>
      <c r="D4417" s="304"/>
      <c r="E4417" s="304"/>
      <c r="F4417" s="304"/>
      <c r="G4417" s="304"/>
      <c r="H4417" s="304"/>
      <c r="J4417" s="124"/>
      <c r="K4417" s="219"/>
      <c r="L4417" s="219"/>
      <c r="M4417" s="316"/>
    </row>
    <row r="4418" spans="1:13" x14ac:dyDescent="0.2">
      <c r="A4418" s="218"/>
      <c r="B4418" s="303"/>
      <c r="C4418" s="304"/>
      <c r="D4418" s="304"/>
      <c r="E4418" s="304"/>
      <c r="F4418" s="304"/>
      <c r="G4418" s="304"/>
      <c r="H4418" s="304"/>
      <c r="J4418" s="124"/>
      <c r="K4418" s="219"/>
      <c r="L4418" s="219"/>
      <c r="M4418" s="316"/>
    </row>
    <row r="4419" spans="1:13" x14ac:dyDescent="0.2">
      <c r="A4419" s="218"/>
      <c r="B4419" s="303"/>
      <c r="C4419" s="304"/>
      <c r="D4419" s="304"/>
      <c r="E4419" s="304"/>
      <c r="F4419" s="304"/>
      <c r="G4419" s="304"/>
      <c r="H4419" s="304"/>
      <c r="J4419" s="124"/>
      <c r="K4419" s="219"/>
      <c r="L4419" s="219"/>
      <c r="M4419" s="316"/>
    </row>
    <row r="4420" spans="1:13" x14ac:dyDescent="0.2">
      <c r="A4420" s="218"/>
      <c r="B4420" s="303"/>
      <c r="C4420" s="304"/>
      <c r="D4420" s="304"/>
      <c r="E4420" s="304"/>
      <c r="F4420" s="304"/>
      <c r="G4420" s="304"/>
      <c r="H4420" s="304"/>
      <c r="J4420" s="124"/>
      <c r="K4420" s="219"/>
      <c r="L4420" s="219"/>
      <c r="M4420" s="316"/>
    </row>
    <row r="4421" spans="1:13" x14ac:dyDescent="0.2">
      <c r="A4421" s="218"/>
      <c r="B4421" s="303"/>
      <c r="C4421" s="304"/>
      <c r="D4421" s="304"/>
      <c r="E4421" s="304"/>
      <c r="F4421" s="304"/>
      <c r="G4421" s="304"/>
      <c r="H4421" s="304"/>
      <c r="J4421" s="124"/>
      <c r="K4421" s="219"/>
      <c r="L4421" s="219"/>
      <c r="M4421" s="316"/>
    </row>
    <row r="4422" spans="1:13" x14ac:dyDescent="0.2">
      <c r="A4422" s="218"/>
      <c r="B4422" s="303"/>
      <c r="C4422" s="304"/>
      <c r="D4422" s="304"/>
      <c r="E4422" s="304"/>
      <c r="F4422" s="304"/>
      <c r="G4422" s="304"/>
      <c r="H4422" s="304"/>
      <c r="J4422" s="124"/>
      <c r="K4422" s="219"/>
      <c r="L4422" s="219"/>
      <c r="M4422" s="316"/>
    </row>
    <row r="4423" spans="1:13" x14ac:dyDescent="0.2">
      <c r="A4423" s="218"/>
      <c r="B4423" s="303"/>
      <c r="C4423" s="304"/>
      <c r="D4423" s="304"/>
      <c r="E4423" s="304"/>
      <c r="F4423" s="304"/>
      <c r="G4423" s="304"/>
      <c r="H4423" s="304"/>
      <c r="J4423" s="124"/>
      <c r="K4423" s="219"/>
      <c r="L4423" s="219"/>
      <c r="M4423" s="316"/>
    </row>
    <row r="4424" spans="1:13" x14ac:dyDescent="0.2">
      <c r="A4424" s="218"/>
      <c r="B4424" s="303"/>
      <c r="C4424" s="304"/>
      <c r="D4424" s="304"/>
      <c r="E4424" s="304"/>
      <c r="F4424" s="304"/>
      <c r="G4424" s="304"/>
      <c r="H4424" s="304"/>
      <c r="J4424" s="124"/>
      <c r="K4424" s="219"/>
      <c r="L4424" s="219"/>
      <c r="M4424" s="316"/>
    </row>
    <row r="4425" spans="1:13" x14ac:dyDescent="0.2">
      <c r="A4425" s="218"/>
      <c r="B4425" s="303"/>
      <c r="C4425" s="304"/>
      <c r="D4425" s="304"/>
      <c r="E4425" s="304"/>
      <c r="F4425" s="304"/>
      <c r="G4425" s="304"/>
      <c r="H4425" s="304"/>
      <c r="J4425" s="124"/>
      <c r="K4425" s="219"/>
      <c r="L4425" s="219"/>
      <c r="M4425" s="316"/>
    </row>
    <row r="4426" spans="1:13" x14ac:dyDescent="0.2">
      <c r="A4426" s="218"/>
      <c r="B4426" s="303"/>
      <c r="C4426" s="304"/>
      <c r="D4426" s="304"/>
      <c r="E4426" s="304"/>
      <c r="F4426" s="304"/>
      <c r="G4426" s="304"/>
      <c r="H4426" s="304"/>
      <c r="J4426" s="124"/>
      <c r="K4426" s="219"/>
      <c r="L4426" s="219"/>
      <c r="M4426" s="316"/>
    </row>
    <row r="4427" spans="1:13" x14ac:dyDescent="0.2">
      <c r="A4427" s="218"/>
      <c r="B4427" s="303"/>
      <c r="C4427" s="304"/>
      <c r="D4427" s="304"/>
      <c r="E4427" s="304"/>
      <c r="F4427" s="304"/>
      <c r="G4427" s="304"/>
      <c r="H4427" s="304"/>
      <c r="J4427" s="124"/>
      <c r="K4427" s="219"/>
      <c r="L4427" s="219"/>
      <c r="M4427" s="316"/>
    </row>
    <row r="4428" spans="1:13" x14ac:dyDescent="0.2">
      <c r="A4428" s="218"/>
      <c r="B4428" s="303"/>
      <c r="C4428" s="304"/>
      <c r="D4428" s="304"/>
      <c r="E4428" s="304"/>
      <c r="F4428" s="304"/>
      <c r="G4428" s="304"/>
      <c r="H4428" s="304"/>
      <c r="J4428" s="124"/>
      <c r="K4428" s="219"/>
      <c r="L4428" s="219"/>
      <c r="M4428" s="316"/>
    </row>
    <row r="4429" spans="1:13" x14ac:dyDescent="0.2">
      <c r="A4429" s="218"/>
      <c r="B4429" s="303"/>
      <c r="C4429" s="304"/>
      <c r="D4429" s="304"/>
      <c r="E4429" s="304"/>
      <c r="F4429" s="304"/>
      <c r="G4429" s="304"/>
      <c r="H4429" s="304"/>
      <c r="J4429" s="124"/>
      <c r="K4429" s="219"/>
      <c r="L4429" s="219"/>
      <c r="M4429" s="316"/>
    </row>
    <row r="4430" spans="1:13" x14ac:dyDescent="0.2">
      <c r="A4430" s="218"/>
      <c r="B4430" s="303"/>
      <c r="C4430" s="304"/>
      <c r="D4430" s="304"/>
      <c r="E4430" s="304"/>
      <c r="F4430" s="304"/>
      <c r="G4430" s="304"/>
      <c r="H4430" s="304"/>
      <c r="J4430" s="124"/>
      <c r="K4430" s="219"/>
      <c r="L4430" s="219"/>
      <c r="M4430" s="316"/>
    </row>
    <row r="4431" spans="1:13" x14ac:dyDescent="0.2">
      <c r="A4431" s="218"/>
      <c r="B4431" s="303"/>
      <c r="C4431" s="304"/>
      <c r="D4431" s="304"/>
      <c r="E4431" s="304"/>
      <c r="F4431" s="304"/>
      <c r="G4431" s="304"/>
      <c r="H4431" s="304"/>
      <c r="J4431" s="124"/>
      <c r="K4431" s="219"/>
      <c r="L4431" s="219"/>
      <c r="M4431" s="316"/>
    </row>
    <row r="4432" spans="1:13" x14ac:dyDescent="0.2">
      <c r="A4432" s="218"/>
      <c r="B4432" s="303"/>
      <c r="C4432" s="304"/>
      <c r="D4432" s="304"/>
      <c r="E4432" s="304"/>
      <c r="F4432" s="304"/>
      <c r="G4432" s="304"/>
      <c r="H4432" s="304"/>
      <c r="J4432" s="124"/>
      <c r="K4432" s="219"/>
      <c r="L4432" s="219"/>
      <c r="M4432" s="316"/>
    </row>
    <row r="4433" spans="1:13" x14ac:dyDescent="0.2">
      <c r="A4433" s="218"/>
      <c r="B4433" s="303"/>
      <c r="C4433" s="304"/>
      <c r="D4433" s="304"/>
      <c r="E4433" s="304"/>
      <c r="F4433" s="304"/>
      <c r="G4433" s="304"/>
      <c r="H4433" s="304"/>
      <c r="J4433" s="124"/>
      <c r="K4433" s="219"/>
      <c r="L4433" s="219"/>
      <c r="M4433" s="316"/>
    </row>
    <row r="4434" spans="1:13" x14ac:dyDescent="0.2">
      <c r="A4434" s="218"/>
      <c r="B4434" s="303"/>
      <c r="C4434" s="304"/>
      <c r="D4434" s="304"/>
      <c r="E4434" s="304"/>
      <c r="F4434" s="304"/>
      <c r="G4434" s="304"/>
      <c r="H4434" s="304"/>
      <c r="J4434" s="124"/>
      <c r="K4434" s="219"/>
      <c r="L4434" s="219"/>
      <c r="M4434" s="316"/>
    </row>
    <row r="4435" spans="1:13" x14ac:dyDescent="0.2">
      <c r="A4435" s="218"/>
      <c r="B4435" s="303"/>
      <c r="C4435" s="304"/>
      <c r="D4435" s="304"/>
      <c r="E4435" s="304"/>
      <c r="F4435" s="304"/>
      <c r="G4435" s="304"/>
      <c r="H4435" s="304"/>
      <c r="J4435" s="124"/>
      <c r="K4435" s="219"/>
      <c r="L4435" s="219"/>
      <c r="M4435" s="316"/>
    </row>
    <row r="4436" spans="1:13" x14ac:dyDescent="0.2">
      <c r="A4436" s="218"/>
      <c r="B4436" s="303"/>
      <c r="C4436" s="304"/>
      <c r="D4436" s="304"/>
      <c r="E4436" s="304"/>
      <c r="F4436" s="304"/>
      <c r="G4436" s="304"/>
      <c r="H4436" s="304"/>
      <c r="J4436" s="124"/>
      <c r="K4436" s="219"/>
      <c r="L4436" s="219"/>
      <c r="M4436" s="316"/>
    </row>
    <row r="4437" spans="1:13" x14ac:dyDescent="0.2">
      <c r="A4437" s="218"/>
      <c r="B4437" s="303"/>
      <c r="C4437" s="304"/>
      <c r="D4437" s="304"/>
      <c r="E4437" s="304"/>
      <c r="F4437" s="304"/>
      <c r="G4437" s="304"/>
      <c r="H4437" s="304"/>
      <c r="J4437" s="124"/>
      <c r="K4437" s="219"/>
      <c r="L4437" s="219"/>
      <c r="M4437" s="316"/>
    </row>
    <row r="4438" spans="1:13" x14ac:dyDescent="0.2">
      <c r="A4438" s="218"/>
      <c r="B4438" s="303"/>
      <c r="C4438" s="304"/>
      <c r="D4438" s="304"/>
      <c r="E4438" s="304"/>
      <c r="F4438" s="304"/>
      <c r="G4438" s="304"/>
      <c r="H4438" s="304"/>
      <c r="J4438" s="124"/>
      <c r="K4438" s="219"/>
      <c r="L4438" s="219"/>
      <c r="M4438" s="316"/>
    </row>
    <row r="4439" spans="1:13" x14ac:dyDescent="0.2">
      <c r="A4439" s="218"/>
      <c r="B4439" s="303"/>
      <c r="C4439" s="304"/>
      <c r="D4439" s="304"/>
      <c r="E4439" s="304"/>
      <c r="F4439" s="304"/>
      <c r="G4439" s="304"/>
      <c r="H4439" s="304"/>
      <c r="J4439" s="124"/>
      <c r="K4439" s="219"/>
      <c r="L4439" s="219"/>
      <c r="M4439" s="316"/>
    </row>
    <row r="4440" spans="1:13" x14ac:dyDescent="0.2">
      <c r="A4440" s="218"/>
      <c r="B4440" s="303"/>
      <c r="C4440" s="304"/>
      <c r="D4440" s="304"/>
      <c r="E4440" s="304"/>
      <c r="F4440" s="304"/>
      <c r="G4440" s="304"/>
      <c r="H4440" s="304"/>
      <c r="J4440" s="124"/>
      <c r="K4440" s="219"/>
      <c r="L4440" s="219"/>
      <c r="M4440" s="316"/>
    </row>
    <row r="4441" spans="1:13" x14ac:dyDescent="0.2">
      <c r="A4441" s="218"/>
      <c r="B4441" s="303"/>
      <c r="C4441" s="304"/>
      <c r="D4441" s="304"/>
      <c r="E4441" s="304"/>
      <c r="F4441" s="304"/>
      <c r="G4441" s="304"/>
      <c r="H4441" s="304"/>
      <c r="J4441" s="124"/>
      <c r="K4441" s="219"/>
      <c r="L4441" s="219"/>
      <c r="M4441" s="316"/>
    </row>
    <row r="4442" spans="1:13" x14ac:dyDescent="0.2">
      <c r="A4442" s="218"/>
      <c r="B4442" s="303"/>
      <c r="C4442" s="304"/>
      <c r="D4442" s="304"/>
      <c r="E4442" s="304"/>
      <c r="F4442" s="304"/>
      <c r="G4442" s="304"/>
      <c r="H4442" s="304"/>
      <c r="J4442" s="124"/>
      <c r="K4442" s="219"/>
      <c r="L4442" s="219"/>
      <c r="M4442" s="316"/>
    </row>
    <row r="4443" spans="1:13" x14ac:dyDescent="0.2">
      <c r="A4443" s="218"/>
      <c r="B4443" s="303"/>
      <c r="C4443" s="304"/>
      <c r="D4443" s="304"/>
      <c r="E4443" s="304"/>
      <c r="F4443" s="304"/>
      <c r="G4443" s="304"/>
      <c r="H4443" s="304"/>
      <c r="J4443" s="124"/>
      <c r="K4443" s="219"/>
      <c r="L4443" s="219"/>
      <c r="M4443" s="316"/>
    </row>
    <row r="4444" spans="1:13" x14ac:dyDescent="0.2">
      <c r="A4444" s="218"/>
      <c r="B4444" s="303"/>
      <c r="C4444" s="304"/>
      <c r="D4444" s="304"/>
      <c r="E4444" s="304"/>
      <c r="F4444" s="304"/>
      <c r="G4444" s="304"/>
      <c r="H4444" s="304"/>
      <c r="J4444" s="124"/>
      <c r="K4444" s="219"/>
      <c r="L4444" s="219"/>
      <c r="M4444" s="316"/>
    </row>
    <row r="4445" spans="1:13" x14ac:dyDescent="0.2">
      <c r="A4445" s="218"/>
      <c r="B4445" s="303"/>
      <c r="C4445" s="304"/>
      <c r="D4445" s="304"/>
      <c r="E4445" s="304"/>
      <c r="F4445" s="304"/>
      <c r="G4445" s="304"/>
      <c r="H4445" s="304"/>
      <c r="J4445" s="124"/>
      <c r="K4445" s="219"/>
      <c r="L4445" s="219"/>
      <c r="M4445" s="316"/>
    </row>
    <row r="4446" spans="1:13" x14ac:dyDescent="0.2">
      <c r="A4446" s="218"/>
      <c r="B4446" s="303"/>
      <c r="C4446" s="304"/>
      <c r="D4446" s="304"/>
      <c r="E4446" s="304"/>
      <c r="F4446" s="304"/>
      <c r="G4446" s="304"/>
      <c r="H4446" s="304"/>
      <c r="J4446" s="124"/>
      <c r="K4446" s="219"/>
      <c r="L4446" s="219"/>
      <c r="M4446" s="316"/>
    </row>
    <row r="4447" spans="1:13" x14ac:dyDescent="0.2">
      <c r="A4447" s="218"/>
      <c r="B4447" s="303"/>
      <c r="C4447" s="304"/>
      <c r="D4447" s="304"/>
      <c r="E4447" s="304"/>
      <c r="F4447" s="304"/>
      <c r="G4447" s="304"/>
      <c r="H4447" s="304"/>
      <c r="J4447" s="124"/>
      <c r="K4447" s="219"/>
      <c r="L4447" s="219"/>
      <c r="M4447" s="316"/>
    </row>
    <row r="4448" spans="1:13" x14ac:dyDescent="0.2">
      <c r="A4448" s="218"/>
      <c r="B4448" s="303"/>
      <c r="C4448" s="304"/>
      <c r="D4448" s="304"/>
      <c r="E4448" s="304"/>
      <c r="F4448" s="304"/>
      <c r="G4448" s="304"/>
      <c r="H4448" s="304"/>
      <c r="J4448" s="124"/>
      <c r="K4448" s="219"/>
      <c r="L4448" s="219"/>
      <c r="M4448" s="316"/>
    </row>
    <row r="4449" spans="1:13" x14ac:dyDescent="0.2">
      <c r="A4449" s="218"/>
      <c r="B4449" s="303"/>
      <c r="C4449" s="304"/>
      <c r="D4449" s="304"/>
      <c r="E4449" s="304"/>
      <c r="F4449" s="304"/>
      <c r="G4449" s="304"/>
      <c r="H4449" s="304"/>
      <c r="J4449" s="124"/>
      <c r="K4449" s="219"/>
      <c r="L4449" s="219"/>
      <c r="M4449" s="316"/>
    </row>
    <row r="4450" spans="1:13" x14ac:dyDescent="0.2">
      <c r="A4450" s="218"/>
      <c r="B4450" s="303"/>
      <c r="C4450" s="304"/>
      <c r="D4450" s="304"/>
      <c r="E4450" s="304"/>
      <c r="F4450" s="304"/>
      <c r="G4450" s="304"/>
      <c r="H4450" s="304"/>
      <c r="J4450" s="124"/>
      <c r="K4450" s="219"/>
      <c r="L4450" s="219"/>
      <c r="M4450" s="316"/>
    </row>
    <row r="4451" spans="1:13" x14ac:dyDescent="0.2">
      <c r="A4451" s="218"/>
      <c r="B4451" s="303"/>
      <c r="C4451" s="304"/>
      <c r="D4451" s="304"/>
      <c r="E4451" s="304"/>
      <c r="F4451" s="304"/>
      <c r="G4451" s="304"/>
      <c r="H4451" s="304"/>
      <c r="J4451" s="124"/>
      <c r="K4451" s="219"/>
      <c r="L4451" s="219"/>
      <c r="M4451" s="316"/>
    </row>
    <row r="4452" spans="1:13" x14ac:dyDescent="0.2">
      <c r="A4452" s="218"/>
      <c r="B4452" s="303"/>
      <c r="C4452" s="304"/>
      <c r="D4452" s="304"/>
      <c r="E4452" s="304"/>
      <c r="F4452" s="304"/>
      <c r="G4452" s="304"/>
      <c r="H4452" s="304"/>
      <c r="J4452" s="124"/>
      <c r="K4452" s="219"/>
      <c r="L4452" s="219"/>
      <c r="M4452" s="316"/>
    </row>
    <row r="4453" spans="1:13" x14ac:dyDescent="0.2">
      <c r="A4453" s="218"/>
      <c r="B4453" s="303"/>
      <c r="C4453" s="304"/>
      <c r="D4453" s="304"/>
      <c r="E4453" s="304"/>
      <c r="F4453" s="304"/>
      <c r="G4453" s="304"/>
      <c r="H4453" s="304"/>
      <c r="J4453" s="124"/>
      <c r="K4453" s="219"/>
      <c r="L4453" s="219"/>
      <c r="M4453" s="316"/>
    </row>
    <row r="4454" spans="1:13" x14ac:dyDescent="0.2">
      <c r="A4454" s="218"/>
      <c r="B4454" s="303"/>
      <c r="C4454" s="304"/>
      <c r="D4454" s="304"/>
      <c r="E4454" s="304"/>
      <c r="F4454" s="304"/>
      <c r="G4454" s="304"/>
      <c r="H4454" s="304"/>
      <c r="J4454" s="124"/>
      <c r="K4454" s="219"/>
      <c r="L4454" s="219"/>
      <c r="M4454" s="316"/>
    </row>
    <row r="4455" spans="1:13" x14ac:dyDescent="0.2">
      <c r="A4455" s="218"/>
      <c r="B4455" s="303"/>
      <c r="C4455" s="304"/>
      <c r="D4455" s="304"/>
      <c r="E4455" s="304"/>
      <c r="F4455" s="304"/>
      <c r="G4455" s="304"/>
      <c r="H4455" s="304"/>
      <c r="J4455" s="124"/>
      <c r="K4455" s="219"/>
      <c r="L4455" s="219"/>
      <c r="M4455" s="316"/>
    </row>
    <row r="4456" spans="1:13" x14ac:dyDescent="0.2">
      <c r="A4456" s="218"/>
      <c r="B4456" s="303"/>
      <c r="C4456" s="304"/>
      <c r="D4456" s="304"/>
      <c r="E4456" s="304"/>
      <c r="F4456" s="304"/>
      <c r="G4456" s="304"/>
      <c r="H4456" s="304"/>
      <c r="J4456" s="124"/>
      <c r="K4456" s="219"/>
      <c r="L4456" s="219"/>
      <c r="M4456" s="316"/>
    </row>
    <row r="4457" spans="1:13" x14ac:dyDescent="0.2">
      <c r="A4457" s="218"/>
      <c r="B4457" s="303"/>
      <c r="C4457" s="304"/>
      <c r="D4457" s="304"/>
      <c r="E4457" s="304"/>
      <c r="F4457" s="304"/>
      <c r="G4457" s="304"/>
      <c r="H4457" s="304"/>
      <c r="J4457" s="124"/>
      <c r="K4457" s="219"/>
      <c r="L4457" s="219"/>
      <c r="M4457" s="316"/>
    </row>
    <row r="4458" spans="1:13" x14ac:dyDescent="0.2">
      <c r="A4458" s="218"/>
      <c r="B4458" s="303"/>
      <c r="C4458" s="304"/>
      <c r="D4458" s="304"/>
      <c r="E4458" s="304"/>
      <c r="F4458" s="304"/>
      <c r="G4458" s="304"/>
      <c r="H4458" s="304"/>
      <c r="J4458" s="124"/>
      <c r="K4458" s="219"/>
      <c r="L4458" s="219"/>
      <c r="M4458" s="316"/>
    </row>
    <row r="4459" spans="1:13" x14ac:dyDescent="0.2">
      <c r="A4459" s="218"/>
      <c r="B4459" s="303"/>
      <c r="C4459" s="304"/>
      <c r="D4459" s="304"/>
      <c r="E4459" s="304"/>
      <c r="F4459" s="304"/>
      <c r="G4459" s="304"/>
      <c r="H4459" s="304"/>
      <c r="J4459" s="124"/>
      <c r="K4459" s="219"/>
      <c r="L4459" s="219"/>
      <c r="M4459" s="316"/>
    </row>
    <row r="4460" spans="1:13" x14ac:dyDescent="0.2">
      <c r="A4460" s="218"/>
      <c r="B4460" s="303"/>
      <c r="C4460" s="304"/>
      <c r="D4460" s="304"/>
      <c r="E4460" s="304"/>
      <c r="F4460" s="304"/>
      <c r="G4460" s="304"/>
      <c r="H4460" s="304"/>
      <c r="J4460" s="124"/>
      <c r="K4460" s="219"/>
      <c r="L4460" s="219"/>
      <c r="M4460" s="316"/>
    </row>
    <row r="4461" spans="1:13" x14ac:dyDescent="0.2">
      <c r="A4461" s="218"/>
      <c r="B4461" s="303"/>
      <c r="C4461" s="304"/>
      <c r="D4461" s="304"/>
      <c r="E4461" s="304"/>
      <c r="F4461" s="304"/>
      <c r="G4461" s="304"/>
      <c r="H4461" s="304"/>
      <c r="J4461" s="124"/>
      <c r="K4461" s="219"/>
      <c r="L4461" s="219"/>
      <c r="M4461" s="316"/>
    </row>
    <row r="4462" spans="1:13" x14ac:dyDescent="0.2">
      <c r="A4462" s="218"/>
      <c r="B4462" s="303"/>
      <c r="C4462" s="304"/>
      <c r="D4462" s="304"/>
      <c r="E4462" s="304"/>
      <c r="F4462" s="304"/>
      <c r="G4462" s="304"/>
      <c r="H4462" s="304"/>
      <c r="J4462" s="124"/>
      <c r="K4462" s="219"/>
      <c r="L4462" s="219"/>
      <c r="M4462" s="316"/>
    </row>
    <row r="4463" spans="1:13" x14ac:dyDescent="0.2">
      <c r="A4463" s="218"/>
      <c r="B4463" s="303"/>
      <c r="C4463" s="304"/>
      <c r="D4463" s="304"/>
      <c r="E4463" s="304"/>
      <c r="F4463" s="304"/>
      <c r="G4463" s="304"/>
      <c r="H4463" s="304"/>
      <c r="J4463" s="124"/>
      <c r="K4463" s="219"/>
      <c r="L4463" s="219"/>
      <c r="M4463" s="316"/>
    </row>
    <row r="4464" spans="1:13" x14ac:dyDescent="0.2">
      <c r="A4464" s="218"/>
      <c r="B4464" s="303"/>
      <c r="C4464" s="304"/>
      <c r="D4464" s="304"/>
      <c r="E4464" s="304"/>
      <c r="F4464" s="304"/>
      <c r="G4464" s="304"/>
      <c r="H4464" s="304"/>
      <c r="J4464" s="124"/>
      <c r="K4464" s="219"/>
      <c r="L4464" s="219"/>
      <c r="M4464" s="316"/>
    </row>
    <row r="4465" spans="1:13" x14ac:dyDescent="0.2">
      <c r="A4465" s="218"/>
      <c r="B4465" s="303"/>
      <c r="C4465" s="304"/>
      <c r="D4465" s="304"/>
      <c r="E4465" s="304"/>
      <c r="F4465" s="304"/>
      <c r="G4465" s="304"/>
      <c r="H4465" s="304"/>
      <c r="J4465" s="124"/>
      <c r="K4465" s="219"/>
      <c r="L4465" s="219"/>
      <c r="M4465" s="316"/>
    </row>
    <row r="4466" spans="1:13" x14ac:dyDescent="0.2">
      <c r="A4466" s="218"/>
      <c r="B4466" s="303"/>
      <c r="C4466" s="304"/>
      <c r="D4466" s="304"/>
      <c r="E4466" s="304"/>
      <c r="F4466" s="304"/>
      <c r="G4466" s="304"/>
      <c r="H4466" s="304"/>
      <c r="J4466" s="124"/>
      <c r="K4466" s="219"/>
      <c r="L4466" s="219"/>
      <c r="M4466" s="316"/>
    </row>
    <row r="4467" spans="1:13" x14ac:dyDescent="0.2">
      <c r="A4467" s="218"/>
      <c r="B4467" s="303"/>
      <c r="C4467" s="304"/>
      <c r="D4467" s="304"/>
      <c r="E4467" s="304"/>
      <c r="F4467" s="304"/>
      <c r="G4467" s="304"/>
      <c r="H4467" s="304"/>
      <c r="J4467" s="124"/>
      <c r="K4467" s="219"/>
      <c r="L4467" s="219"/>
      <c r="M4467" s="316"/>
    </row>
    <row r="4468" spans="1:13" x14ac:dyDescent="0.2">
      <c r="A4468" s="218"/>
      <c r="B4468" s="303"/>
      <c r="C4468" s="304"/>
      <c r="D4468" s="304"/>
      <c r="E4468" s="304"/>
      <c r="F4468" s="304"/>
      <c r="G4468" s="304"/>
      <c r="H4468" s="304"/>
      <c r="J4468" s="124"/>
      <c r="K4468" s="219"/>
      <c r="L4468" s="219"/>
      <c r="M4468" s="316"/>
    </row>
    <row r="4469" spans="1:13" x14ac:dyDescent="0.2">
      <c r="A4469" s="218"/>
      <c r="B4469" s="303"/>
      <c r="C4469" s="304"/>
      <c r="D4469" s="304"/>
      <c r="E4469" s="304"/>
      <c r="F4469" s="304"/>
      <c r="G4469" s="304"/>
      <c r="H4469" s="304"/>
      <c r="J4469" s="124"/>
      <c r="K4469" s="219"/>
      <c r="L4469" s="219"/>
      <c r="M4469" s="316"/>
    </row>
    <row r="4470" spans="1:13" x14ac:dyDescent="0.2">
      <c r="A4470" s="218"/>
      <c r="B4470" s="303"/>
      <c r="C4470" s="304"/>
      <c r="D4470" s="304"/>
      <c r="E4470" s="304"/>
      <c r="F4470" s="304"/>
      <c r="G4470" s="304"/>
      <c r="H4470" s="304"/>
      <c r="J4470" s="124"/>
      <c r="K4470" s="219"/>
      <c r="L4470" s="219"/>
      <c r="M4470" s="316"/>
    </row>
    <row r="4471" spans="1:13" x14ac:dyDescent="0.2">
      <c r="A4471" s="218"/>
      <c r="B4471" s="303"/>
      <c r="C4471" s="304"/>
      <c r="D4471" s="304"/>
      <c r="E4471" s="304"/>
      <c r="F4471" s="304"/>
      <c r="G4471" s="304"/>
      <c r="H4471" s="304"/>
      <c r="J4471" s="124"/>
      <c r="K4471" s="219"/>
      <c r="L4471" s="219"/>
      <c r="M4471" s="316"/>
    </row>
    <row r="4472" spans="1:13" x14ac:dyDescent="0.2">
      <c r="A4472" s="218"/>
      <c r="B4472" s="303"/>
      <c r="C4472" s="304"/>
      <c r="D4472" s="304"/>
      <c r="E4472" s="304"/>
      <c r="F4472" s="304"/>
      <c r="G4472" s="304"/>
      <c r="H4472" s="304"/>
      <c r="J4472" s="124"/>
      <c r="K4472" s="219"/>
      <c r="L4472" s="219"/>
      <c r="M4472" s="316"/>
    </row>
    <row r="4473" spans="1:13" x14ac:dyDescent="0.2">
      <c r="A4473" s="218"/>
      <c r="B4473" s="303"/>
      <c r="C4473" s="304"/>
      <c r="D4473" s="304"/>
      <c r="E4473" s="304"/>
      <c r="F4473" s="304"/>
      <c r="G4473" s="304"/>
      <c r="H4473" s="304"/>
      <c r="J4473" s="124"/>
      <c r="K4473" s="219"/>
      <c r="L4473" s="219"/>
      <c r="M4473" s="316"/>
    </row>
    <row r="4474" spans="1:13" x14ac:dyDescent="0.2">
      <c r="A4474" s="218"/>
      <c r="B4474" s="303"/>
      <c r="C4474" s="304"/>
      <c r="D4474" s="304"/>
      <c r="E4474" s="304"/>
      <c r="F4474" s="304"/>
      <c r="G4474" s="304"/>
      <c r="H4474" s="304"/>
      <c r="J4474" s="124"/>
      <c r="K4474" s="219"/>
      <c r="L4474" s="219"/>
      <c r="M4474" s="316"/>
    </row>
    <row r="4475" spans="1:13" x14ac:dyDescent="0.2">
      <c r="A4475" s="218"/>
      <c r="B4475" s="303"/>
      <c r="C4475" s="304"/>
      <c r="D4475" s="304"/>
      <c r="E4475" s="304"/>
      <c r="F4475" s="304"/>
      <c r="G4475" s="304"/>
      <c r="H4475" s="304"/>
      <c r="J4475" s="124"/>
      <c r="K4475" s="219"/>
      <c r="L4475" s="219"/>
      <c r="M4475" s="316"/>
    </row>
    <row r="4476" spans="1:13" x14ac:dyDescent="0.2">
      <c r="A4476" s="218"/>
      <c r="B4476" s="303"/>
      <c r="C4476" s="304"/>
      <c r="D4476" s="304"/>
      <c r="E4476" s="304"/>
      <c r="F4476" s="304"/>
      <c r="G4476" s="304"/>
      <c r="H4476" s="304"/>
      <c r="J4476" s="124"/>
      <c r="K4476" s="219"/>
      <c r="L4476" s="219"/>
      <c r="M4476" s="316"/>
    </row>
    <row r="4477" spans="1:13" x14ac:dyDescent="0.2">
      <c r="A4477" s="218"/>
      <c r="B4477" s="303"/>
      <c r="C4477" s="304"/>
      <c r="D4477" s="304"/>
      <c r="E4477" s="304"/>
      <c r="F4477" s="304"/>
      <c r="G4477" s="304"/>
      <c r="H4477" s="304"/>
      <c r="J4477" s="124"/>
      <c r="K4477" s="219"/>
      <c r="L4477" s="219"/>
      <c r="M4477" s="316"/>
    </row>
    <row r="4478" spans="1:13" x14ac:dyDescent="0.2">
      <c r="A4478" s="218"/>
      <c r="B4478" s="303"/>
      <c r="C4478" s="304"/>
      <c r="D4478" s="304"/>
      <c r="E4478" s="304"/>
      <c r="F4478" s="304"/>
      <c r="G4478" s="304"/>
      <c r="H4478" s="304"/>
      <c r="J4478" s="124"/>
      <c r="K4478" s="219"/>
      <c r="L4478" s="219"/>
      <c r="M4478" s="316"/>
    </row>
    <row r="4479" spans="1:13" x14ac:dyDescent="0.2">
      <c r="A4479" s="218"/>
      <c r="B4479" s="303"/>
      <c r="C4479" s="304"/>
      <c r="D4479" s="304"/>
      <c r="E4479" s="304"/>
      <c r="F4479" s="304"/>
      <c r="G4479" s="304"/>
      <c r="H4479" s="304"/>
      <c r="J4479" s="124"/>
      <c r="K4479" s="219"/>
      <c r="L4479" s="219"/>
      <c r="M4479" s="316"/>
    </row>
    <row r="4480" spans="1:13" x14ac:dyDescent="0.2">
      <c r="A4480" s="218"/>
      <c r="B4480" s="303"/>
      <c r="C4480" s="304"/>
      <c r="D4480" s="304"/>
      <c r="E4480" s="304"/>
      <c r="F4480" s="304"/>
      <c r="G4480" s="304"/>
      <c r="H4480" s="304"/>
      <c r="J4480" s="124"/>
      <c r="K4480" s="219"/>
      <c r="L4480" s="219"/>
      <c r="M4480" s="316"/>
    </row>
    <row r="4481" spans="1:13" x14ac:dyDescent="0.2">
      <c r="A4481" s="218"/>
      <c r="B4481" s="303"/>
      <c r="C4481" s="304"/>
      <c r="D4481" s="304"/>
      <c r="E4481" s="304"/>
      <c r="F4481" s="304"/>
      <c r="G4481" s="304"/>
      <c r="H4481" s="304"/>
      <c r="J4481" s="124"/>
      <c r="K4481" s="219"/>
      <c r="L4481" s="219"/>
      <c r="M4481" s="316"/>
    </row>
    <row r="4482" spans="1:13" x14ac:dyDescent="0.2">
      <c r="A4482" s="218"/>
      <c r="B4482" s="303"/>
      <c r="C4482" s="304"/>
      <c r="D4482" s="304"/>
      <c r="E4482" s="304"/>
      <c r="F4482" s="304"/>
      <c r="G4482" s="304"/>
      <c r="H4482" s="304"/>
      <c r="J4482" s="124"/>
      <c r="K4482" s="219"/>
      <c r="L4482" s="219"/>
      <c r="M4482" s="316"/>
    </row>
    <row r="4483" spans="1:13" x14ac:dyDescent="0.2">
      <c r="A4483" s="218"/>
      <c r="B4483" s="303"/>
      <c r="C4483" s="304"/>
      <c r="D4483" s="304"/>
      <c r="E4483" s="304"/>
      <c r="F4483" s="304"/>
      <c r="G4483" s="304"/>
      <c r="H4483" s="304"/>
      <c r="J4483" s="124"/>
      <c r="K4483" s="219"/>
      <c r="L4483" s="219"/>
      <c r="M4483" s="316"/>
    </row>
    <row r="4484" spans="1:13" x14ac:dyDescent="0.2">
      <c r="A4484" s="218"/>
      <c r="B4484" s="303"/>
      <c r="C4484" s="304"/>
      <c r="D4484" s="304"/>
      <c r="E4484" s="304"/>
      <c r="F4484" s="304"/>
      <c r="G4484" s="304"/>
      <c r="H4484" s="304"/>
      <c r="J4484" s="124"/>
      <c r="K4484" s="219"/>
      <c r="L4484" s="219"/>
      <c r="M4484" s="316"/>
    </row>
    <row r="4485" spans="1:13" x14ac:dyDescent="0.2">
      <c r="A4485" s="218"/>
      <c r="B4485" s="303"/>
      <c r="C4485" s="304"/>
      <c r="D4485" s="304"/>
      <c r="E4485" s="304"/>
      <c r="F4485" s="304"/>
      <c r="G4485" s="304"/>
      <c r="H4485" s="304"/>
      <c r="J4485" s="124"/>
      <c r="K4485" s="219"/>
      <c r="L4485" s="219"/>
      <c r="M4485" s="316"/>
    </row>
    <row r="4486" spans="1:13" x14ac:dyDescent="0.2">
      <c r="A4486" s="218"/>
      <c r="B4486" s="303"/>
      <c r="C4486" s="304"/>
      <c r="D4486" s="304"/>
      <c r="E4486" s="304"/>
      <c r="F4486" s="304"/>
      <c r="G4486" s="304"/>
      <c r="H4486" s="304"/>
      <c r="J4486" s="124"/>
      <c r="K4486" s="219"/>
      <c r="L4486" s="219"/>
      <c r="M4486" s="316"/>
    </row>
    <row r="4487" spans="1:13" x14ac:dyDescent="0.2">
      <c r="A4487" s="218"/>
      <c r="B4487" s="303"/>
      <c r="C4487" s="304"/>
      <c r="D4487" s="304"/>
      <c r="E4487" s="304"/>
      <c r="F4487" s="304"/>
      <c r="G4487" s="304"/>
      <c r="H4487" s="304"/>
      <c r="J4487" s="124"/>
      <c r="K4487" s="219"/>
      <c r="L4487" s="219"/>
      <c r="M4487" s="316"/>
    </row>
    <row r="4488" spans="1:13" x14ac:dyDescent="0.2">
      <c r="A4488" s="218"/>
      <c r="B4488" s="303"/>
      <c r="C4488" s="304"/>
      <c r="D4488" s="304"/>
      <c r="E4488" s="304"/>
      <c r="F4488" s="304"/>
      <c r="G4488" s="304"/>
      <c r="H4488" s="304"/>
      <c r="J4488" s="124"/>
      <c r="K4488" s="219"/>
      <c r="L4488" s="219"/>
      <c r="M4488" s="316"/>
    </row>
    <row r="4489" spans="1:13" x14ac:dyDescent="0.2">
      <c r="A4489" s="218"/>
      <c r="B4489" s="303"/>
      <c r="C4489" s="304"/>
      <c r="D4489" s="304"/>
      <c r="E4489" s="304"/>
      <c r="F4489" s="304"/>
      <c r="G4489" s="304"/>
      <c r="H4489" s="304"/>
      <c r="J4489" s="124"/>
      <c r="K4489" s="219"/>
      <c r="L4489" s="219"/>
      <c r="M4489" s="316"/>
    </row>
    <row r="4490" spans="1:13" x14ac:dyDescent="0.2">
      <c r="A4490" s="218"/>
      <c r="B4490" s="303"/>
      <c r="C4490" s="304"/>
      <c r="D4490" s="304"/>
      <c r="E4490" s="304"/>
      <c r="F4490" s="304"/>
      <c r="G4490" s="304"/>
      <c r="H4490" s="304"/>
      <c r="J4490" s="124"/>
      <c r="K4490" s="219"/>
      <c r="L4490" s="219"/>
      <c r="M4490" s="316"/>
    </row>
    <row r="4491" spans="1:13" x14ac:dyDescent="0.2">
      <c r="A4491" s="218"/>
      <c r="B4491" s="303"/>
      <c r="C4491" s="304"/>
      <c r="D4491" s="304"/>
      <c r="E4491" s="304"/>
      <c r="F4491" s="304"/>
      <c r="G4491" s="304"/>
      <c r="H4491" s="304"/>
      <c r="J4491" s="124"/>
      <c r="K4491" s="219"/>
      <c r="L4491" s="219"/>
      <c r="M4491" s="316"/>
    </row>
    <row r="4492" spans="1:13" x14ac:dyDescent="0.2">
      <c r="A4492" s="218"/>
      <c r="B4492" s="303"/>
      <c r="C4492" s="304"/>
      <c r="D4492" s="304"/>
      <c r="E4492" s="304"/>
      <c r="F4492" s="304"/>
      <c r="G4492" s="304"/>
      <c r="H4492" s="304"/>
      <c r="J4492" s="124"/>
      <c r="K4492" s="219"/>
      <c r="L4492" s="219"/>
      <c r="M4492" s="316"/>
    </row>
    <row r="4493" spans="1:13" x14ac:dyDescent="0.2">
      <c r="A4493" s="218"/>
      <c r="B4493" s="303"/>
      <c r="C4493" s="304"/>
      <c r="D4493" s="304"/>
      <c r="E4493" s="304"/>
      <c r="F4493" s="304"/>
      <c r="G4493" s="304"/>
      <c r="H4493" s="304"/>
      <c r="J4493" s="124"/>
      <c r="K4493" s="219"/>
      <c r="L4493" s="219"/>
      <c r="M4493" s="316"/>
    </row>
    <row r="4494" spans="1:13" x14ac:dyDescent="0.2">
      <c r="A4494" s="218"/>
      <c r="B4494" s="303"/>
      <c r="C4494" s="304"/>
      <c r="D4494" s="304"/>
      <c r="E4494" s="304"/>
      <c r="F4494" s="304"/>
      <c r="G4494" s="304"/>
      <c r="H4494" s="304"/>
      <c r="J4494" s="124"/>
      <c r="K4494" s="219"/>
      <c r="L4494" s="219"/>
      <c r="M4494" s="316"/>
    </row>
    <row r="4495" spans="1:13" x14ac:dyDescent="0.2">
      <c r="A4495" s="218"/>
      <c r="B4495" s="303"/>
      <c r="C4495" s="304"/>
      <c r="D4495" s="304"/>
      <c r="E4495" s="304"/>
      <c r="F4495" s="304"/>
      <c r="G4495" s="304"/>
      <c r="H4495" s="304"/>
      <c r="J4495" s="124"/>
      <c r="K4495" s="219"/>
      <c r="L4495" s="219"/>
      <c r="M4495" s="316"/>
    </row>
    <row r="4496" spans="1:13" x14ac:dyDescent="0.2">
      <c r="A4496" s="218"/>
      <c r="B4496" s="303"/>
      <c r="C4496" s="304"/>
      <c r="D4496" s="304"/>
      <c r="E4496" s="304"/>
      <c r="F4496" s="304"/>
      <c r="G4496" s="304"/>
      <c r="H4496" s="304"/>
      <c r="J4496" s="124"/>
      <c r="K4496" s="219"/>
      <c r="L4496" s="219"/>
      <c r="M4496" s="316"/>
    </row>
    <row r="4497" spans="1:13" x14ac:dyDescent="0.2">
      <c r="A4497" s="218"/>
      <c r="B4497" s="303"/>
      <c r="C4497" s="304"/>
      <c r="D4497" s="304"/>
      <c r="E4497" s="304"/>
      <c r="F4497" s="304"/>
      <c r="G4497" s="304"/>
      <c r="H4497" s="304"/>
      <c r="J4497" s="124"/>
      <c r="K4497" s="219"/>
      <c r="L4497" s="219"/>
      <c r="M4497" s="316"/>
    </row>
    <row r="4498" spans="1:13" x14ac:dyDescent="0.2">
      <c r="A4498" s="218"/>
      <c r="B4498" s="303"/>
      <c r="C4498" s="304"/>
      <c r="D4498" s="304"/>
      <c r="E4498" s="304"/>
      <c r="F4498" s="304"/>
      <c r="G4498" s="304"/>
      <c r="H4498" s="304"/>
      <c r="J4498" s="124"/>
      <c r="K4498" s="219"/>
      <c r="L4498" s="219"/>
      <c r="M4498" s="316"/>
    </row>
    <row r="4499" spans="1:13" x14ac:dyDescent="0.2">
      <c r="A4499" s="218"/>
      <c r="B4499" s="303"/>
      <c r="C4499" s="304"/>
      <c r="D4499" s="304"/>
      <c r="E4499" s="304"/>
      <c r="F4499" s="304"/>
      <c r="G4499" s="304"/>
      <c r="H4499" s="304"/>
      <c r="J4499" s="124"/>
      <c r="K4499" s="219"/>
      <c r="L4499" s="219"/>
      <c r="M4499" s="316"/>
    </row>
    <row r="4500" spans="1:13" x14ac:dyDescent="0.2">
      <c r="A4500" s="218"/>
      <c r="B4500" s="303"/>
      <c r="C4500" s="304"/>
      <c r="D4500" s="304"/>
      <c r="E4500" s="304"/>
      <c r="F4500" s="304"/>
      <c r="G4500" s="304"/>
      <c r="H4500" s="304"/>
      <c r="J4500" s="124"/>
      <c r="K4500" s="219"/>
      <c r="L4500" s="219"/>
      <c r="M4500" s="316"/>
    </row>
    <row r="4501" spans="1:13" x14ac:dyDescent="0.2">
      <c r="A4501" s="218"/>
      <c r="B4501" s="303"/>
      <c r="C4501" s="304"/>
      <c r="D4501" s="304"/>
      <c r="E4501" s="304"/>
      <c r="F4501" s="304"/>
      <c r="G4501" s="304"/>
      <c r="H4501" s="304"/>
      <c r="J4501" s="124"/>
      <c r="K4501" s="219"/>
      <c r="L4501" s="219"/>
      <c r="M4501" s="316"/>
    </row>
    <row r="4502" spans="1:13" x14ac:dyDescent="0.2">
      <c r="A4502" s="218"/>
      <c r="B4502" s="303"/>
      <c r="C4502" s="304"/>
      <c r="D4502" s="304"/>
      <c r="E4502" s="304"/>
      <c r="F4502" s="304"/>
      <c r="G4502" s="304"/>
      <c r="H4502" s="304"/>
      <c r="J4502" s="124"/>
      <c r="K4502" s="219"/>
      <c r="L4502" s="219"/>
      <c r="M4502" s="316"/>
    </row>
    <row r="4503" spans="1:13" x14ac:dyDescent="0.2">
      <c r="A4503" s="218"/>
      <c r="B4503" s="303"/>
      <c r="C4503" s="304"/>
      <c r="D4503" s="304"/>
      <c r="E4503" s="304"/>
      <c r="F4503" s="304"/>
      <c r="G4503" s="304"/>
      <c r="H4503" s="304"/>
      <c r="J4503" s="124"/>
      <c r="K4503" s="219"/>
      <c r="L4503" s="219"/>
      <c r="M4503" s="316"/>
    </row>
    <row r="4504" spans="1:13" x14ac:dyDescent="0.2">
      <c r="A4504" s="218"/>
      <c r="B4504" s="303"/>
      <c r="C4504" s="304"/>
      <c r="D4504" s="304"/>
      <c r="E4504" s="304"/>
      <c r="F4504" s="304"/>
      <c r="G4504" s="304"/>
      <c r="H4504" s="304"/>
      <c r="J4504" s="124"/>
      <c r="K4504" s="219"/>
      <c r="L4504" s="219"/>
      <c r="M4504" s="316"/>
    </row>
    <row r="4505" spans="1:13" x14ac:dyDescent="0.2">
      <c r="A4505" s="218"/>
      <c r="B4505" s="303"/>
      <c r="C4505" s="304"/>
      <c r="D4505" s="304"/>
      <c r="E4505" s="304"/>
      <c r="F4505" s="304"/>
      <c r="G4505" s="304"/>
      <c r="H4505" s="304"/>
      <c r="J4505" s="124"/>
      <c r="K4505" s="219"/>
      <c r="L4505" s="219"/>
      <c r="M4505" s="316"/>
    </row>
    <row r="4506" spans="1:13" x14ac:dyDescent="0.2">
      <c r="A4506" s="218"/>
      <c r="B4506" s="303"/>
      <c r="C4506" s="304"/>
      <c r="D4506" s="304"/>
      <c r="E4506" s="304"/>
      <c r="F4506" s="304"/>
      <c r="G4506" s="304"/>
      <c r="H4506" s="304"/>
      <c r="J4506" s="124"/>
      <c r="K4506" s="219"/>
      <c r="L4506" s="219"/>
      <c r="M4506" s="316"/>
    </row>
    <row r="4507" spans="1:13" x14ac:dyDescent="0.2">
      <c r="A4507" s="218"/>
      <c r="B4507" s="303"/>
      <c r="C4507" s="304"/>
      <c r="D4507" s="304"/>
      <c r="E4507" s="304"/>
      <c r="F4507" s="304"/>
      <c r="G4507" s="304"/>
      <c r="H4507" s="304"/>
      <c r="J4507" s="124"/>
      <c r="K4507" s="219"/>
      <c r="L4507" s="219"/>
      <c r="M4507" s="316"/>
    </row>
    <row r="4508" spans="1:13" x14ac:dyDescent="0.2">
      <c r="A4508" s="218"/>
      <c r="B4508" s="303"/>
      <c r="C4508" s="304"/>
      <c r="D4508" s="304"/>
      <c r="E4508" s="304"/>
      <c r="F4508" s="304"/>
      <c r="G4508" s="304"/>
      <c r="H4508" s="304"/>
      <c r="J4508" s="124"/>
      <c r="K4508" s="219"/>
      <c r="L4508" s="219"/>
      <c r="M4508" s="316"/>
    </row>
    <row r="4509" spans="1:13" x14ac:dyDescent="0.2">
      <c r="A4509" s="218"/>
      <c r="B4509" s="303"/>
      <c r="C4509" s="304"/>
      <c r="D4509" s="304"/>
      <c r="E4509" s="304"/>
      <c r="F4509" s="304"/>
      <c r="G4509" s="304"/>
      <c r="H4509" s="304"/>
      <c r="J4509" s="124"/>
      <c r="K4509" s="219"/>
      <c r="L4509" s="219"/>
      <c r="M4509" s="316"/>
    </row>
    <row r="4510" spans="1:13" x14ac:dyDescent="0.2">
      <c r="A4510" s="218"/>
      <c r="B4510" s="303"/>
      <c r="C4510" s="304"/>
      <c r="D4510" s="304"/>
      <c r="E4510" s="304"/>
      <c r="F4510" s="304"/>
      <c r="G4510" s="304"/>
      <c r="H4510" s="304"/>
      <c r="J4510" s="124"/>
      <c r="K4510" s="219"/>
      <c r="L4510" s="219"/>
      <c r="M4510" s="316"/>
    </row>
    <row r="4511" spans="1:13" x14ac:dyDescent="0.2">
      <c r="A4511" s="218"/>
      <c r="B4511" s="303"/>
      <c r="C4511" s="304"/>
      <c r="D4511" s="304"/>
      <c r="E4511" s="304"/>
      <c r="F4511" s="304"/>
      <c r="G4511" s="304"/>
      <c r="H4511" s="304"/>
      <c r="J4511" s="124"/>
      <c r="K4511" s="219"/>
      <c r="L4511" s="219"/>
      <c r="M4511" s="316"/>
    </row>
    <row r="4512" spans="1:13" x14ac:dyDescent="0.2">
      <c r="A4512" s="218"/>
      <c r="B4512" s="303"/>
      <c r="C4512" s="304"/>
      <c r="D4512" s="304"/>
      <c r="E4512" s="304"/>
      <c r="F4512" s="304"/>
      <c r="G4512" s="304"/>
      <c r="H4512" s="304"/>
      <c r="J4512" s="124"/>
      <c r="K4512" s="219"/>
      <c r="L4512" s="219"/>
      <c r="M4512" s="316"/>
    </row>
    <row r="4513" spans="1:13" x14ac:dyDescent="0.2">
      <c r="A4513" s="218"/>
      <c r="B4513" s="303"/>
      <c r="C4513" s="304"/>
      <c r="D4513" s="304"/>
      <c r="E4513" s="304"/>
      <c r="F4513" s="304"/>
      <c r="G4513" s="304"/>
      <c r="H4513" s="304"/>
      <c r="J4513" s="124"/>
      <c r="K4513" s="219"/>
      <c r="L4513" s="219"/>
      <c r="M4513" s="316"/>
    </row>
    <row r="4514" spans="1:13" x14ac:dyDescent="0.2">
      <c r="A4514" s="218"/>
      <c r="B4514" s="303"/>
      <c r="C4514" s="304"/>
      <c r="D4514" s="304"/>
      <c r="E4514" s="304"/>
      <c r="F4514" s="304"/>
      <c r="G4514" s="304"/>
      <c r="H4514" s="304"/>
      <c r="J4514" s="124"/>
      <c r="K4514" s="219"/>
      <c r="L4514" s="219"/>
      <c r="M4514" s="316"/>
    </row>
    <row r="4515" spans="1:13" x14ac:dyDescent="0.2">
      <c r="A4515" s="218"/>
      <c r="B4515" s="303"/>
      <c r="C4515" s="304"/>
      <c r="D4515" s="304"/>
      <c r="E4515" s="304"/>
      <c r="F4515" s="304"/>
      <c r="G4515" s="304"/>
      <c r="H4515" s="304"/>
      <c r="J4515" s="124"/>
      <c r="K4515" s="219"/>
      <c r="L4515" s="219"/>
      <c r="M4515" s="316"/>
    </row>
    <row r="4516" spans="1:13" x14ac:dyDescent="0.2">
      <c r="A4516" s="218"/>
      <c r="B4516" s="303"/>
      <c r="C4516" s="304"/>
      <c r="D4516" s="304"/>
      <c r="E4516" s="304"/>
      <c r="F4516" s="304"/>
      <c r="G4516" s="304"/>
      <c r="H4516" s="304"/>
      <c r="J4516" s="124"/>
      <c r="K4516" s="219"/>
      <c r="L4516" s="219"/>
      <c r="M4516" s="316"/>
    </row>
    <row r="4517" spans="1:13" x14ac:dyDescent="0.2">
      <c r="A4517" s="218"/>
      <c r="B4517" s="303"/>
      <c r="C4517" s="304"/>
      <c r="D4517" s="304"/>
      <c r="E4517" s="304"/>
      <c r="F4517" s="304"/>
      <c r="G4517" s="304"/>
      <c r="H4517" s="304"/>
      <c r="J4517" s="124"/>
      <c r="K4517" s="219"/>
      <c r="L4517" s="219"/>
      <c r="M4517" s="316"/>
    </row>
    <row r="4518" spans="1:13" x14ac:dyDescent="0.2">
      <c r="A4518" s="218"/>
      <c r="B4518" s="303"/>
      <c r="C4518" s="304"/>
      <c r="D4518" s="304"/>
      <c r="E4518" s="304"/>
      <c r="F4518" s="304"/>
      <c r="G4518" s="304"/>
      <c r="H4518" s="304"/>
      <c r="J4518" s="124"/>
      <c r="K4518" s="219"/>
      <c r="L4518" s="219"/>
      <c r="M4518" s="316"/>
    </row>
    <row r="4519" spans="1:13" x14ac:dyDescent="0.2">
      <c r="A4519" s="218"/>
      <c r="B4519" s="303"/>
      <c r="C4519" s="304"/>
      <c r="D4519" s="304"/>
      <c r="E4519" s="304"/>
      <c r="F4519" s="304"/>
      <c r="G4519" s="304"/>
      <c r="H4519" s="304"/>
      <c r="J4519" s="124"/>
      <c r="K4519" s="219"/>
      <c r="L4519" s="219"/>
      <c r="M4519" s="316"/>
    </row>
    <row r="4520" spans="1:13" x14ac:dyDescent="0.2">
      <c r="A4520" s="218"/>
      <c r="B4520" s="303"/>
      <c r="C4520" s="304"/>
      <c r="D4520" s="304"/>
      <c r="E4520" s="304"/>
      <c r="F4520" s="304"/>
      <c r="G4520" s="304"/>
      <c r="H4520" s="304"/>
      <c r="J4520" s="124"/>
      <c r="K4520" s="219"/>
      <c r="L4520" s="219"/>
      <c r="M4520" s="316"/>
    </row>
    <row r="4521" spans="1:13" x14ac:dyDescent="0.2">
      <c r="A4521" s="218"/>
      <c r="B4521" s="303"/>
      <c r="C4521" s="304"/>
      <c r="D4521" s="304"/>
      <c r="E4521" s="304"/>
      <c r="F4521" s="304"/>
      <c r="G4521" s="304"/>
      <c r="H4521" s="304"/>
      <c r="J4521" s="124"/>
      <c r="K4521" s="219"/>
      <c r="L4521" s="219"/>
      <c r="M4521" s="316"/>
    </row>
    <row r="4522" spans="1:13" x14ac:dyDescent="0.2">
      <c r="A4522" s="218"/>
      <c r="B4522" s="303"/>
      <c r="C4522" s="304"/>
      <c r="D4522" s="304"/>
      <c r="E4522" s="304"/>
      <c r="F4522" s="304"/>
      <c r="G4522" s="304"/>
      <c r="H4522" s="304"/>
      <c r="J4522" s="124"/>
      <c r="K4522" s="219"/>
      <c r="L4522" s="219"/>
      <c r="M4522" s="316"/>
    </row>
    <row r="4523" spans="1:13" x14ac:dyDescent="0.2">
      <c r="A4523" s="218"/>
      <c r="B4523" s="303"/>
      <c r="C4523" s="304"/>
      <c r="D4523" s="304"/>
      <c r="E4523" s="304"/>
      <c r="F4523" s="304"/>
      <c r="G4523" s="304"/>
      <c r="H4523" s="304"/>
      <c r="J4523" s="124"/>
      <c r="K4523" s="219"/>
      <c r="L4523" s="219"/>
      <c r="M4523" s="316"/>
    </row>
    <row r="4524" spans="1:13" x14ac:dyDescent="0.2">
      <c r="A4524" s="218"/>
      <c r="B4524" s="303"/>
      <c r="C4524" s="304"/>
      <c r="D4524" s="304"/>
      <c r="E4524" s="304"/>
      <c r="F4524" s="304"/>
      <c r="G4524" s="304"/>
      <c r="H4524" s="304"/>
      <c r="J4524" s="124"/>
      <c r="K4524" s="219"/>
      <c r="L4524" s="219"/>
      <c r="M4524" s="316"/>
    </row>
    <row r="4525" spans="1:13" x14ac:dyDescent="0.2">
      <c r="A4525" s="218"/>
      <c r="B4525" s="303"/>
      <c r="C4525" s="304"/>
      <c r="D4525" s="304"/>
      <c r="E4525" s="304"/>
      <c r="F4525" s="304"/>
      <c r="G4525" s="304"/>
      <c r="H4525" s="304"/>
      <c r="J4525" s="124"/>
      <c r="K4525" s="219"/>
      <c r="L4525" s="219"/>
      <c r="M4525" s="316"/>
    </row>
    <row r="4526" spans="1:13" x14ac:dyDescent="0.2">
      <c r="A4526" s="218"/>
      <c r="B4526" s="303"/>
      <c r="C4526" s="304"/>
      <c r="D4526" s="304"/>
      <c r="E4526" s="304"/>
      <c r="F4526" s="304"/>
      <c r="G4526" s="304"/>
      <c r="H4526" s="304"/>
      <c r="J4526" s="124"/>
      <c r="K4526" s="219"/>
      <c r="L4526" s="219"/>
      <c r="M4526" s="316"/>
    </row>
    <row r="4527" spans="1:13" x14ac:dyDescent="0.2">
      <c r="A4527" s="218"/>
      <c r="B4527" s="303"/>
      <c r="C4527" s="304"/>
      <c r="D4527" s="304"/>
      <c r="E4527" s="304"/>
      <c r="F4527" s="304"/>
      <c r="G4527" s="304"/>
      <c r="H4527" s="304"/>
      <c r="J4527" s="124"/>
      <c r="K4527" s="219"/>
      <c r="L4527" s="219"/>
      <c r="M4527" s="316"/>
    </row>
    <row r="4528" spans="1:13" x14ac:dyDescent="0.2">
      <c r="A4528" s="218"/>
      <c r="B4528" s="303"/>
      <c r="C4528" s="304"/>
      <c r="D4528" s="304"/>
      <c r="E4528" s="304"/>
      <c r="F4528" s="304"/>
      <c r="G4528" s="304"/>
      <c r="H4528" s="304"/>
      <c r="J4528" s="124"/>
      <c r="K4528" s="219"/>
      <c r="L4528" s="219"/>
      <c r="M4528" s="316"/>
    </row>
    <row r="4529" spans="1:13" x14ac:dyDescent="0.2">
      <c r="A4529" s="218"/>
      <c r="B4529" s="303"/>
      <c r="C4529" s="304"/>
      <c r="D4529" s="304"/>
      <c r="E4529" s="304"/>
      <c r="F4529" s="304"/>
      <c r="G4529" s="304"/>
      <c r="H4529" s="304"/>
      <c r="J4529" s="124"/>
      <c r="K4529" s="219"/>
      <c r="L4529" s="219"/>
      <c r="M4529" s="316"/>
    </row>
    <row r="4530" spans="1:13" x14ac:dyDescent="0.2">
      <c r="A4530" s="218"/>
      <c r="B4530" s="303"/>
      <c r="C4530" s="304"/>
      <c r="D4530" s="304"/>
      <c r="E4530" s="304"/>
      <c r="F4530" s="304"/>
      <c r="G4530" s="304"/>
      <c r="H4530" s="304"/>
      <c r="J4530" s="124"/>
      <c r="K4530" s="219"/>
      <c r="L4530" s="219"/>
      <c r="M4530" s="316"/>
    </row>
    <row r="4531" spans="1:13" x14ac:dyDescent="0.2">
      <c r="A4531" s="218"/>
      <c r="B4531" s="303"/>
      <c r="C4531" s="304"/>
      <c r="D4531" s="304"/>
      <c r="E4531" s="304"/>
      <c r="F4531" s="304"/>
      <c r="G4531" s="304"/>
      <c r="H4531" s="304"/>
      <c r="J4531" s="124"/>
      <c r="K4531" s="219"/>
      <c r="L4531" s="219"/>
      <c r="M4531" s="316"/>
    </row>
    <row r="4532" spans="1:13" x14ac:dyDescent="0.2">
      <c r="A4532" s="218"/>
      <c r="B4532" s="303"/>
      <c r="C4532" s="304"/>
      <c r="D4532" s="304"/>
      <c r="E4532" s="304"/>
      <c r="F4532" s="304"/>
      <c r="G4532" s="304"/>
      <c r="H4532" s="304"/>
      <c r="J4532" s="124"/>
      <c r="K4532" s="219"/>
      <c r="L4532" s="219"/>
      <c r="M4532" s="316"/>
    </row>
    <row r="4533" spans="1:13" x14ac:dyDescent="0.2">
      <c r="A4533" s="218"/>
      <c r="B4533" s="303"/>
      <c r="C4533" s="304"/>
      <c r="D4533" s="304"/>
      <c r="E4533" s="304"/>
      <c r="F4533" s="304"/>
      <c r="G4533" s="304"/>
      <c r="H4533" s="304"/>
      <c r="J4533" s="124"/>
      <c r="K4533" s="219"/>
      <c r="L4533" s="219"/>
      <c r="M4533" s="316"/>
    </row>
    <row r="4534" spans="1:13" x14ac:dyDescent="0.2">
      <c r="A4534" s="218"/>
      <c r="B4534" s="303"/>
      <c r="C4534" s="304"/>
      <c r="D4534" s="304"/>
      <c r="E4534" s="304"/>
      <c r="F4534" s="304"/>
      <c r="G4534" s="304"/>
      <c r="H4534" s="304"/>
      <c r="J4534" s="124"/>
      <c r="K4534" s="219"/>
      <c r="L4534" s="219"/>
      <c r="M4534" s="316"/>
    </row>
    <row r="4535" spans="1:13" x14ac:dyDescent="0.2">
      <c r="A4535" s="218"/>
      <c r="B4535" s="303"/>
      <c r="C4535" s="304"/>
      <c r="D4535" s="304"/>
      <c r="E4535" s="304"/>
      <c r="F4535" s="304"/>
      <c r="G4535" s="304"/>
      <c r="H4535" s="304"/>
      <c r="J4535" s="124"/>
      <c r="K4535" s="219"/>
      <c r="L4535" s="219"/>
      <c r="M4535" s="316"/>
    </row>
    <row r="4536" spans="1:13" x14ac:dyDescent="0.2">
      <c r="A4536" s="218"/>
      <c r="B4536" s="303"/>
      <c r="C4536" s="304"/>
      <c r="D4536" s="304"/>
      <c r="E4536" s="304"/>
      <c r="F4536" s="304"/>
      <c r="G4536" s="304"/>
      <c r="H4536" s="304"/>
      <c r="J4536" s="124"/>
      <c r="K4536" s="219"/>
      <c r="L4536" s="219"/>
      <c r="M4536" s="316"/>
    </row>
    <row r="4537" spans="1:13" x14ac:dyDescent="0.2">
      <c r="A4537" s="218"/>
      <c r="B4537" s="303"/>
      <c r="C4537" s="304"/>
      <c r="D4537" s="304"/>
      <c r="E4537" s="304"/>
      <c r="F4537" s="304"/>
      <c r="G4537" s="304"/>
      <c r="H4537" s="304"/>
      <c r="J4537" s="124"/>
      <c r="K4537" s="219"/>
      <c r="L4537" s="219"/>
      <c r="M4537" s="316"/>
    </row>
    <row r="4538" spans="1:13" x14ac:dyDescent="0.2">
      <c r="A4538" s="218"/>
      <c r="B4538" s="303"/>
      <c r="C4538" s="304"/>
      <c r="D4538" s="304"/>
      <c r="E4538" s="304"/>
      <c r="F4538" s="304"/>
      <c r="G4538" s="304"/>
      <c r="H4538" s="304"/>
      <c r="J4538" s="124"/>
      <c r="K4538" s="219"/>
      <c r="L4538" s="219"/>
      <c r="M4538" s="316"/>
    </row>
    <row r="4539" spans="1:13" x14ac:dyDescent="0.2">
      <c r="A4539" s="218"/>
      <c r="B4539" s="303"/>
      <c r="C4539" s="304"/>
      <c r="D4539" s="304"/>
      <c r="E4539" s="304"/>
      <c r="F4539" s="304"/>
      <c r="G4539" s="304"/>
      <c r="H4539" s="304"/>
      <c r="J4539" s="124"/>
      <c r="K4539" s="219"/>
      <c r="L4539" s="219"/>
      <c r="M4539" s="316"/>
    </row>
    <row r="4540" spans="1:13" x14ac:dyDescent="0.2">
      <c r="A4540" s="218"/>
      <c r="B4540" s="303"/>
      <c r="C4540" s="304"/>
      <c r="D4540" s="304"/>
      <c r="E4540" s="304"/>
      <c r="F4540" s="304"/>
      <c r="G4540" s="304"/>
      <c r="H4540" s="304"/>
      <c r="J4540" s="124"/>
      <c r="K4540" s="219"/>
      <c r="L4540" s="219"/>
      <c r="M4540" s="316"/>
    </row>
    <row r="4541" spans="1:13" x14ac:dyDescent="0.2">
      <c r="A4541" s="218"/>
      <c r="B4541" s="303"/>
      <c r="C4541" s="304"/>
      <c r="D4541" s="304"/>
      <c r="E4541" s="304"/>
      <c r="F4541" s="304"/>
      <c r="G4541" s="304"/>
      <c r="H4541" s="304"/>
      <c r="J4541" s="124"/>
      <c r="K4541" s="219"/>
      <c r="L4541" s="219"/>
      <c r="M4541" s="316"/>
    </row>
    <row r="4542" spans="1:13" x14ac:dyDescent="0.2">
      <c r="A4542" s="218"/>
      <c r="B4542" s="303"/>
      <c r="C4542" s="304"/>
      <c r="D4542" s="304"/>
      <c r="E4542" s="304"/>
      <c r="F4542" s="304"/>
      <c r="G4542" s="304"/>
      <c r="H4542" s="304"/>
      <c r="J4542" s="124"/>
      <c r="K4542" s="219"/>
      <c r="L4542" s="219"/>
      <c r="M4542" s="316"/>
    </row>
    <row r="4543" spans="1:13" x14ac:dyDescent="0.2">
      <c r="A4543" s="218"/>
      <c r="B4543" s="303"/>
      <c r="C4543" s="304"/>
      <c r="D4543" s="304"/>
      <c r="E4543" s="304"/>
      <c r="F4543" s="304"/>
      <c r="G4543" s="304"/>
      <c r="H4543" s="304"/>
      <c r="J4543" s="124"/>
      <c r="K4543" s="219"/>
      <c r="L4543" s="219"/>
      <c r="M4543" s="316"/>
    </row>
    <row r="4544" spans="1:13" x14ac:dyDescent="0.2">
      <c r="A4544" s="218"/>
      <c r="B4544" s="303"/>
      <c r="C4544" s="304"/>
      <c r="D4544" s="304"/>
      <c r="E4544" s="304"/>
      <c r="F4544" s="304"/>
      <c r="G4544" s="304"/>
      <c r="H4544" s="304"/>
      <c r="J4544" s="124"/>
      <c r="K4544" s="219"/>
      <c r="L4544" s="219"/>
      <c r="M4544" s="316"/>
    </row>
    <row r="4545" spans="1:13" x14ac:dyDescent="0.2">
      <c r="A4545" s="218"/>
      <c r="B4545" s="303"/>
      <c r="C4545" s="304"/>
      <c r="D4545" s="304"/>
      <c r="E4545" s="304"/>
      <c r="F4545" s="304"/>
      <c r="G4545" s="304"/>
      <c r="H4545" s="304"/>
      <c r="J4545" s="124"/>
      <c r="K4545" s="219"/>
      <c r="L4545" s="219"/>
      <c r="M4545" s="316"/>
    </row>
    <row r="4546" spans="1:13" x14ac:dyDescent="0.2">
      <c r="A4546" s="218"/>
      <c r="B4546" s="303"/>
      <c r="C4546" s="304"/>
      <c r="D4546" s="304"/>
      <c r="E4546" s="304"/>
      <c r="F4546" s="304"/>
      <c r="G4546" s="304"/>
      <c r="H4546" s="304"/>
      <c r="J4546" s="124"/>
      <c r="K4546" s="219"/>
      <c r="L4546" s="219"/>
      <c r="M4546" s="316"/>
    </row>
    <row r="4547" spans="1:13" x14ac:dyDescent="0.2">
      <c r="A4547" s="218"/>
      <c r="B4547" s="303"/>
      <c r="C4547" s="304"/>
      <c r="D4547" s="304"/>
      <c r="E4547" s="304"/>
      <c r="F4547" s="304"/>
      <c r="G4547" s="304"/>
      <c r="H4547" s="304"/>
      <c r="J4547" s="124"/>
      <c r="K4547" s="219"/>
      <c r="L4547" s="219"/>
      <c r="M4547" s="316"/>
    </row>
    <row r="4548" spans="1:13" x14ac:dyDescent="0.2">
      <c r="A4548" s="218"/>
      <c r="B4548" s="303"/>
      <c r="C4548" s="304"/>
      <c r="D4548" s="304"/>
      <c r="E4548" s="304"/>
      <c r="F4548" s="304"/>
      <c r="G4548" s="304"/>
      <c r="H4548" s="304"/>
      <c r="J4548" s="124"/>
      <c r="K4548" s="219"/>
      <c r="L4548" s="219"/>
      <c r="M4548" s="316"/>
    </row>
    <row r="4549" spans="1:13" x14ac:dyDescent="0.2">
      <c r="A4549" s="218"/>
      <c r="B4549" s="303"/>
      <c r="C4549" s="304"/>
      <c r="D4549" s="304"/>
      <c r="E4549" s="304"/>
      <c r="F4549" s="304"/>
      <c r="G4549" s="304"/>
      <c r="H4549" s="304"/>
      <c r="J4549" s="124"/>
      <c r="K4549" s="219"/>
      <c r="L4549" s="219"/>
      <c r="M4549" s="316"/>
    </row>
    <row r="4550" spans="1:13" x14ac:dyDescent="0.2">
      <c r="A4550" s="218"/>
      <c r="B4550" s="303"/>
      <c r="C4550" s="304"/>
      <c r="D4550" s="304"/>
      <c r="E4550" s="304"/>
      <c r="F4550" s="304"/>
      <c r="G4550" s="304"/>
      <c r="H4550" s="304"/>
      <c r="J4550" s="124"/>
      <c r="K4550" s="219"/>
      <c r="L4550" s="219"/>
      <c r="M4550" s="316"/>
    </row>
    <row r="4551" spans="1:13" x14ac:dyDescent="0.2">
      <c r="A4551" s="218"/>
      <c r="B4551" s="303"/>
      <c r="C4551" s="304"/>
      <c r="D4551" s="304"/>
      <c r="E4551" s="304"/>
      <c r="F4551" s="304"/>
      <c r="G4551" s="304"/>
      <c r="H4551" s="304"/>
      <c r="J4551" s="124"/>
      <c r="K4551" s="219"/>
      <c r="L4551" s="219"/>
      <c r="M4551" s="316"/>
    </row>
    <row r="4552" spans="1:13" x14ac:dyDescent="0.2">
      <c r="A4552" s="218"/>
      <c r="B4552" s="303"/>
      <c r="C4552" s="304"/>
      <c r="D4552" s="304"/>
      <c r="E4552" s="304"/>
      <c r="F4552" s="304"/>
      <c r="G4552" s="304"/>
      <c r="H4552" s="304"/>
      <c r="J4552" s="124"/>
      <c r="K4552" s="219"/>
      <c r="L4552" s="219"/>
      <c r="M4552" s="316"/>
    </row>
    <row r="4553" spans="1:13" x14ac:dyDescent="0.2">
      <c r="A4553" s="218"/>
      <c r="B4553" s="303"/>
      <c r="C4553" s="304"/>
      <c r="D4553" s="304"/>
      <c r="E4553" s="304"/>
      <c r="F4553" s="304"/>
      <c r="G4553" s="304"/>
      <c r="H4553" s="304"/>
      <c r="J4553" s="124"/>
      <c r="K4553" s="219"/>
      <c r="L4553" s="219"/>
      <c r="M4553" s="316"/>
    </row>
    <row r="4554" spans="1:13" x14ac:dyDescent="0.2">
      <c r="A4554" s="218"/>
      <c r="B4554" s="303"/>
      <c r="C4554" s="304"/>
      <c r="D4554" s="304"/>
      <c r="E4554" s="304"/>
      <c r="F4554" s="304"/>
      <c r="G4554" s="304"/>
      <c r="H4554" s="304"/>
      <c r="J4554" s="124"/>
      <c r="K4554" s="219"/>
      <c r="L4554" s="219"/>
      <c r="M4554" s="316"/>
    </row>
    <row r="4555" spans="1:13" x14ac:dyDescent="0.2">
      <c r="A4555" s="218"/>
      <c r="B4555" s="303"/>
      <c r="C4555" s="304"/>
      <c r="D4555" s="304"/>
      <c r="E4555" s="304"/>
      <c r="F4555" s="304"/>
      <c r="G4555" s="304"/>
      <c r="H4555" s="304"/>
      <c r="J4555" s="124"/>
      <c r="K4555" s="219"/>
      <c r="L4555" s="219"/>
      <c r="M4555" s="316"/>
    </row>
    <row r="4556" spans="1:13" x14ac:dyDescent="0.2">
      <c r="A4556" s="218"/>
      <c r="B4556" s="303"/>
      <c r="C4556" s="304"/>
      <c r="D4556" s="304"/>
      <c r="E4556" s="304"/>
      <c r="F4556" s="304"/>
      <c r="G4556" s="304"/>
      <c r="H4556" s="304"/>
      <c r="J4556" s="124"/>
      <c r="K4556" s="219"/>
      <c r="L4556" s="219"/>
      <c r="M4556" s="316"/>
    </row>
    <row r="4557" spans="1:13" x14ac:dyDescent="0.2">
      <c r="A4557" s="218"/>
      <c r="B4557" s="303"/>
      <c r="C4557" s="304"/>
      <c r="D4557" s="304"/>
      <c r="E4557" s="304"/>
      <c r="F4557" s="304"/>
      <c r="G4557" s="304"/>
      <c r="H4557" s="304"/>
      <c r="J4557" s="124"/>
      <c r="K4557" s="219"/>
      <c r="L4557" s="219"/>
      <c r="M4557" s="316"/>
    </row>
    <row r="4558" spans="1:13" x14ac:dyDescent="0.2">
      <c r="A4558" s="218"/>
      <c r="B4558" s="303"/>
      <c r="C4558" s="304"/>
      <c r="D4558" s="304"/>
      <c r="E4558" s="304"/>
      <c r="F4558" s="304"/>
      <c r="G4558" s="304"/>
      <c r="H4558" s="304"/>
      <c r="J4558" s="124"/>
      <c r="K4558" s="219"/>
      <c r="L4558" s="219"/>
      <c r="M4558" s="316"/>
    </row>
    <row r="4559" spans="1:13" x14ac:dyDescent="0.2">
      <c r="A4559" s="218"/>
      <c r="B4559" s="303"/>
      <c r="C4559" s="304"/>
      <c r="D4559" s="304"/>
      <c r="E4559" s="304"/>
      <c r="F4559" s="304"/>
      <c r="G4559" s="304"/>
      <c r="H4559" s="304"/>
      <c r="J4559" s="124"/>
      <c r="K4559" s="219"/>
      <c r="L4559" s="219"/>
      <c r="M4559" s="316"/>
    </row>
    <row r="4560" spans="1:13" x14ac:dyDescent="0.2">
      <c r="A4560" s="218"/>
      <c r="B4560" s="303"/>
      <c r="C4560" s="304"/>
      <c r="D4560" s="304"/>
      <c r="E4560" s="304"/>
      <c r="F4560" s="304"/>
      <c r="G4560" s="304"/>
      <c r="H4560" s="304"/>
      <c r="J4560" s="124"/>
      <c r="K4560" s="219"/>
      <c r="L4560" s="219"/>
      <c r="M4560" s="316"/>
    </row>
    <row r="4561" spans="1:13" x14ac:dyDescent="0.2">
      <c r="A4561" s="218"/>
      <c r="B4561" s="303"/>
      <c r="C4561" s="304"/>
      <c r="D4561" s="304"/>
      <c r="E4561" s="304"/>
      <c r="F4561" s="304"/>
      <c r="G4561" s="304"/>
      <c r="H4561" s="304"/>
      <c r="J4561" s="124"/>
      <c r="K4561" s="219"/>
      <c r="L4561" s="219"/>
      <c r="M4561" s="316"/>
    </row>
    <row r="4562" spans="1:13" x14ac:dyDescent="0.2">
      <c r="A4562" s="218"/>
      <c r="B4562" s="303"/>
      <c r="C4562" s="304"/>
      <c r="D4562" s="304"/>
      <c r="E4562" s="304"/>
      <c r="F4562" s="304"/>
      <c r="G4562" s="304"/>
      <c r="H4562" s="304"/>
      <c r="J4562" s="124"/>
      <c r="K4562" s="219"/>
      <c r="L4562" s="219"/>
      <c r="M4562" s="316"/>
    </row>
    <row r="4563" spans="1:13" x14ac:dyDescent="0.2">
      <c r="A4563" s="218"/>
      <c r="B4563" s="303"/>
      <c r="C4563" s="304"/>
      <c r="D4563" s="304"/>
      <c r="E4563" s="304"/>
      <c r="F4563" s="304"/>
      <c r="G4563" s="304"/>
      <c r="H4563" s="304"/>
      <c r="J4563" s="124"/>
      <c r="K4563" s="219"/>
      <c r="L4563" s="219"/>
      <c r="M4563" s="316"/>
    </row>
    <row r="4564" spans="1:13" x14ac:dyDescent="0.2">
      <c r="A4564" s="218"/>
      <c r="B4564" s="303"/>
      <c r="C4564" s="304"/>
      <c r="D4564" s="304"/>
      <c r="E4564" s="304"/>
      <c r="F4564" s="304"/>
      <c r="G4564" s="304"/>
      <c r="H4564" s="304"/>
      <c r="J4564" s="124"/>
      <c r="K4564" s="219"/>
      <c r="L4564" s="219"/>
      <c r="M4564" s="316"/>
    </row>
    <row r="4565" spans="1:13" x14ac:dyDescent="0.2">
      <c r="A4565" s="218"/>
      <c r="B4565" s="303"/>
      <c r="C4565" s="304"/>
      <c r="D4565" s="304"/>
      <c r="E4565" s="304"/>
      <c r="F4565" s="304"/>
      <c r="G4565" s="304"/>
      <c r="H4565" s="304"/>
      <c r="J4565" s="124"/>
      <c r="K4565" s="219"/>
      <c r="L4565" s="219"/>
      <c r="M4565" s="316"/>
    </row>
    <row r="4566" spans="1:13" x14ac:dyDescent="0.2">
      <c r="A4566" s="218"/>
      <c r="B4566" s="303"/>
      <c r="C4566" s="304"/>
      <c r="D4566" s="304"/>
      <c r="E4566" s="304"/>
      <c r="F4566" s="304"/>
      <c r="G4566" s="304"/>
      <c r="H4566" s="304"/>
      <c r="J4566" s="124"/>
      <c r="K4566" s="219"/>
      <c r="L4566" s="219"/>
      <c r="M4566" s="316"/>
    </row>
    <row r="4567" spans="1:13" x14ac:dyDescent="0.2">
      <c r="A4567" s="218"/>
      <c r="B4567" s="303"/>
      <c r="C4567" s="304"/>
      <c r="D4567" s="304"/>
      <c r="E4567" s="304"/>
      <c r="F4567" s="304"/>
      <c r="G4567" s="304"/>
      <c r="H4567" s="304"/>
      <c r="J4567" s="124"/>
      <c r="K4567" s="219"/>
      <c r="L4567" s="219"/>
      <c r="M4567" s="316"/>
    </row>
    <row r="4568" spans="1:13" x14ac:dyDescent="0.2">
      <c r="A4568" s="218"/>
      <c r="B4568" s="303"/>
      <c r="C4568" s="304"/>
      <c r="D4568" s="304"/>
      <c r="E4568" s="304"/>
      <c r="F4568" s="304"/>
      <c r="G4568" s="304"/>
      <c r="H4568" s="304"/>
      <c r="J4568" s="124"/>
      <c r="K4568" s="219"/>
      <c r="L4568" s="219"/>
      <c r="M4568" s="316"/>
    </row>
    <row r="4569" spans="1:13" x14ac:dyDescent="0.2">
      <c r="A4569" s="218"/>
      <c r="B4569" s="303"/>
      <c r="C4569" s="304"/>
      <c r="D4569" s="304"/>
      <c r="E4569" s="304"/>
      <c r="F4569" s="304"/>
      <c r="G4569" s="304"/>
      <c r="H4569" s="304"/>
      <c r="J4569" s="124"/>
      <c r="K4569" s="219"/>
      <c r="L4569" s="219"/>
      <c r="M4569" s="316"/>
    </row>
    <row r="4570" spans="1:13" x14ac:dyDescent="0.2">
      <c r="A4570" s="218"/>
      <c r="B4570" s="303"/>
      <c r="C4570" s="304"/>
      <c r="D4570" s="304"/>
      <c r="E4570" s="304"/>
      <c r="F4570" s="304"/>
      <c r="G4570" s="304"/>
      <c r="H4570" s="304"/>
      <c r="J4570" s="124"/>
      <c r="K4570" s="219"/>
      <c r="L4570" s="219"/>
      <c r="M4570" s="316"/>
    </row>
    <row r="4571" spans="1:13" x14ac:dyDescent="0.2">
      <c r="A4571" s="218"/>
      <c r="B4571" s="303"/>
      <c r="C4571" s="304"/>
      <c r="D4571" s="304"/>
      <c r="E4571" s="304"/>
      <c r="F4571" s="304"/>
      <c r="G4571" s="304"/>
      <c r="H4571" s="304"/>
      <c r="J4571" s="124"/>
      <c r="K4571" s="219"/>
      <c r="L4571" s="219"/>
      <c r="M4571" s="316"/>
    </row>
    <row r="4572" spans="1:13" x14ac:dyDescent="0.2">
      <c r="A4572" s="218"/>
      <c r="B4572" s="303"/>
      <c r="C4572" s="304"/>
      <c r="D4572" s="304"/>
      <c r="E4572" s="304"/>
      <c r="F4572" s="304"/>
      <c r="G4572" s="304"/>
      <c r="H4572" s="304"/>
      <c r="J4572" s="124"/>
      <c r="K4572" s="219"/>
      <c r="L4572" s="219"/>
      <c r="M4572" s="316"/>
    </row>
    <row r="4573" spans="1:13" x14ac:dyDescent="0.2">
      <c r="A4573" s="218"/>
      <c r="B4573" s="303"/>
      <c r="C4573" s="304"/>
      <c r="D4573" s="304"/>
      <c r="E4573" s="304"/>
      <c r="F4573" s="304"/>
      <c r="G4573" s="304"/>
      <c r="H4573" s="304"/>
      <c r="J4573" s="124"/>
      <c r="K4573" s="219"/>
      <c r="L4573" s="219"/>
      <c r="M4573" s="316"/>
    </row>
    <row r="4574" spans="1:13" x14ac:dyDescent="0.2">
      <c r="A4574" s="218"/>
      <c r="B4574" s="303"/>
      <c r="C4574" s="304"/>
      <c r="D4574" s="304"/>
      <c r="E4574" s="304"/>
      <c r="F4574" s="304"/>
      <c r="G4574" s="304"/>
      <c r="H4574" s="304"/>
      <c r="J4574" s="124"/>
      <c r="K4574" s="219"/>
      <c r="L4574" s="219"/>
      <c r="M4574" s="316"/>
    </row>
    <row r="4575" spans="1:13" x14ac:dyDescent="0.2">
      <c r="A4575" s="218"/>
      <c r="B4575" s="303"/>
      <c r="C4575" s="304"/>
      <c r="D4575" s="304"/>
      <c r="E4575" s="304"/>
      <c r="F4575" s="304"/>
      <c r="G4575" s="304"/>
      <c r="H4575" s="304"/>
      <c r="J4575" s="124"/>
      <c r="K4575" s="219"/>
      <c r="L4575" s="219"/>
      <c r="M4575" s="316"/>
    </row>
    <row r="4576" spans="1:13" x14ac:dyDescent="0.2">
      <c r="A4576" s="218"/>
      <c r="B4576" s="303"/>
      <c r="C4576" s="304"/>
      <c r="D4576" s="304"/>
      <c r="E4576" s="304"/>
      <c r="F4576" s="304"/>
      <c r="G4576" s="304"/>
      <c r="H4576" s="304"/>
      <c r="J4576" s="124"/>
      <c r="K4576" s="219"/>
      <c r="L4576" s="219"/>
      <c r="M4576" s="316"/>
    </row>
    <row r="4577" spans="1:13" x14ac:dyDescent="0.2">
      <c r="A4577" s="218"/>
      <c r="B4577" s="303"/>
      <c r="C4577" s="304"/>
      <c r="D4577" s="304"/>
      <c r="E4577" s="304"/>
      <c r="F4577" s="304"/>
      <c r="G4577" s="304"/>
      <c r="H4577" s="304"/>
      <c r="J4577" s="124"/>
      <c r="K4577" s="219"/>
      <c r="L4577" s="219"/>
      <c r="M4577" s="316"/>
    </row>
    <row r="4578" spans="1:13" x14ac:dyDescent="0.2">
      <c r="A4578" s="218"/>
      <c r="B4578" s="303"/>
      <c r="C4578" s="304"/>
      <c r="D4578" s="304"/>
      <c r="E4578" s="304"/>
      <c r="F4578" s="304"/>
      <c r="G4578" s="304"/>
      <c r="H4578" s="304"/>
      <c r="J4578" s="124"/>
      <c r="K4578" s="219"/>
      <c r="L4578" s="219"/>
      <c r="M4578" s="316"/>
    </row>
    <row r="4579" spans="1:13" x14ac:dyDescent="0.2">
      <c r="A4579" s="218"/>
      <c r="B4579" s="303"/>
      <c r="C4579" s="304"/>
      <c r="D4579" s="304"/>
      <c r="E4579" s="304"/>
      <c r="F4579" s="304"/>
      <c r="G4579" s="304"/>
      <c r="H4579" s="304"/>
      <c r="J4579" s="124"/>
      <c r="K4579" s="219"/>
      <c r="L4579" s="219"/>
      <c r="M4579" s="316"/>
    </row>
    <row r="4580" spans="1:13" x14ac:dyDescent="0.2">
      <c r="A4580" s="218"/>
      <c r="B4580" s="303"/>
      <c r="C4580" s="304"/>
      <c r="D4580" s="304"/>
      <c r="E4580" s="304"/>
      <c r="F4580" s="304"/>
      <c r="G4580" s="304"/>
      <c r="H4580" s="304"/>
      <c r="J4580" s="124"/>
      <c r="K4580" s="219"/>
      <c r="L4580" s="219"/>
      <c r="M4580" s="316"/>
    </row>
    <row r="4581" spans="1:13" x14ac:dyDescent="0.2">
      <c r="A4581" s="218"/>
      <c r="B4581" s="303"/>
      <c r="C4581" s="304"/>
      <c r="D4581" s="304"/>
      <c r="E4581" s="304"/>
      <c r="F4581" s="304"/>
      <c r="G4581" s="304"/>
      <c r="H4581" s="304"/>
      <c r="J4581" s="124"/>
      <c r="K4581" s="219"/>
      <c r="L4581" s="219"/>
      <c r="M4581" s="316"/>
    </row>
    <row r="4582" spans="1:13" x14ac:dyDescent="0.2">
      <c r="A4582" s="218"/>
      <c r="B4582" s="303"/>
      <c r="C4582" s="304"/>
      <c r="D4582" s="304"/>
      <c r="E4582" s="304"/>
      <c r="F4582" s="304"/>
      <c r="G4582" s="304"/>
      <c r="H4582" s="304"/>
      <c r="J4582" s="124"/>
      <c r="K4582" s="219"/>
      <c r="L4582" s="219"/>
      <c r="M4582" s="316"/>
    </row>
    <row r="4583" spans="1:13" x14ac:dyDescent="0.2">
      <c r="A4583" s="218"/>
      <c r="B4583" s="303"/>
      <c r="C4583" s="304"/>
      <c r="D4583" s="304"/>
      <c r="E4583" s="304"/>
      <c r="F4583" s="304"/>
      <c r="G4583" s="304"/>
      <c r="H4583" s="304"/>
      <c r="J4583" s="124"/>
      <c r="K4583" s="219"/>
      <c r="L4583" s="219"/>
      <c r="M4583" s="316"/>
    </row>
    <row r="4584" spans="1:13" x14ac:dyDescent="0.2">
      <c r="A4584" s="218"/>
      <c r="B4584" s="303"/>
      <c r="C4584" s="304"/>
      <c r="D4584" s="304"/>
      <c r="E4584" s="304"/>
      <c r="F4584" s="304"/>
      <c r="G4584" s="304"/>
      <c r="H4584" s="304"/>
      <c r="J4584" s="124"/>
      <c r="K4584" s="219"/>
      <c r="L4584" s="219"/>
      <c r="M4584" s="316"/>
    </row>
    <row r="4585" spans="1:13" x14ac:dyDescent="0.2">
      <c r="A4585" s="218"/>
      <c r="B4585" s="303"/>
      <c r="C4585" s="304"/>
      <c r="D4585" s="304"/>
      <c r="E4585" s="304"/>
      <c r="F4585" s="304"/>
      <c r="G4585" s="304"/>
      <c r="H4585" s="304"/>
      <c r="J4585" s="124"/>
      <c r="K4585" s="219"/>
      <c r="L4585" s="219"/>
      <c r="M4585" s="316"/>
    </row>
    <row r="4586" spans="1:13" x14ac:dyDescent="0.2">
      <c r="A4586" s="218"/>
      <c r="B4586" s="303"/>
      <c r="C4586" s="304"/>
      <c r="D4586" s="304"/>
      <c r="E4586" s="304"/>
      <c r="F4586" s="304"/>
      <c r="G4586" s="304"/>
      <c r="H4586" s="304"/>
      <c r="J4586" s="124"/>
      <c r="K4586" s="219"/>
      <c r="L4586" s="219"/>
      <c r="M4586" s="316"/>
    </row>
    <row r="4587" spans="1:13" x14ac:dyDescent="0.2">
      <c r="A4587" s="218"/>
      <c r="B4587" s="303"/>
      <c r="C4587" s="304"/>
      <c r="D4587" s="304"/>
      <c r="E4587" s="304"/>
      <c r="F4587" s="304"/>
      <c r="G4587" s="304"/>
      <c r="H4587" s="304"/>
      <c r="J4587" s="124"/>
      <c r="K4587" s="219"/>
      <c r="L4587" s="219"/>
      <c r="M4587" s="316"/>
    </row>
    <row r="4588" spans="1:13" x14ac:dyDescent="0.2">
      <c r="A4588" s="218"/>
      <c r="B4588" s="303"/>
      <c r="C4588" s="304"/>
      <c r="D4588" s="304"/>
      <c r="E4588" s="304"/>
      <c r="F4588" s="304"/>
      <c r="G4588" s="304"/>
      <c r="H4588" s="304"/>
      <c r="J4588" s="124"/>
      <c r="K4588" s="219"/>
      <c r="L4588" s="219"/>
      <c r="M4588" s="316"/>
    </row>
    <row r="4589" spans="1:13" x14ac:dyDescent="0.2">
      <c r="A4589" s="218"/>
      <c r="B4589" s="303"/>
      <c r="C4589" s="304"/>
      <c r="D4589" s="304"/>
      <c r="E4589" s="304"/>
      <c r="F4589" s="304"/>
      <c r="G4589" s="304"/>
      <c r="H4589" s="304"/>
      <c r="J4589" s="124"/>
      <c r="K4589" s="219"/>
      <c r="L4589" s="219"/>
      <c r="M4589" s="316"/>
    </row>
    <row r="4590" spans="1:13" x14ac:dyDescent="0.2">
      <c r="A4590" s="218"/>
      <c r="B4590" s="303"/>
      <c r="C4590" s="304"/>
      <c r="D4590" s="304"/>
      <c r="E4590" s="304"/>
      <c r="F4590" s="304"/>
      <c r="G4590" s="304"/>
      <c r="H4590" s="304"/>
      <c r="J4590" s="124"/>
      <c r="K4590" s="219"/>
      <c r="L4590" s="219"/>
      <c r="M4590" s="316"/>
    </row>
    <row r="4591" spans="1:13" x14ac:dyDescent="0.2">
      <c r="A4591" s="218"/>
      <c r="B4591" s="303"/>
      <c r="C4591" s="304"/>
      <c r="D4591" s="304"/>
      <c r="E4591" s="304"/>
      <c r="F4591" s="304"/>
      <c r="G4591" s="304"/>
      <c r="H4591" s="304"/>
      <c r="J4591" s="124"/>
      <c r="K4591" s="219"/>
      <c r="L4591" s="219"/>
      <c r="M4591" s="316"/>
    </row>
    <row r="4592" spans="1:13" x14ac:dyDescent="0.2">
      <c r="A4592" s="218"/>
      <c r="B4592" s="303"/>
      <c r="C4592" s="304"/>
      <c r="D4592" s="304"/>
      <c r="E4592" s="304"/>
      <c r="F4592" s="304"/>
      <c r="G4592" s="304"/>
      <c r="H4592" s="304"/>
      <c r="J4592" s="124"/>
      <c r="K4592" s="219"/>
      <c r="L4592" s="219"/>
      <c r="M4592" s="316"/>
    </row>
    <row r="4593" spans="1:13" x14ac:dyDescent="0.2">
      <c r="A4593" s="218"/>
      <c r="B4593" s="303"/>
      <c r="C4593" s="304"/>
      <c r="D4593" s="304"/>
      <c r="E4593" s="304"/>
      <c r="F4593" s="304"/>
      <c r="G4593" s="304"/>
      <c r="H4593" s="304"/>
      <c r="J4593" s="124"/>
      <c r="K4593" s="219"/>
      <c r="L4593" s="219"/>
      <c r="M4593" s="316"/>
    </row>
    <row r="4594" spans="1:13" x14ac:dyDescent="0.2">
      <c r="A4594" s="218"/>
      <c r="B4594" s="303"/>
      <c r="C4594" s="304"/>
      <c r="D4594" s="304"/>
      <c r="E4594" s="304"/>
      <c r="F4594" s="304"/>
      <c r="G4594" s="304"/>
      <c r="H4594" s="304"/>
      <c r="J4594" s="124"/>
      <c r="K4594" s="219"/>
      <c r="L4594" s="219"/>
      <c r="M4594" s="316"/>
    </row>
    <row r="4595" spans="1:13" x14ac:dyDescent="0.2">
      <c r="A4595" s="218"/>
      <c r="B4595" s="303"/>
      <c r="C4595" s="304"/>
      <c r="D4595" s="304"/>
      <c r="E4595" s="304"/>
      <c r="F4595" s="304"/>
      <c r="G4595" s="304"/>
      <c r="H4595" s="304"/>
      <c r="J4595" s="124"/>
      <c r="K4595" s="219"/>
      <c r="L4595" s="219"/>
      <c r="M4595" s="316"/>
    </row>
    <row r="4596" spans="1:13" x14ac:dyDescent="0.2">
      <c r="A4596" s="218"/>
      <c r="B4596" s="303"/>
      <c r="C4596" s="304"/>
      <c r="D4596" s="304"/>
      <c r="E4596" s="304"/>
      <c r="F4596" s="304"/>
      <c r="G4596" s="304"/>
      <c r="H4596" s="304"/>
      <c r="J4596" s="124"/>
      <c r="K4596" s="219"/>
      <c r="L4596" s="219"/>
      <c r="M4596" s="316"/>
    </row>
    <row r="4597" spans="1:13" x14ac:dyDescent="0.2">
      <c r="A4597" s="218"/>
      <c r="B4597" s="303"/>
      <c r="C4597" s="304"/>
      <c r="D4597" s="304"/>
      <c r="E4597" s="304"/>
      <c r="F4597" s="304"/>
      <c r="G4597" s="304"/>
      <c r="H4597" s="304"/>
      <c r="J4597" s="124"/>
      <c r="K4597" s="219"/>
      <c r="L4597" s="219"/>
      <c r="M4597" s="316"/>
    </row>
    <row r="4598" spans="1:13" x14ac:dyDescent="0.2">
      <c r="A4598" s="218"/>
      <c r="B4598" s="303"/>
      <c r="C4598" s="304"/>
      <c r="D4598" s="304"/>
      <c r="E4598" s="304"/>
      <c r="F4598" s="304"/>
      <c r="G4598" s="304"/>
      <c r="H4598" s="304"/>
      <c r="J4598" s="124"/>
      <c r="K4598" s="219"/>
      <c r="L4598" s="219"/>
      <c r="M4598" s="316"/>
    </row>
    <row r="4599" spans="1:13" x14ac:dyDescent="0.2">
      <c r="A4599" s="218"/>
      <c r="B4599" s="303"/>
      <c r="C4599" s="304"/>
      <c r="D4599" s="304"/>
      <c r="E4599" s="304"/>
      <c r="F4599" s="304"/>
      <c r="G4599" s="304"/>
      <c r="H4599" s="304"/>
      <c r="J4599" s="124"/>
      <c r="K4599" s="219"/>
      <c r="L4599" s="219"/>
      <c r="M4599" s="316"/>
    </row>
    <row r="4600" spans="1:13" x14ac:dyDescent="0.2">
      <c r="A4600" s="218"/>
      <c r="B4600" s="303"/>
      <c r="C4600" s="304"/>
      <c r="D4600" s="304"/>
      <c r="E4600" s="304"/>
      <c r="F4600" s="304"/>
      <c r="G4600" s="304"/>
      <c r="H4600" s="304"/>
      <c r="J4600" s="124"/>
      <c r="K4600" s="219"/>
      <c r="L4600" s="219"/>
      <c r="M4600" s="316"/>
    </row>
    <row r="4601" spans="1:13" x14ac:dyDescent="0.2">
      <c r="A4601" s="218"/>
      <c r="B4601" s="303"/>
      <c r="C4601" s="304"/>
      <c r="D4601" s="304"/>
      <c r="E4601" s="304"/>
      <c r="F4601" s="304"/>
      <c r="G4601" s="304"/>
      <c r="H4601" s="304"/>
      <c r="J4601" s="124"/>
      <c r="K4601" s="219"/>
      <c r="L4601" s="219"/>
      <c r="M4601" s="316"/>
    </row>
    <row r="4602" spans="1:13" x14ac:dyDescent="0.2">
      <c r="A4602" s="218"/>
      <c r="B4602" s="303"/>
      <c r="C4602" s="304"/>
      <c r="D4602" s="304"/>
      <c r="E4602" s="304"/>
      <c r="F4602" s="304"/>
      <c r="G4602" s="304"/>
      <c r="H4602" s="304"/>
      <c r="J4602" s="124"/>
      <c r="K4602" s="219"/>
      <c r="L4602" s="219"/>
      <c r="M4602" s="316"/>
    </row>
    <row r="4603" spans="1:13" x14ac:dyDescent="0.2">
      <c r="A4603" s="218"/>
      <c r="B4603" s="303"/>
      <c r="C4603" s="304"/>
      <c r="D4603" s="304"/>
      <c r="E4603" s="304"/>
      <c r="F4603" s="304"/>
      <c r="G4603" s="304"/>
      <c r="H4603" s="304"/>
      <c r="J4603" s="124"/>
      <c r="K4603" s="219"/>
      <c r="L4603" s="219"/>
      <c r="M4603" s="316"/>
    </row>
    <row r="4604" spans="1:13" x14ac:dyDescent="0.2">
      <c r="A4604" s="218"/>
      <c r="B4604" s="303"/>
      <c r="C4604" s="304"/>
      <c r="D4604" s="304"/>
      <c r="E4604" s="304"/>
      <c r="F4604" s="304"/>
      <c r="G4604" s="304"/>
      <c r="H4604" s="304"/>
      <c r="J4604" s="124"/>
      <c r="K4604" s="219"/>
      <c r="L4604" s="219"/>
      <c r="M4604" s="316"/>
    </row>
    <row r="4605" spans="1:13" x14ac:dyDescent="0.2">
      <c r="A4605" s="218"/>
      <c r="B4605" s="303"/>
      <c r="C4605" s="304"/>
      <c r="D4605" s="304"/>
      <c r="E4605" s="304"/>
      <c r="F4605" s="304"/>
      <c r="G4605" s="304"/>
      <c r="H4605" s="304"/>
      <c r="J4605" s="124"/>
      <c r="K4605" s="219"/>
      <c r="L4605" s="219"/>
      <c r="M4605" s="316"/>
    </row>
    <row r="4606" spans="1:13" x14ac:dyDescent="0.2">
      <c r="A4606" s="218"/>
      <c r="B4606" s="303"/>
      <c r="C4606" s="304"/>
      <c r="D4606" s="304"/>
      <c r="E4606" s="304"/>
      <c r="F4606" s="304"/>
      <c r="G4606" s="304"/>
      <c r="H4606" s="304"/>
      <c r="J4606" s="124"/>
      <c r="K4606" s="219"/>
      <c r="L4606" s="219"/>
      <c r="M4606" s="316"/>
    </row>
    <row r="4607" spans="1:13" x14ac:dyDescent="0.2">
      <c r="A4607" s="218"/>
      <c r="B4607" s="303"/>
      <c r="C4607" s="304"/>
      <c r="D4607" s="304"/>
      <c r="E4607" s="304"/>
      <c r="F4607" s="304"/>
      <c r="G4607" s="304"/>
      <c r="H4607" s="304"/>
      <c r="J4607" s="124"/>
      <c r="K4607" s="219"/>
      <c r="L4607" s="219"/>
      <c r="M4607" s="316"/>
    </row>
    <row r="4608" spans="1:13" x14ac:dyDescent="0.2">
      <c r="A4608" s="218"/>
      <c r="B4608" s="303"/>
      <c r="C4608" s="304"/>
      <c r="D4608" s="304"/>
      <c r="E4608" s="304"/>
      <c r="F4608" s="304"/>
      <c r="G4608" s="304"/>
      <c r="H4608" s="304"/>
      <c r="J4608" s="124"/>
      <c r="K4608" s="219"/>
      <c r="L4608" s="219"/>
      <c r="M4608" s="316"/>
    </row>
    <row r="4609" spans="1:13" x14ac:dyDescent="0.2">
      <c r="A4609" s="218"/>
      <c r="B4609" s="303"/>
      <c r="C4609" s="304"/>
      <c r="D4609" s="304"/>
      <c r="E4609" s="304"/>
      <c r="F4609" s="304"/>
      <c r="G4609" s="304"/>
      <c r="H4609" s="304"/>
      <c r="J4609" s="124"/>
      <c r="K4609" s="219"/>
      <c r="L4609" s="219"/>
      <c r="M4609" s="316"/>
    </row>
    <row r="4610" spans="1:13" x14ac:dyDescent="0.2">
      <c r="A4610" s="218"/>
      <c r="B4610" s="303"/>
      <c r="C4610" s="304"/>
      <c r="D4610" s="304"/>
      <c r="E4610" s="304"/>
      <c r="F4610" s="304"/>
      <c r="G4610" s="304"/>
      <c r="H4610" s="304"/>
      <c r="J4610" s="124"/>
      <c r="K4610" s="219"/>
      <c r="L4610" s="219"/>
      <c r="M4610" s="316"/>
    </row>
    <row r="4611" spans="1:13" x14ac:dyDescent="0.2">
      <c r="A4611" s="218"/>
      <c r="B4611" s="303"/>
      <c r="C4611" s="304"/>
      <c r="D4611" s="304"/>
      <c r="E4611" s="304"/>
      <c r="F4611" s="304"/>
      <c r="G4611" s="304"/>
      <c r="H4611" s="304"/>
      <c r="J4611" s="124"/>
      <c r="K4611" s="219"/>
      <c r="L4611" s="219"/>
      <c r="M4611" s="316"/>
    </row>
    <row r="4612" spans="1:13" x14ac:dyDescent="0.2">
      <c r="A4612" s="218"/>
      <c r="B4612" s="303"/>
      <c r="C4612" s="304"/>
      <c r="D4612" s="304"/>
      <c r="E4612" s="304"/>
      <c r="F4612" s="304"/>
      <c r="G4612" s="304"/>
      <c r="H4612" s="304"/>
      <c r="J4612" s="124"/>
      <c r="K4612" s="219"/>
      <c r="L4612" s="219"/>
      <c r="M4612" s="316"/>
    </row>
    <row r="4613" spans="1:13" x14ac:dyDescent="0.2">
      <c r="A4613" s="218"/>
      <c r="B4613" s="303"/>
      <c r="C4613" s="304"/>
      <c r="D4613" s="304"/>
      <c r="E4613" s="304"/>
      <c r="F4613" s="304"/>
      <c r="G4613" s="304"/>
      <c r="H4613" s="304"/>
      <c r="J4613" s="124"/>
      <c r="K4613" s="219"/>
      <c r="L4613" s="219"/>
      <c r="M4613" s="316"/>
    </row>
    <row r="4614" spans="1:13" x14ac:dyDescent="0.2">
      <c r="A4614" s="218"/>
      <c r="B4614" s="303"/>
      <c r="C4614" s="304"/>
      <c r="D4614" s="304"/>
      <c r="E4614" s="304"/>
      <c r="F4614" s="304"/>
      <c r="G4614" s="304"/>
      <c r="H4614" s="304"/>
      <c r="J4614" s="124"/>
      <c r="K4614" s="219"/>
      <c r="L4614" s="219"/>
      <c r="M4614" s="316"/>
    </row>
    <row r="4615" spans="1:13" x14ac:dyDescent="0.2">
      <c r="A4615" s="218"/>
      <c r="B4615" s="303"/>
      <c r="C4615" s="304"/>
      <c r="D4615" s="304"/>
      <c r="E4615" s="304"/>
      <c r="F4615" s="304"/>
      <c r="G4615" s="304"/>
      <c r="H4615" s="304"/>
      <c r="J4615" s="124"/>
      <c r="K4615" s="219"/>
      <c r="L4615" s="219"/>
      <c r="M4615" s="316"/>
    </row>
    <row r="4616" spans="1:13" x14ac:dyDescent="0.2">
      <c r="A4616" s="218"/>
      <c r="B4616" s="303"/>
      <c r="C4616" s="304"/>
      <c r="D4616" s="304"/>
      <c r="E4616" s="304"/>
      <c r="F4616" s="304"/>
      <c r="G4616" s="304"/>
      <c r="H4616" s="304"/>
      <c r="J4616" s="124"/>
      <c r="K4616" s="219"/>
      <c r="L4616" s="219"/>
      <c r="M4616" s="316"/>
    </row>
    <row r="4617" spans="1:13" x14ac:dyDescent="0.2">
      <c r="A4617" s="218"/>
      <c r="B4617" s="303"/>
      <c r="C4617" s="304"/>
      <c r="D4617" s="304"/>
      <c r="E4617" s="304"/>
      <c r="F4617" s="304"/>
      <c r="G4617" s="304"/>
      <c r="H4617" s="304"/>
      <c r="J4617" s="124"/>
      <c r="K4617" s="219"/>
      <c r="L4617" s="219"/>
      <c r="M4617" s="316"/>
    </row>
    <row r="4618" spans="1:13" x14ac:dyDescent="0.2">
      <c r="A4618" s="218"/>
      <c r="B4618" s="303"/>
      <c r="C4618" s="304"/>
      <c r="D4618" s="304"/>
      <c r="E4618" s="304"/>
      <c r="F4618" s="304"/>
      <c r="G4618" s="304"/>
      <c r="H4618" s="304"/>
      <c r="J4618" s="124"/>
      <c r="K4618" s="219"/>
      <c r="L4618" s="219"/>
      <c r="M4618" s="316"/>
    </row>
    <row r="4619" spans="1:13" x14ac:dyDescent="0.2">
      <c r="A4619" s="218"/>
      <c r="B4619" s="303"/>
      <c r="C4619" s="304"/>
      <c r="D4619" s="304"/>
      <c r="E4619" s="304"/>
      <c r="F4619" s="304"/>
      <c r="G4619" s="304"/>
      <c r="H4619" s="304"/>
      <c r="J4619" s="124"/>
      <c r="K4619" s="219"/>
      <c r="L4619" s="219"/>
      <c r="M4619" s="316"/>
    </row>
    <row r="4620" spans="1:13" x14ac:dyDescent="0.2">
      <c r="A4620" s="218"/>
      <c r="B4620" s="303"/>
      <c r="C4620" s="304"/>
      <c r="D4620" s="304"/>
      <c r="E4620" s="304"/>
      <c r="F4620" s="304"/>
      <c r="G4620" s="304"/>
      <c r="H4620" s="304"/>
      <c r="J4620" s="124"/>
      <c r="K4620" s="219"/>
      <c r="L4620" s="219"/>
      <c r="M4620" s="316"/>
    </row>
    <row r="4621" spans="1:13" x14ac:dyDescent="0.2">
      <c r="A4621" s="218"/>
      <c r="B4621" s="303"/>
      <c r="C4621" s="304"/>
      <c r="D4621" s="304"/>
      <c r="E4621" s="304"/>
      <c r="F4621" s="304"/>
      <c r="G4621" s="304"/>
      <c r="H4621" s="304"/>
      <c r="J4621" s="124"/>
      <c r="K4621" s="219"/>
      <c r="L4621" s="219"/>
      <c r="M4621" s="316"/>
    </row>
    <row r="4622" spans="1:13" x14ac:dyDescent="0.2">
      <c r="A4622" s="218"/>
      <c r="B4622" s="303"/>
      <c r="C4622" s="304"/>
      <c r="D4622" s="304"/>
      <c r="E4622" s="304"/>
      <c r="F4622" s="304"/>
      <c r="G4622" s="304"/>
      <c r="H4622" s="304"/>
      <c r="J4622" s="124"/>
      <c r="K4622" s="219"/>
      <c r="L4622" s="219"/>
      <c r="M4622" s="316"/>
    </row>
    <row r="4623" spans="1:13" x14ac:dyDescent="0.2">
      <c r="A4623" s="218"/>
      <c r="B4623" s="303"/>
      <c r="C4623" s="304"/>
      <c r="D4623" s="304"/>
      <c r="E4623" s="304"/>
      <c r="F4623" s="304"/>
      <c r="G4623" s="304"/>
      <c r="H4623" s="304"/>
      <c r="J4623" s="124"/>
      <c r="K4623" s="219"/>
      <c r="L4623" s="219"/>
      <c r="M4623" s="316"/>
    </row>
    <row r="4624" spans="1:13" x14ac:dyDescent="0.2">
      <c r="A4624" s="218"/>
      <c r="B4624" s="303"/>
      <c r="C4624" s="304"/>
      <c r="D4624" s="304"/>
      <c r="E4624" s="304"/>
      <c r="F4624" s="304"/>
      <c r="G4624" s="304"/>
      <c r="H4624" s="304"/>
      <c r="J4624" s="124"/>
      <c r="K4624" s="219"/>
      <c r="L4624" s="219"/>
      <c r="M4624" s="316"/>
    </row>
    <row r="4625" spans="1:13" x14ac:dyDescent="0.2">
      <c r="A4625" s="218"/>
      <c r="B4625" s="303"/>
      <c r="C4625" s="304"/>
      <c r="D4625" s="304"/>
      <c r="E4625" s="304"/>
      <c r="F4625" s="304"/>
      <c r="G4625" s="304"/>
      <c r="H4625" s="304"/>
      <c r="J4625" s="124"/>
      <c r="K4625" s="219"/>
      <c r="L4625" s="219"/>
      <c r="M4625" s="316"/>
    </row>
    <row r="4626" spans="1:13" x14ac:dyDescent="0.2">
      <c r="A4626" s="218"/>
      <c r="B4626" s="303"/>
      <c r="C4626" s="304"/>
      <c r="D4626" s="304"/>
      <c r="E4626" s="304"/>
      <c r="F4626" s="304"/>
      <c r="G4626" s="304"/>
      <c r="H4626" s="304"/>
      <c r="J4626" s="124"/>
      <c r="K4626" s="219"/>
      <c r="L4626" s="219"/>
      <c r="M4626" s="316"/>
    </row>
    <row r="4627" spans="1:13" x14ac:dyDescent="0.2">
      <c r="A4627" s="218"/>
      <c r="B4627" s="303"/>
      <c r="C4627" s="304"/>
      <c r="D4627" s="304"/>
      <c r="E4627" s="304"/>
      <c r="F4627" s="304"/>
      <c r="G4627" s="304"/>
      <c r="H4627" s="304"/>
      <c r="J4627" s="124"/>
      <c r="K4627" s="219"/>
      <c r="L4627" s="219"/>
      <c r="M4627" s="316"/>
    </row>
    <row r="4628" spans="1:13" x14ac:dyDescent="0.2">
      <c r="A4628" s="218"/>
      <c r="B4628" s="303"/>
      <c r="C4628" s="304"/>
      <c r="D4628" s="304"/>
      <c r="E4628" s="304"/>
      <c r="F4628" s="304"/>
      <c r="G4628" s="304"/>
      <c r="H4628" s="304"/>
      <c r="J4628" s="124"/>
      <c r="K4628" s="219"/>
      <c r="L4628" s="219"/>
      <c r="M4628" s="316"/>
    </row>
    <row r="4629" spans="1:13" x14ac:dyDescent="0.2">
      <c r="A4629" s="218"/>
      <c r="B4629" s="303"/>
      <c r="C4629" s="304"/>
      <c r="D4629" s="304"/>
      <c r="E4629" s="304"/>
      <c r="F4629" s="304"/>
      <c r="G4629" s="304"/>
      <c r="H4629" s="304"/>
      <c r="J4629" s="124"/>
      <c r="K4629" s="219"/>
      <c r="L4629" s="219"/>
      <c r="M4629" s="316"/>
    </row>
    <row r="4630" spans="1:13" x14ac:dyDescent="0.2">
      <c r="A4630" s="218"/>
      <c r="B4630" s="303"/>
      <c r="C4630" s="304"/>
      <c r="D4630" s="304"/>
      <c r="E4630" s="304"/>
      <c r="F4630" s="304"/>
      <c r="G4630" s="304"/>
      <c r="H4630" s="304"/>
      <c r="J4630" s="124"/>
      <c r="K4630" s="219"/>
      <c r="L4630" s="219"/>
      <c r="M4630" s="316"/>
    </row>
    <row r="4631" spans="1:13" x14ac:dyDescent="0.2">
      <c r="A4631" s="218"/>
      <c r="B4631" s="303"/>
      <c r="C4631" s="304"/>
      <c r="D4631" s="304"/>
      <c r="E4631" s="304"/>
      <c r="F4631" s="304"/>
      <c r="G4631" s="304"/>
      <c r="H4631" s="304"/>
      <c r="J4631" s="124"/>
      <c r="K4631" s="219"/>
      <c r="L4631" s="219"/>
      <c r="M4631" s="316"/>
    </row>
    <row r="4632" spans="1:13" x14ac:dyDescent="0.2">
      <c r="A4632" s="218"/>
      <c r="B4632" s="303"/>
      <c r="C4632" s="304"/>
      <c r="D4632" s="304"/>
      <c r="E4632" s="304"/>
      <c r="F4632" s="304"/>
      <c r="G4632" s="304"/>
      <c r="H4632" s="304"/>
      <c r="J4632" s="124"/>
      <c r="K4632" s="219"/>
      <c r="L4632" s="219"/>
      <c r="M4632" s="316"/>
    </row>
    <row r="4633" spans="1:13" x14ac:dyDescent="0.2">
      <c r="A4633" s="218"/>
      <c r="B4633" s="303"/>
      <c r="C4633" s="304"/>
      <c r="D4633" s="304"/>
      <c r="E4633" s="304"/>
      <c r="F4633" s="304"/>
      <c r="G4633" s="304"/>
      <c r="H4633" s="304"/>
      <c r="J4633" s="124"/>
      <c r="K4633" s="219"/>
      <c r="L4633" s="219"/>
      <c r="M4633" s="316"/>
    </row>
    <row r="4634" spans="1:13" x14ac:dyDescent="0.2">
      <c r="A4634" s="218"/>
      <c r="B4634" s="303"/>
      <c r="C4634" s="304"/>
      <c r="D4634" s="304"/>
      <c r="E4634" s="304"/>
      <c r="F4634" s="304"/>
      <c r="G4634" s="304"/>
      <c r="H4634" s="304"/>
      <c r="J4634" s="124"/>
      <c r="K4634" s="219"/>
      <c r="L4634" s="219"/>
      <c r="M4634" s="316"/>
    </row>
    <row r="4635" spans="1:13" x14ac:dyDescent="0.2">
      <c r="A4635" s="218"/>
      <c r="B4635" s="303"/>
      <c r="C4635" s="304"/>
      <c r="D4635" s="304"/>
      <c r="E4635" s="304"/>
      <c r="F4635" s="304"/>
      <c r="G4635" s="304"/>
      <c r="H4635" s="304"/>
      <c r="J4635" s="124"/>
      <c r="K4635" s="219"/>
      <c r="L4635" s="219"/>
      <c r="M4635" s="316"/>
    </row>
    <row r="4636" spans="1:13" x14ac:dyDescent="0.2">
      <c r="A4636" s="218"/>
      <c r="B4636" s="303"/>
      <c r="C4636" s="304"/>
      <c r="D4636" s="304"/>
      <c r="E4636" s="304"/>
      <c r="F4636" s="304"/>
      <c r="G4636" s="304"/>
      <c r="H4636" s="304"/>
      <c r="J4636" s="124"/>
      <c r="K4636" s="219"/>
      <c r="L4636" s="219"/>
      <c r="M4636" s="316"/>
    </row>
    <row r="4637" spans="1:13" x14ac:dyDescent="0.2">
      <c r="A4637" s="218"/>
      <c r="B4637" s="303"/>
      <c r="C4637" s="304"/>
      <c r="D4637" s="304"/>
      <c r="E4637" s="304"/>
      <c r="F4637" s="304"/>
      <c r="G4637" s="304"/>
      <c r="H4637" s="304"/>
      <c r="J4637" s="124"/>
      <c r="K4637" s="219"/>
      <c r="L4637" s="219"/>
      <c r="M4637" s="316"/>
    </row>
    <row r="4638" spans="1:13" x14ac:dyDescent="0.2">
      <c r="A4638" s="218"/>
      <c r="B4638" s="303"/>
      <c r="C4638" s="304"/>
      <c r="D4638" s="304"/>
      <c r="E4638" s="304"/>
      <c r="F4638" s="304"/>
      <c r="G4638" s="304"/>
      <c r="H4638" s="304"/>
      <c r="J4638" s="124"/>
      <c r="K4638" s="219"/>
      <c r="L4638" s="219"/>
      <c r="M4638" s="316"/>
    </row>
    <row r="4639" spans="1:13" x14ac:dyDescent="0.2">
      <c r="A4639" s="218"/>
      <c r="B4639" s="303"/>
      <c r="C4639" s="304"/>
      <c r="D4639" s="304"/>
      <c r="E4639" s="304"/>
      <c r="F4639" s="304"/>
      <c r="G4639" s="304"/>
      <c r="H4639" s="304"/>
      <c r="J4639" s="124"/>
      <c r="K4639" s="219"/>
      <c r="L4639" s="219"/>
      <c r="M4639" s="316"/>
    </row>
    <row r="4640" spans="1:13" x14ac:dyDescent="0.2">
      <c r="A4640" s="218"/>
      <c r="B4640" s="303"/>
      <c r="C4640" s="304"/>
      <c r="D4640" s="304"/>
      <c r="E4640" s="304"/>
      <c r="F4640" s="304"/>
      <c r="G4640" s="304"/>
      <c r="H4640" s="304"/>
      <c r="J4640" s="124"/>
      <c r="K4640" s="219"/>
      <c r="L4640" s="219"/>
      <c r="M4640" s="316"/>
    </row>
    <row r="4641" spans="1:13" x14ac:dyDescent="0.2">
      <c r="A4641" s="218"/>
      <c r="B4641" s="303"/>
      <c r="C4641" s="304"/>
      <c r="D4641" s="304"/>
      <c r="E4641" s="304"/>
      <c r="F4641" s="304"/>
      <c r="G4641" s="304"/>
      <c r="H4641" s="304"/>
      <c r="J4641" s="124"/>
      <c r="K4641" s="219"/>
      <c r="L4641" s="219"/>
      <c r="M4641" s="316"/>
    </row>
    <row r="4642" spans="1:13" x14ac:dyDescent="0.2">
      <c r="A4642" s="218"/>
      <c r="B4642" s="303"/>
      <c r="C4642" s="304"/>
      <c r="D4642" s="304"/>
      <c r="E4642" s="304"/>
      <c r="F4642" s="304"/>
      <c r="G4642" s="304"/>
      <c r="H4642" s="304"/>
      <c r="J4642" s="124"/>
      <c r="K4642" s="219"/>
      <c r="L4642" s="219"/>
      <c r="M4642" s="316"/>
    </row>
    <row r="4643" spans="1:13" x14ac:dyDescent="0.2">
      <c r="A4643" s="218"/>
      <c r="B4643" s="303"/>
      <c r="C4643" s="304"/>
      <c r="D4643" s="304"/>
      <c r="E4643" s="304"/>
      <c r="F4643" s="304"/>
      <c r="G4643" s="304"/>
      <c r="H4643" s="304"/>
      <c r="J4643" s="124"/>
      <c r="K4643" s="219"/>
      <c r="L4643" s="219"/>
      <c r="M4643" s="316"/>
    </row>
    <row r="4644" spans="1:13" x14ac:dyDescent="0.2">
      <c r="A4644" s="218"/>
      <c r="B4644" s="303"/>
      <c r="C4644" s="304"/>
      <c r="D4644" s="304"/>
      <c r="E4644" s="304"/>
      <c r="F4644" s="304"/>
      <c r="G4644" s="304"/>
      <c r="H4644" s="304"/>
      <c r="J4644" s="124"/>
      <c r="K4644" s="219"/>
      <c r="L4644" s="219"/>
      <c r="M4644" s="316"/>
    </row>
    <row r="4645" spans="1:13" x14ac:dyDescent="0.2">
      <c r="A4645" s="218"/>
      <c r="B4645" s="303"/>
      <c r="C4645" s="304"/>
      <c r="D4645" s="304"/>
      <c r="E4645" s="304"/>
      <c r="F4645" s="304"/>
      <c r="G4645" s="304"/>
      <c r="H4645" s="304"/>
      <c r="J4645" s="124"/>
      <c r="K4645" s="219"/>
      <c r="L4645" s="219"/>
      <c r="M4645" s="316"/>
    </row>
    <row r="4646" spans="1:13" x14ac:dyDescent="0.2">
      <c r="A4646" s="218"/>
      <c r="B4646" s="303"/>
      <c r="C4646" s="304"/>
      <c r="D4646" s="304"/>
      <c r="E4646" s="304"/>
      <c r="F4646" s="304"/>
      <c r="G4646" s="304"/>
      <c r="H4646" s="304"/>
      <c r="J4646" s="124"/>
      <c r="K4646" s="219"/>
      <c r="L4646" s="219"/>
      <c r="M4646" s="316"/>
    </row>
    <row r="4647" spans="1:13" x14ac:dyDescent="0.2">
      <c r="A4647" s="218"/>
      <c r="B4647" s="303"/>
      <c r="C4647" s="304"/>
      <c r="D4647" s="304"/>
      <c r="E4647" s="304"/>
      <c r="F4647" s="304"/>
      <c r="G4647" s="304"/>
      <c r="H4647" s="304"/>
      <c r="J4647" s="124"/>
      <c r="K4647" s="219"/>
      <c r="L4647" s="219"/>
      <c r="M4647" s="316"/>
    </row>
    <row r="4648" spans="1:13" x14ac:dyDescent="0.2">
      <c r="A4648" s="218"/>
      <c r="B4648" s="303"/>
      <c r="C4648" s="304"/>
      <c r="D4648" s="304"/>
      <c r="E4648" s="304"/>
      <c r="F4648" s="304"/>
      <c r="G4648" s="304"/>
      <c r="H4648" s="304"/>
      <c r="J4648" s="124"/>
      <c r="K4648" s="219"/>
      <c r="L4648" s="219"/>
      <c r="M4648" s="316"/>
    </row>
    <row r="4649" spans="1:13" x14ac:dyDescent="0.2">
      <c r="A4649" s="218"/>
      <c r="B4649" s="303"/>
      <c r="C4649" s="304"/>
      <c r="D4649" s="304"/>
      <c r="E4649" s="304"/>
      <c r="F4649" s="304"/>
      <c r="G4649" s="304"/>
      <c r="H4649" s="304"/>
      <c r="J4649" s="124"/>
      <c r="K4649" s="219"/>
      <c r="L4649" s="219"/>
      <c r="M4649" s="316"/>
    </row>
    <row r="4650" spans="1:13" x14ac:dyDescent="0.2">
      <c r="A4650" s="218"/>
      <c r="B4650" s="303"/>
      <c r="C4650" s="304"/>
      <c r="D4650" s="304"/>
      <c r="E4650" s="304"/>
      <c r="F4650" s="304"/>
      <c r="G4650" s="304"/>
      <c r="H4650" s="304"/>
      <c r="J4650" s="124"/>
      <c r="K4650" s="219"/>
      <c r="L4650" s="219"/>
      <c r="M4650" s="316"/>
    </row>
    <row r="4651" spans="1:13" x14ac:dyDescent="0.2">
      <c r="A4651" s="218"/>
      <c r="B4651" s="303"/>
      <c r="C4651" s="304"/>
      <c r="D4651" s="304"/>
      <c r="E4651" s="304"/>
      <c r="F4651" s="304"/>
      <c r="G4651" s="304"/>
      <c r="H4651" s="304"/>
      <c r="J4651" s="124"/>
      <c r="K4651" s="219"/>
      <c r="L4651" s="219"/>
      <c r="M4651" s="316"/>
    </row>
    <row r="4652" spans="1:13" x14ac:dyDescent="0.2">
      <c r="A4652" s="218"/>
      <c r="B4652" s="303"/>
      <c r="C4652" s="304"/>
      <c r="D4652" s="304"/>
      <c r="E4652" s="304"/>
      <c r="F4652" s="304"/>
      <c r="G4652" s="304"/>
      <c r="H4652" s="304"/>
      <c r="J4652" s="124"/>
      <c r="K4652" s="219"/>
      <c r="L4652" s="219"/>
      <c r="M4652" s="316"/>
    </row>
    <row r="4653" spans="1:13" x14ac:dyDescent="0.2">
      <c r="A4653" s="218"/>
      <c r="B4653" s="303"/>
      <c r="C4653" s="304"/>
      <c r="D4653" s="304"/>
      <c r="E4653" s="304"/>
      <c r="F4653" s="304"/>
      <c r="G4653" s="304"/>
      <c r="H4653" s="304"/>
      <c r="J4653" s="124"/>
      <c r="K4653" s="219"/>
      <c r="L4653" s="219"/>
      <c r="M4653" s="316"/>
    </row>
    <row r="4654" spans="1:13" x14ac:dyDescent="0.2">
      <c r="A4654" s="218"/>
      <c r="B4654" s="303"/>
      <c r="C4654" s="304"/>
      <c r="D4654" s="304"/>
      <c r="E4654" s="304"/>
      <c r="F4654" s="304"/>
      <c r="G4654" s="304"/>
      <c r="H4654" s="304"/>
      <c r="J4654" s="124"/>
      <c r="K4654" s="219"/>
      <c r="L4654" s="219"/>
      <c r="M4654" s="316"/>
    </row>
    <row r="4655" spans="1:13" x14ac:dyDescent="0.2">
      <c r="A4655" s="218"/>
      <c r="B4655" s="303"/>
      <c r="C4655" s="304"/>
      <c r="D4655" s="304"/>
      <c r="E4655" s="304"/>
      <c r="F4655" s="304"/>
      <c r="G4655" s="304"/>
      <c r="H4655" s="304"/>
      <c r="J4655" s="124"/>
      <c r="K4655" s="219"/>
      <c r="L4655" s="219"/>
      <c r="M4655" s="316"/>
    </row>
    <row r="4656" spans="1:13" x14ac:dyDescent="0.2">
      <c r="A4656" s="218"/>
      <c r="B4656" s="303"/>
      <c r="C4656" s="304"/>
      <c r="D4656" s="304"/>
      <c r="E4656" s="304"/>
      <c r="F4656" s="304"/>
      <c r="G4656" s="304"/>
      <c r="H4656" s="304"/>
      <c r="J4656" s="124"/>
      <c r="K4656" s="219"/>
      <c r="L4656" s="219"/>
      <c r="M4656" s="316"/>
    </row>
    <row r="4657" spans="1:13" x14ac:dyDescent="0.2">
      <c r="A4657" s="218"/>
      <c r="B4657" s="303"/>
      <c r="C4657" s="304"/>
      <c r="D4657" s="304"/>
      <c r="E4657" s="304"/>
      <c r="F4657" s="304"/>
      <c r="G4657" s="304"/>
      <c r="H4657" s="304"/>
      <c r="J4657" s="124"/>
      <c r="K4657" s="219"/>
      <c r="L4657" s="219"/>
      <c r="M4657" s="316"/>
    </row>
    <row r="4658" spans="1:13" x14ac:dyDescent="0.2">
      <c r="A4658" s="218"/>
      <c r="B4658" s="303"/>
      <c r="C4658" s="304"/>
      <c r="D4658" s="304"/>
      <c r="E4658" s="304"/>
      <c r="F4658" s="304"/>
      <c r="G4658" s="304"/>
      <c r="H4658" s="304"/>
      <c r="J4658" s="124"/>
      <c r="K4658" s="219"/>
      <c r="L4658" s="219"/>
      <c r="M4658" s="316"/>
    </row>
    <row r="4659" spans="1:13" x14ac:dyDescent="0.2">
      <c r="A4659" s="218"/>
      <c r="B4659" s="303"/>
      <c r="C4659" s="304"/>
      <c r="D4659" s="304"/>
      <c r="E4659" s="304"/>
      <c r="F4659" s="304"/>
      <c r="G4659" s="304"/>
      <c r="H4659" s="304"/>
      <c r="J4659" s="124"/>
      <c r="K4659" s="219"/>
      <c r="L4659" s="219"/>
      <c r="M4659" s="316"/>
    </row>
    <row r="4660" spans="1:13" x14ac:dyDescent="0.2">
      <c r="A4660" s="218"/>
      <c r="B4660" s="303"/>
      <c r="C4660" s="304"/>
      <c r="D4660" s="304"/>
      <c r="E4660" s="304"/>
      <c r="F4660" s="304"/>
      <c r="G4660" s="304"/>
      <c r="H4660" s="304"/>
      <c r="J4660" s="124"/>
      <c r="K4660" s="219"/>
      <c r="L4660" s="219"/>
      <c r="M4660" s="316"/>
    </row>
    <row r="4661" spans="1:13" x14ac:dyDescent="0.2">
      <c r="A4661" s="218"/>
      <c r="B4661" s="303"/>
      <c r="C4661" s="304"/>
      <c r="D4661" s="304"/>
      <c r="E4661" s="304"/>
      <c r="F4661" s="304"/>
      <c r="G4661" s="304"/>
      <c r="H4661" s="304"/>
      <c r="J4661" s="124"/>
      <c r="K4661" s="219"/>
      <c r="L4661" s="219"/>
      <c r="M4661" s="316"/>
    </row>
    <row r="4662" spans="1:13" x14ac:dyDescent="0.2">
      <c r="A4662" s="218"/>
      <c r="B4662" s="303"/>
      <c r="C4662" s="304"/>
      <c r="D4662" s="304"/>
      <c r="E4662" s="304"/>
      <c r="F4662" s="304"/>
      <c r="G4662" s="304"/>
      <c r="H4662" s="304"/>
      <c r="J4662" s="124"/>
      <c r="K4662" s="219"/>
      <c r="L4662" s="219"/>
      <c r="M4662" s="316"/>
    </row>
    <row r="4663" spans="1:13" x14ac:dyDescent="0.2">
      <c r="A4663" s="218"/>
      <c r="B4663" s="303"/>
      <c r="C4663" s="304"/>
      <c r="D4663" s="304"/>
      <c r="E4663" s="304"/>
      <c r="F4663" s="304"/>
      <c r="G4663" s="304"/>
      <c r="H4663" s="304"/>
      <c r="J4663" s="124"/>
      <c r="K4663" s="219"/>
      <c r="L4663" s="219"/>
      <c r="M4663" s="316"/>
    </row>
    <row r="4664" spans="1:13" x14ac:dyDescent="0.2">
      <c r="A4664" s="218"/>
      <c r="B4664" s="303"/>
      <c r="C4664" s="304"/>
      <c r="D4664" s="304"/>
      <c r="E4664" s="304"/>
      <c r="F4664" s="304"/>
      <c r="G4664" s="304"/>
      <c r="H4664" s="304"/>
      <c r="J4664" s="124"/>
      <c r="K4664" s="219"/>
      <c r="L4664" s="219"/>
      <c r="M4664" s="316"/>
    </row>
    <row r="4665" spans="1:13" x14ac:dyDescent="0.2">
      <c r="A4665" s="218"/>
      <c r="B4665" s="303"/>
      <c r="C4665" s="304"/>
      <c r="D4665" s="304"/>
      <c r="E4665" s="304"/>
      <c r="F4665" s="304"/>
      <c r="G4665" s="304"/>
      <c r="H4665" s="304"/>
      <c r="J4665" s="124"/>
      <c r="K4665" s="219"/>
      <c r="L4665" s="219"/>
      <c r="M4665" s="316"/>
    </row>
    <row r="4666" spans="1:13" x14ac:dyDescent="0.2">
      <c r="A4666" s="218"/>
      <c r="B4666" s="303"/>
      <c r="C4666" s="304"/>
      <c r="D4666" s="304"/>
      <c r="E4666" s="304"/>
      <c r="F4666" s="304"/>
      <c r="G4666" s="304"/>
      <c r="H4666" s="304"/>
      <c r="J4666" s="124"/>
      <c r="K4666" s="219"/>
      <c r="L4666" s="219"/>
      <c r="M4666" s="316"/>
    </row>
    <row r="4667" spans="1:13" x14ac:dyDescent="0.2">
      <c r="A4667" s="218"/>
      <c r="B4667" s="303"/>
      <c r="C4667" s="304"/>
      <c r="D4667" s="304"/>
      <c r="E4667" s="304"/>
      <c r="F4667" s="304"/>
      <c r="G4667" s="304"/>
      <c r="H4667" s="304"/>
      <c r="J4667" s="124"/>
      <c r="K4667" s="219"/>
      <c r="L4667" s="219"/>
      <c r="M4667" s="316"/>
    </row>
    <row r="4668" spans="1:13" x14ac:dyDescent="0.2">
      <c r="A4668" s="218"/>
      <c r="B4668" s="303"/>
      <c r="C4668" s="304"/>
      <c r="D4668" s="304"/>
      <c r="E4668" s="304"/>
      <c r="F4668" s="304"/>
      <c r="G4668" s="304"/>
      <c r="H4668" s="304"/>
      <c r="J4668" s="124"/>
      <c r="K4668" s="219"/>
      <c r="L4668" s="219"/>
      <c r="M4668" s="316"/>
    </row>
    <row r="4669" spans="1:13" x14ac:dyDescent="0.2">
      <c r="A4669" s="218"/>
      <c r="B4669" s="303"/>
      <c r="C4669" s="304"/>
      <c r="D4669" s="304"/>
      <c r="E4669" s="304"/>
      <c r="F4669" s="304"/>
      <c r="G4669" s="304"/>
      <c r="H4669" s="304"/>
      <c r="J4669" s="124"/>
      <c r="K4669" s="219"/>
      <c r="L4669" s="219"/>
      <c r="M4669" s="316"/>
    </row>
    <row r="4670" spans="1:13" x14ac:dyDescent="0.2">
      <c r="A4670" s="218"/>
      <c r="B4670" s="303"/>
      <c r="C4670" s="304"/>
      <c r="D4670" s="304"/>
      <c r="E4670" s="304"/>
      <c r="F4670" s="304"/>
      <c r="G4670" s="304"/>
      <c r="H4670" s="304"/>
      <c r="J4670" s="124"/>
      <c r="K4670" s="219"/>
      <c r="L4670" s="219"/>
      <c r="M4670" s="316"/>
    </row>
    <row r="4671" spans="1:13" x14ac:dyDescent="0.2">
      <c r="A4671" s="218"/>
      <c r="B4671" s="303"/>
      <c r="C4671" s="304"/>
      <c r="D4671" s="304"/>
      <c r="E4671" s="304"/>
      <c r="F4671" s="304"/>
      <c r="G4671" s="304"/>
      <c r="H4671" s="304"/>
      <c r="J4671" s="124"/>
      <c r="K4671" s="219"/>
      <c r="L4671" s="219"/>
      <c r="M4671" s="316"/>
    </row>
    <row r="4672" spans="1:13" x14ac:dyDescent="0.2">
      <c r="A4672" s="218"/>
      <c r="B4672" s="303"/>
      <c r="C4672" s="304"/>
      <c r="D4672" s="304"/>
      <c r="E4672" s="304"/>
      <c r="F4672" s="304"/>
      <c r="G4672" s="304"/>
      <c r="H4672" s="304"/>
      <c r="J4672" s="124"/>
      <c r="K4672" s="219"/>
      <c r="L4672" s="219"/>
      <c r="M4672" s="316"/>
    </row>
    <row r="4673" spans="1:13" x14ac:dyDescent="0.2">
      <c r="A4673" s="218"/>
      <c r="B4673" s="303"/>
      <c r="C4673" s="304"/>
      <c r="D4673" s="304"/>
      <c r="E4673" s="304"/>
      <c r="F4673" s="304"/>
      <c r="G4673" s="304"/>
      <c r="H4673" s="304"/>
      <c r="J4673" s="124"/>
      <c r="K4673" s="219"/>
      <c r="L4673" s="219"/>
      <c r="M4673" s="316"/>
    </row>
    <row r="4674" spans="1:13" x14ac:dyDescent="0.2">
      <c r="A4674" s="218"/>
      <c r="B4674" s="303"/>
      <c r="C4674" s="304"/>
      <c r="D4674" s="304"/>
      <c r="E4674" s="304"/>
      <c r="F4674" s="304"/>
      <c r="G4674" s="304"/>
      <c r="H4674" s="304"/>
      <c r="J4674" s="124"/>
      <c r="K4674" s="219"/>
      <c r="L4674" s="219"/>
      <c r="M4674" s="316"/>
    </row>
    <row r="4675" spans="1:13" x14ac:dyDescent="0.2">
      <c r="A4675" s="218"/>
      <c r="B4675" s="303"/>
      <c r="C4675" s="304"/>
      <c r="D4675" s="304"/>
      <c r="E4675" s="304"/>
      <c r="F4675" s="304"/>
      <c r="G4675" s="304"/>
      <c r="H4675" s="304"/>
      <c r="J4675" s="124"/>
      <c r="K4675" s="219"/>
      <c r="L4675" s="219"/>
      <c r="M4675" s="316"/>
    </row>
    <row r="4676" spans="1:13" x14ac:dyDescent="0.2">
      <c r="A4676" s="218"/>
      <c r="B4676" s="303"/>
      <c r="C4676" s="304"/>
      <c r="D4676" s="304"/>
      <c r="E4676" s="304"/>
      <c r="F4676" s="304"/>
      <c r="G4676" s="304"/>
      <c r="H4676" s="304"/>
      <c r="J4676" s="124"/>
      <c r="K4676" s="219"/>
      <c r="L4676" s="219"/>
      <c r="M4676" s="316"/>
    </row>
    <row r="4677" spans="1:13" x14ac:dyDescent="0.2">
      <c r="A4677" s="218"/>
      <c r="B4677" s="303"/>
      <c r="C4677" s="304"/>
      <c r="D4677" s="304"/>
      <c r="E4677" s="304"/>
      <c r="F4677" s="304"/>
      <c r="G4677" s="304"/>
      <c r="H4677" s="304"/>
      <c r="J4677" s="124"/>
      <c r="K4677" s="219"/>
      <c r="L4677" s="219"/>
      <c r="M4677" s="316"/>
    </row>
    <row r="4678" spans="1:13" x14ac:dyDescent="0.2">
      <c r="A4678" s="218"/>
      <c r="B4678" s="303"/>
      <c r="C4678" s="304"/>
      <c r="D4678" s="304"/>
      <c r="E4678" s="304"/>
      <c r="F4678" s="304"/>
      <c r="G4678" s="304"/>
      <c r="H4678" s="304"/>
      <c r="J4678" s="124"/>
      <c r="K4678" s="219"/>
      <c r="L4678" s="219"/>
      <c r="M4678" s="316"/>
    </row>
    <row r="4679" spans="1:13" x14ac:dyDescent="0.2">
      <c r="A4679" s="218"/>
      <c r="B4679" s="303"/>
      <c r="C4679" s="304"/>
      <c r="D4679" s="304"/>
      <c r="E4679" s="304"/>
      <c r="F4679" s="304"/>
      <c r="G4679" s="304"/>
      <c r="H4679" s="304"/>
      <c r="J4679" s="124"/>
      <c r="K4679" s="219"/>
      <c r="L4679" s="219"/>
      <c r="M4679" s="316"/>
    </row>
    <row r="4680" spans="1:13" x14ac:dyDescent="0.2">
      <c r="A4680" s="218"/>
      <c r="B4680" s="303"/>
      <c r="C4680" s="304"/>
      <c r="D4680" s="304"/>
      <c r="E4680" s="304"/>
      <c r="F4680" s="304"/>
      <c r="G4680" s="304"/>
      <c r="H4680" s="304"/>
      <c r="J4680" s="124"/>
      <c r="K4680" s="219"/>
      <c r="L4680" s="219"/>
      <c r="M4680" s="316"/>
    </row>
    <row r="4681" spans="1:13" x14ac:dyDescent="0.2">
      <c r="A4681" s="218"/>
      <c r="B4681" s="303"/>
      <c r="C4681" s="304"/>
      <c r="D4681" s="304"/>
      <c r="E4681" s="304"/>
      <c r="F4681" s="304"/>
      <c r="G4681" s="304"/>
      <c r="H4681" s="304"/>
      <c r="J4681" s="124"/>
      <c r="K4681" s="219"/>
      <c r="L4681" s="219"/>
      <c r="M4681" s="316"/>
    </row>
    <row r="4682" spans="1:13" x14ac:dyDescent="0.2">
      <c r="A4682" s="218"/>
      <c r="B4682" s="303"/>
      <c r="C4682" s="304"/>
      <c r="D4682" s="304"/>
      <c r="E4682" s="304"/>
      <c r="F4682" s="304"/>
      <c r="G4682" s="304"/>
      <c r="H4682" s="304"/>
      <c r="J4682" s="124"/>
      <c r="K4682" s="219"/>
      <c r="L4682" s="219"/>
      <c r="M4682" s="316"/>
    </row>
    <row r="4683" spans="1:13" x14ac:dyDescent="0.2">
      <c r="A4683" s="218"/>
      <c r="B4683" s="303"/>
      <c r="C4683" s="304"/>
      <c r="D4683" s="304"/>
      <c r="E4683" s="304"/>
      <c r="F4683" s="304"/>
      <c r="G4683" s="304"/>
      <c r="H4683" s="304"/>
      <c r="J4683" s="124"/>
      <c r="K4683" s="219"/>
      <c r="L4683" s="219"/>
      <c r="M4683" s="316"/>
    </row>
    <row r="4684" spans="1:13" x14ac:dyDescent="0.2">
      <c r="A4684" s="218"/>
      <c r="B4684" s="303"/>
      <c r="C4684" s="304"/>
      <c r="D4684" s="304"/>
      <c r="E4684" s="304"/>
      <c r="F4684" s="304"/>
      <c r="G4684" s="304"/>
      <c r="H4684" s="304"/>
      <c r="J4684" s="124"/>
      <c r="K4684" s="219"/>
      <c r="L4684" s="219"/>
      <c r="M4684" s="316"/>
    </row>
    <row r="4685" spans="1:13" x14ac:dyDescent="0.2">
      <c r="A4685" s="218"/>
      <c r="B4685" s="303"/>
      <c r="C4685" s="304"/>
      <c r="D4685" s="304"/>
      <c r="E4685" s="304"/>
      <c r="F4685" s="304"/>
      <c r="G4685" s="304"/>
      <c r="H4685" s="304"/>
      <c r="J4685" s="124"/>
      <c r="K4685" s="219"/>
      <c r="L4685" s="219"/>
      <c r="M4685" s="316"/>
    </row>
    <row r="4686" spans="1:13" x14ac:dyDescent="0.2">
      <c r="A4686" s="218"/>
      <c r="B4686" s="303"/>
      <c r="C4686" s="304"/>
      <c r="D4686" s="304"/>
      <c r="E4686" s="304"/>
      <c r="F4686" s="304"/>
      <c r="G4686" s="304"/>
      <c r="H4686" s="304"/>
      <c r="J4686" s="124"/>
      <c r="K4686" s="219"/>
      <c r="L4686" s="219"/>
      <c r="M4686" s="316"/>
    </row>
    <row r="4687" spans="1:13" x14ac:dyDescent="0.2">
      <c r="A4687" s="218"/>
      <c r="B4687" s="303"/>
      <c r="C4687" s="304"/>
      <c r="D4687" s="304"/>
      <c r="E4687" s="304"/>
      <c r="F4687" s="304"/>
      <c r="G4687" s="304"/>
      <c r="H4687" s="304"/>
      <c r="J4687" s="124"/>
      <c r="K4687" s="219"/>
      <c r="L4687" s="219"/>
      <c r="M4687" s="316"/>
    </row>
    <row r="4688" spans="1:13" x14ac:dyDescent="0.2">
      <c r="A4688" s="218"/>
      <c r="B4688" s="303"/>
      <c r="C4688" s="304"/>
      <c r="D4688" s="304"/>
      <c r="E4688" s="304"/>
      <c r="F4688" s="304"/>
      <c r="G4688" s="304"/>
      <c r="H4688" s="304"/>
      <c r="J4688" s="124"/>
      <c r="K4688" s="219"/>
      <c r="L4688" s="219"/>
      <c r="M4688" s="316"/>
    </row>
    <row r="4689" spans="1:13" x14ac:dyDescent="0.2">
      <c r="A4689" s="218"/>
      <c r="B4689" s="303"/>
      <c r="C4689" s="304"/>
      <c r="D4689" s="304"/>
      <c r="E4689" s="304"/>
      <c r="F4689" s="304"/>
      <c r="G4689" s="304"/>
      <c r="H4689" s="304"/>
      <c r="J4689" s="124"/>
      <c r="K4689" s="219"/>
      <c r="L4689" s="219"/>
      <c r="M4689" s="316"/>
    </row>
    <row r="4690" spans="1:13" x14ac:dyDescent="0.2">
      <c r="A4690" s="218"/>
      <c r="B4690" s="303"/>
      <c r="C4690" s="304"/>
      <c r="D4690" s="304"/>
      <c r="E4690" s="304"/>
      <c r="F4690" s="304"/>
      <c r="G4690" s="304"/>
      <c r="H4690" s="304"/>
      <c r="J4690" s="124"/>
      <c r="K4690" s="219"/>
      <c r="L4690" s="219"/>
      <c r="M4690" s="316"/>
    </row>
    <row r="4691" spans="1:13" x14ac:dyDescent="0.2">
      <c r="A4691" s="218"/>
      <c r="B4691" s="303"/>
      <c r="C4691" s="304"/>
      <c r="D4691" s="304"/>
      <c r="E4691" s="304"/>
      <c r="F4691" s="304"/>
      <c r="G4691" s="304"/>
      <c r="H4691" s="304"/>
      <c r="J4691" s="124"/>
      <c r="K4691" s="219"/>
      <c r="L4691" s="219"/>
      <c r="M4691" s="316"/>
    </row>
    <row r="4692" spans="1:13" x14ac:dyDescent="0.2">
      <c r="A4692" s="218"/>
      <c r="B4692" s="303"/>
      <c r="C4692" s="304"/>
      <c r="D4692" s="304"/>
      <c r="E4692" s="304"/>
      <c r="F4692" s="304"/>
      <c r="G4692" s="304"/>
      <c r="H4692" s="304"/>
      <c r="J4692" s="124"/>
      <c r="K4692" s="219"/>
      <c r="L4692" s="219"/>
      <c r="M4692" s="316"/>
    </row>
    <row r="4693" spans="1:13" x14ac:dyDescent="0.2">
      <c r="A4693" s="218"/>
      <c r="B4693" s="303"/>
      <c r="C4693" s="304"/>
      <c r="D4693" s="304"/>
      <c r="E4693" s="304"/>
      <c r="F4693" s="304"/>
      <c r="G4693" s="304"/>
      <c r="H4693" s="304"/>
      <c r="J4693" s="124"/>
      <c r="K4693" s="219"/>
      <c r="L4693" s="219"/>
      <c r="M4693" s="316"/>
    </row>
    <row r="4694" spans="1:13" x14ac:dyDescent="0.2">
      <c r="A4694" s="218"/>
      <c r="B4694" s="303"/>
      <c r="C4694" s="304"/>
      <c r="D4694" s="304"/>
      <c r="E4694" s="304"/>
      <c r="F4694" s="304"/>
      <c r="G4694" s="304"/>
      <c r="H4694" s="304"/>
      <c r="J4694" s="124"/>
      <c r="K4694" s="219"/>
      <c r="L4694" s="219"/>
      <c r="M4694" s="316"/>
    </row>
    <row r="4695" spans="1:13" x14ac:dyDescent="0.2">
      <c r="A4695" s="218"/>
      <c r="B4695" s="303"/>
      <c r="C4695" s="304"/>
      <c r="D4695" s="304"/>
      <c r="E4695" s="304"/>
      <c r="F4695" s="304"/>
      <c r="G4695" s="304"/>
      <c r="H4695" s="304"/>
      <c r="J4695" s="124"/>
      <c r="K4695" s="219"/>
      <c r="L4695" s="219"/>
      <c r="M4695" s="316"/>
    </row>
    <row r="4696" spans="1:13" x14ac:dyDescent="0.2">
      <c r="A4696" s="218"/>
      <c r="B4696" s="303"/>
      <c r="C4696" s="304"/>
      <c r="D4696" s="304"/>
      <c r="E4696" s="304"/>
      <c r="F4696" s="304"/>
      <c r="G4696" s="304"/>
      <c r="H4696" s="304"/>
      <c r="J4696" s="124"/>
      <c r="K4696" s="219"/>
      <c r="L4696" s="219"/>
      <c r="M4696" s="316"/>
    </row>
    <row r="4697" spans="1:13" x14ac:dyDescent="0.2">
      <c r="A4697" s="218"/>
      <c r="B4697" s="303"/>
      <c r="C4697" s="304"/>
      <c r="D4697" s="304"/>
      <c r="E4697" s="304"/>
      <c r="F4697" s="304"/>
      <c r="G4697" s="304"/>
      <c r="H4697" s="304"/>
      <c r="J4697" s="124"/>
      <c r="K4697" s="219"/>
      <c r="L4697" s="219"/>
      <c r="M4697" s="316"/>
    </row>
    <row r="4698" spans="1:13" x14ac:dyDescent="0.2">
      <c r="A4698" s="218"/>
      <c r="B4698" s="303"/>
      <c r="C4698" s="304"/>
      <c r="D4698" s="304"/>
      <c r="E4698" s="304"/>
      <c r="F4698" s="304"/>
      <c r="G4698" s="304"/>
      <c r="H4698" s="304"/>
      <c r="J4698" s="124"/>
      <c r="K4698" s="219"/>
      <c r="L4698" s="219"/>
      <c r="M4698" s="316"/>
    </row>
    <row r="4699" spans="1:13" x14ac:dyDescent="0.2">
      <c r="A4699" s="218"/>
      <c r="B4699" s="303"/>
      <c r="C4699" s="304"/>
      <c r="D4699" s="304"/>
      <c r="E4699" s="304"/>
      <c r="F4699" s="304"/>
      <c r="G4699" s="304"/>
      <c r="H4699" s="304"/>
      <c r="J4699" s="124"/>
      <c r="K4699" s="219"/>
      <c r="L4699" s="219"/>
      <c r="M4699" s="316"/>
    </row>
    <row r="4700" spans="1:13" x14ac:dyDescent="0.2">
      <c r="A4700" s="218"/>
      <c r="B4700" s="303"/>
      <c r="C4700" s="304"/>
      <c r="D4700" s="304"/>
      <c r="E4700" s="304"/>
      <c r="F4700" s="304"/>
      <c r="G4700" s="304"/>
      <c r="H4700" s="304"/>
      <c r="J4700" s="124"/>
      <c r="K4700" s="219"/>
      <c r="L4700" s="219"/>
      <c r="M4700" s="316"/>
    </row>
    <row r="4701" spans="1:13" x14ac:dyDescent="0.2">
      <c r="A4701" s="218"/>
      <c r="B4701" s="303"/>
      <c r="C4701" s="304"/>
      <c r="D4701" s="304"/>
      <c r="E4701" s="304"/>
      <c r="F4701" s="304"/>
      <c r="G4701" s="304"/>
      <c r="H4701" s="304"/>
      <c r="J4701" s="124"/>
      <c r="K4701" s="219"/>
      <c r="L4701" s="219"/>
      <c r="M4701" s="316"/>
    </row>
    <row r="4702" spans="1:13" x14ac:dyDescent="0.2">
      <c r="A4702" s="218"/>
      <c r="B4702" s="303"/>
      <c r="C4702" s="304"/>
      <c r="D4702" s="304"/>
      <c r="E4702" s="304"/>
      <c r="F4702" s="304"/>
      <c r="G4702" s="304"/>
      <c r="H4702" s="304"/>
      <c r="J4702" s="124"/>
      <c r="K4702" s="219"/>
      <c r="L4702" s="219"/>
      <c r="M4702" s="316"/>
    </row>
    <row r="4703" spans="1:13" x14ac:dyDescent="0.2">
      <c r="A4703" s="218"/>
      <c r="B4703" s="303"/>
      <c r="C4703" s="304"/>
      <c r="D4703" s="304"/>
      <c r="E4703" s="304"/>
      <c r="F4703" s="304"/>
      <c r="G4703" s="304"/>
      <c r="H4703" s="304"/>
      <c r="J4703" s="124"/>
      <c r="K4703" s="219"/>
      <c r="L4703" s="219"/>
      <c r="M4703" s="316"/>
    </row>
    <row r="4704" spans="1:13" x14ac:dyDescent="0.2">
      <c r="A4704" s="218"/>
      <c r="B4704" s="303"/>
      <c r="C4704" s="304"/>
      <c r="D4704" s="304"/>
      <c r="E4704" s="304"/>
      <c r="F4704" s="304"/>
      <c r="G4704" s="304"/>
      <c r="H4704" s="304"/>
      <c r="J4704" s="124"/>
      <c r="K4704" s="219"/>
      <c r="L4704" s="219"/>
      <c r="M4704" s="316"/>
    </row>
    <row r="4705" spans="1:13" x14ac:dyDescent="0.2">
      <c r="A4705" s="218"/>
      <c r="B4705" s="303"/>
      <c r="C4705" s="304"/>
      <c r="D4705" s="304"/>
      <c r="E4705" s="304"/>
      <c r="F4705" s="304"/>
      <c r="G4705" s="304"/>
      <c r="H4705" s="304"/>
      <c r="J4705" s="124"/>
      <c r="K4705" s="219"/>
      <c r="L4705" s="219"/>
      <c r="M4705" s="316"/>
    </row>
    <row r="4706" spans="1:13" x14ac:dyDescent="0.2">
      <c r="A4706" s="218"/>
      <c r="B4706" s="303"/>
      <c r="C4706" s="304"/>
      <c r="D4706" s="304"/>
      <c r="E4706" s="304"/>
      <c r="F4706" s="304"/>
      <c r="G4706" s="304"/>
      <c r="H4706" s="304"/>
      <c r="J4706" s="124"/>
      <c r="K4706" s="219"/>
      <c r="L4706" s="219"/>
      <c r="M4706" s="316"/>
    </row>
    <row r="4707" spans="1:13" x14ac:dyDescent="0.2">
      <c r="A4707" s="218"/>
      <c r="B4707" s="303"/>
      <c r="C4707" s="304"/>
      <c r="D4707" s="304"/>
      <c r="E4707" s="304"/>
      <c r="F4707" s="304"/>
      <c r="G4707" s="304"/>
      <c r="H4707" s="304"/>
      <c r="J4707" s="124"/>
      <c r="K4707" s="219"/>
      <c r="L4707" s="219"/>
      <c r="M4707" s="316"/>
    </row>
    <row r="4708" spans="1:13" x14ac:dyDescent="0.2">
      <c r="A4708" s="218"/>
      <c r="B4708" s="303"/>
      <c r="C4708" s="304"/>
      <c r="D4708" s="304"/>
      <c r="E4708" s="304"/>
      <c r="F4708" s="304"/>
      <c r="G4708" s="304"/>
      <c r="H4708" s="304"/>
      <c r="J4708" s="124"/>
      <c r="K4708" s="219"/>
      <c r="L4708" s="219"/>
      <c r="M4708" s="316"/>
    </row>
    <row r="4709" spans="1:13" x14ac:dyDescent="0.2">
      <c r="A4709" s="218"/>
      <c r="B4709" s="303"/>
      <c r="C4709" s="304"/>
      <c r="D4709" s="304"/>
      <c r="E4709" s="304"/>
      <c r="F4709" s="304"/>
      <c r="G4709" s="304"/>
      <c r="H4709" s="304"/>
      <c r="J4709" s="124"/>
      <c r="K4709" s="219"/>
      <c r="L4709" s="219"/>
      <c r="M4709" s="316"/>
    </row>
    <row r="4710" spans="1:13" x14ac:dyDescent="0.2">
      <c r="A4710" s="218"/>
      <c r="B4710" s="303"/>
      <c r="C4710" s="304"/>
      <c r="D4710" s="304"/>
      <c r="E4710" s="304"/>
      <c r="F4710" s="304"/>
      <c r="G4710" s="304"/>
      <c r="H4710" s="304"/>
      <c r="J4710" s="124"/>
      <c r="K4710" s="219"/>
      <c r="L4710" s="219"/>
      <c r="M4710" s="316"/>
    </row>
    <row r="4711" spans="1:13" x14ac:dyDescent="0.2">
      <c r="A4711" s="218"/>
      <c r="B4711" s="303"/>
      <c r="C4711" s="304"/>
      <c r="D4711" s="304"/>
      <c r="E4711" s="304"/>
      <c r="F4711" s="304"/>
      <c r="G4711" s="304"/>
      <c r="H4711" s="304"/>
      <c r="J4711" s="124"/>
      <c r="K4711" s="219"/>
      <c r="L4711" s="219"/>
      <c r="M4711" s="316"/>
    </row>
    <row r="4712" spans="1:13" x14ac:dyDescent="0.2">
      <c r="A4712" s="218"/>
      <c r="B4712" s="303"/>
      <c r="C4712" s="304"/>
      <c r="D4712" s="304"/>
      <c r="E4712" s="304"/>
      <c r="F4712" s="304"/>
      <c r="G4712" s="304"/>
      <c r="H4712" s="304"/>
      <c r="J4712" s="124"/>
      <c r="K4712" s="219"/>
      <c r="L4712" s="219"/>
      <c r="M4712" s="316"/>
    </row>
    <row r="4713" spans="1:13" x14ac:dyDescent="0.2">
      <c r="A4713" s="218"/>
      <c r="B4713" s="303"/>
      <c r="C4713" s="304"/>
      <c r="D4713" s="304"/>
      <c r="E4713" s="304"/>
      <c r="F4713" s="304"/>
      <c r="G4713" s="304"/>
      <c r="H4713" s="304"/>
      <c r="J4713" s="124"/>
      <c r="K4713" s="219"/>
      <c r="L4713" s="219"/>
      <c r="M4713" s="316"/>
    </row>
    <row r="4714" spans="1:13" x14ac:dyDescent="0.2">
      <c r="A4714" s="218"/>
      <c r="B4714" s="303"/>
      <c r="C4714" s="304"/>
      <c r="D4714" s="304"/>
      <c r="E4714" s="304"/>
      <c r="F4714" s="304"/>
      <c r="G4714" s="304"/>
      <c r="H4714" s="304"/>
      <c r="J4714" s="124"/>
      <c r="K4714" s="219"/>
      <c r="L4714" s="219"/>
      <c r="M4714" s="316"/>
    </row>
    <row r="4715" spans="1:13" x14ac:dyDescent="0.2">
      <c r="A4715" s="218"/>
      <c r="B4715" s="303"/>
      <c r="C4715" s="304"/>
      <c r="D4715" s="304"/>
      <c r="E4715" s="304"/>
      <c r="F4715" s="304"/>
      <c r="G4715" s="304"/>
      <c r="H4715" s="304"/>
      <c r="J4715" s="124"/>
      <c r="K4715" s="219"/>
      <c r="L4715" s="219"/>
      <c r="M4715" s="316"/>
    </row>
    <row r="4716" spans="1:13" x14ac:dyDescent="0.2">
      <c r="A4716" s="218"/>
      <c r="B4716" s="303"/>
      <c r="C4716" s="304"/>
      <c r="D4716" s="304"/>
      <c r="E4716" s="304"/>
      <c r="F4716" s="304"/>
      <c r="G4716" s="304"/>
      <c r="H4716" s="304"/>
      <c r="J4716" s="124"/>
      <c r="K4716" s="219"/>
      <c r="L4716" s="219"/>
      <c r="M4716" s="316"/>
    </row>
    <row r="4717" spans="1:13" x14ac:dyDescent="0.2">
      <c r="A4717" s="218"/>
      <c r="B4717" s="303"/>
      <c r="C4717" s="304"/>
      <c r="D4717" s="304"/>
      <c r="E4717" s="304"/>
      <c r="F4717" s="304"/>
      <c r="G4717" s="304"/>
      <c r="H4717" s="304"/>
      <c r="J4717" s="124"/>
      <c r="K4717" s="219"/>
      <c r="L4717" s="219"/>
      <c r="M4717" s="316"/>
    </row>
    <row r="4718" spans="1:13" x14ac:dyDescent="0.2">
      <c r="A4718" s="218"/>
      <c r="B4718" s="303"/>
      <c r="C4718" s="304"/>
      <c r="D4718" s="304"/>
      <c r="E4718" s="304"/>
      <c r="F4718" s="304"/>
      <c r="G4718" s="304"/>
      <c r="H4718" s="304"/>
      <c r="J4718" s="124"/>
      <c r="K4718" s="219"/>
      <c r="L4718" s="219"/>
      <c r="M4718" s="316"/>
    </row>
    <row r="4719" spans="1:13" x14ac:dyDescent="0.2">
      <c r="A4719" s="218"/>
      <c r="B4719" s="303"/>
      <c r="C4719" s="304"/>
      <c r="D4719" s="304"/>
      <c r="E4719" s="304"/>
      <c r="F4719" s="304"/>
      <c r="G4719" s="304"/>
      <c r="H4719" s="304"/>
      <c r="J4719" s="124"/>
      <c r="K4719" s="219"/>
      <c r="L4719" s="219"/>
      <c r="M4719" s="316"/>
    </row>
    <row r="4720" spans="1:13" x14ac:dyDescent="0.2">
      <c r="A4720" s="218"/>
      <c r="B4720" s="303"/>
      <c r="C4720" s="304"/>
      <c r="D4720" s="304"/>
      <c r="E4720" s="304"/>
      <c r="F4720" s="304"/>
      <c r="G4720" s="304"/>
      <c r="H4720" s="304"/>
      <c r="J4720" s="124"/>
      <c r="K4720" s="219"/>
      <c r="L4720" s="219"/>
      <c r="M4720" s="316"/>
    </row>
    <row r="4721" spans="1:13" x14ac:dyDescent="0.2">
      <c r="A4721" s="218"/>
      <c r="B4721" s="303"/>
      <c r="C4721" s="304"/>
      <c r="D4721" s="304"/>
      <c r="E4721" s="304"/>
      <c r="F4721" s="304"/>
      <c r="G4721" s="304"/>
      <c r="H4721" s="304"/>
      <c r="J4721" s="124"/>
      <c r="K4721" s="219"/>
      <c r="L4721" s="219"/>
      <c r="M4721" s="316"/>
    </row>
    <row r="4722" spans="1:13" x14ac:dyDescent="0.2">
      <c r="A4722" s="218"/>
      <c r="B4722" s="303"/>
      <c r="C4722" s="304"/>
      <c r="D4722" s="304"/>
      <c r="E4722" s="304"/>
      <c r="F4722" s="304"/>
      <c r="G4722" s="304"/>
      <c r="H4722" s="304"/>
      <c r="J4722" s="124"/>
      <c r="K4722" s="219"/>
      <c r="L4722" s="219"/>
      <c r="M4722" s="316"/>
    </row>
    <row r="4723" spans="1:13" x14ac:dyDescent="0.2">
      <c r="A4723" s="218"/>
      <c r="B4723" s="303"/>
      <c r="C4723" s="304"/>
      <c r="D4723" s="304"/>
      <c r="E4723" s="304"/>
      <c r="F4723" s="304"/>
      <c r="G4723" s="304"/>
      <c r="H4723" s="304"/>
      <c r="J4723" s="124"/>
      <c r="K4723" s="219"/>
      <c r="L4723" s="219"/>
      <c r="M4723" s="316"/>
    </row>
    <row r="4724" spans="1:13" x14ac:dyDescent="0.2">
      <c r="A4724" s="218"/>
      <c r="B4724" s="303"/>
      <c r="C4724" s="304"/>
      <c r="D4724" s="304"/>
      <c r="E4724" s="304"/>
      <c r="F4724" s="304"/>
      <c r="G4724" s="304"/>
      <c r="H4724" s="304"/>
      <c r="J4724" s="124"/>
      <c r="K4724" s="219"/>
      <c r="L4724" s="219"/>
      <c r="M4724" s="316"/>
    </row>
    <row r="4725" spans="1:13" x14ac:dyDescent="0.2">
      <c r="A4725" s="218"/>
      <c r="B4725" s="303"/>
      <c r="C4725" s="304"/>
      <c r="D4725" s="304"/>
      <c r="E4725" s="304"/>
      <c r="F4725" s="304"/>
      <c r="G4725" s="304"/>
      <c r="H4725" s="304"/>
      <c r="J4725" s="124"/>
      <c r="K4725" s="219"/>
      <c r="L4725" s="219"/>
      <c r="M4725" s="316"/>
    </row>
    <row r="4726" spans="1:13" x14ac:dyDescent="0.2">
      <c r="A4726" s="218"/>
      <c r="B4726" s="303"/>
      <c r="C4726" s="304"/>
      <c r="D4726" s="304"/>
      <c r="E4726" s="304"/>
      <c r="F4726" s="304"/>
      <c r="G4726" s="304"/>
      <c r="H4726" s="304"/>
      <c r="J4726" s="124"/>
      <c r="K4726" s="219"/>
      <c r="L4726" s="219"/>
      <c r="M4726" s="316"/>
    </row>
    <row r="4727" spans="1:13" x14ac:dyDescent="0.2">
      <c r="A4727" s="218"/>
      <c r="B4727" s="303"/>
      <c r="C4727" s="304"/>
      <c r="D4727" s="304"/>
      <c r="E4727" s="304"/>
      <c r="F4727" s="304"/>
      <c r="G4727" s="304"/>
      <c r="H4727" s="304"/>
      <c r="J4727" s="124"/>
      <c r="K4727" s="219"/>
      <c r="L4727" s="219"/>
      <c r="M4727" s="316"/>
    </row>
    <row r="4728" spans="1:13" x14ac:dyDescent="0.2">
      <c r="A4728" s="218"/>
      <c r="B4728" s="303"/>
      <c r="C4728" s="304"/>
      <c r="D4728" s="304"/>
      <c r="E4728" s="304"/>
      <c r="F4728" s="304"/>
      <c r="G4728" s="304"/>
      <c r="H4728" s="304"/>
      <c r="J4728" s="124"/>
      <c r="K4728" s="219"/>
      <c r="L4728" s="219"/>
      <c r="M4728" s="316"/>
    </row>
    <row r="4729" spans="1:13" x14ac:dyDescent="0.2">
      <c r="A4729" s="218"/>
      <c r="B4729" s="303"/>
      <c r="C4729" s="304"/>
      <c r="D4729" s="304"/>
      <c r="E4729" s="304"/>
      <c r="F4729" s="304"/>
      <c r="G4729" s="304"/>
      <c r="H4729" s="304"/>
      <c r="J4729" s="124"/>
      <c r="K4729" s="219"/>
      <c r="L4729" s="219"/>
      <c r="M4729" s="316"/>
    </row>
    <row r="4730" spans="1:13" x14ac:dyDescent="0.2">
      <c r="A4730" s="218"/>
      <c r="B4730" s="303"/>
      <c r="C4730" s="304"/>
      <c r="D4730" s="304"/>
      <c r="E4730" s="304"/>
      <c r="F4730" s="304"/>
      <c r="G4730" s="304"/>
      <c r="H4730" s="304"/>
      <c r="J4730" s="124"/>
      <c r="K4730" s="219"/>
      <c r="L4730" s="219"/>
      <c r="M4730" s="316"/>
    </row>
    <row r="4731" spans="1:13" x14ac:dyDescent="0.2">
      <c r="A4731" s="218"/>
      <c r="B4731" s="303"/>
      <c r="C4731" s="304"/>
      <c r="D4731" s="304"/>
      <c r="E4731" s="304"/>
      <c r="F4731" s="304"/>
      <c r="G4731" s="304"/>
      <c r="H4731" s="304"/>
      <c r="J4731" s="124"/>
      <c r="K4731" s="219"/>
      <c r="L4731" s="219"/>
      <c r="M4731" s="316"/>
    </row>
    <row r="4732" spans="1:13" x14ac:dyDescent="0.2">
      <c r="A4732" s="218"/>
      <c r="B4732" s="303"/>
      <c r="C4732" s="304"/>
      <c r="D4732" s="304"/>
      <c r="E4732" s="304"/>
      <c r="F4732" s="304"/>
      <c r="G4732" s="304"/>
      <c r="H4732" s="304"/>
      <c r="J4732" s="124"/>
      <c r="K4732" s="219"/>
      <c r="L4732" s="219"/>
      <c r="M4732" s="316"/>
    </row>
    <row r="4733" spans="1:13" x14ac:dyDescent="0.2">
      <c r="A4733" s="218"/>
      <c r="B4733" s="303"/>
      <c r="C4733" s="304"/>
      <c r="D4733" s="304"/>
      <c r="E4733" s="304"/>
      <c r="F4733" s="304"/>
      <c r="G4733" s="304"/>
      <c r="H4733" s="304"/>
      <c r="J4733" s="124"/>
      <c r="K4733" s="219"/>
      <c r="L4733" s="219"/>
      <c r="M4733" s="316"/>
    </row>
    <row r="4734" spans="1:13" x14ac:dyDescent="0.2">
      <c r="A4734" s="218"/>
      <c r="B4734" s="303"/>
      <c r="C4734" s="304"/>
      <c r="D4734" s="304"/>
      <c r="E4734" s="304"/>
      <c r="F4734" s="304"/>
      <c r="G4734" s="304"/>
      <c r="H4734" s="304"/>
      <c r="J4734" s="124"/>
      <c r="K4734" s="219"/>
      <c r="L4734" s="219"/>
      <c r="M4734" s="316"/>
    </row>
    <row r="4735" spans="1:13" x14ac:dyDescent="0.2">
      <c r="A4735" s="218"/>
      <c r="B4735" s="303"/>
      <c r="C4735" s="304"/>
      <c r="D4735" s="304"/>
      <c r="E4735" s="304"/>
      <c r="F4735" s="304"/>
      <c r="G4735" s="304"/>
      <c r="H4735" s="304"/>
      <c r="J4735" s="124"/>
      <c r="K4735" s="219"/>
      <c r="L4735" s="219"/>
      <c r="M4735" s="316"/>
    </row>
    <row r="4736" spans="1:13" x14ac:dyDescent="0.2">
      <c r="A4736" s="218"/>
      <c r="B4736" s="303"/>
      <c r="C4736" s="304"/>
      <c r="D4736" s="304"/>
      <c r="E4736" s="304"/>
      <c r="F4736" s="304"/>
      <c r="G4736" s="304"/>
      <c r="H4736" s="304"/>
      <c r="J4736" s="124"/>
      <c r="K4736" s="219"/>
      <c r="L4736" s="219"/>
      <c r="M4736" s="316"/>
    </row>
    <row r="4737" spans="1:13" x14ac:dyDescent="0.2">
      <c r="A4737" s="218"/>
      <c r="B4737" s="303"/>
      <c r="C4737" s="304"/>
      <c r="D4737" s="304"/>
      <c r="E4737" s="304"/>
      <c r="F4737" s="304"/>
      <c r="G4737" s="304"/>
      <c r="H4737" s="304"/>
      <c r="J4737" s="124"/>
      <c r="K4737" s="219"/>
      <c r="L4737" s="219"/>
      <c r="M4737" s="316"/>
    </row>
    <row r="4738" spans="1:13" x14ac:dyDescent="0.2">
      <c r="A4738" s="218"/>
      <c r="B4738" s="303"/>
      <c r="C4738" s="304"/>
      <c r="D4738" s="304"/>
      <c r="E4738" s="304"/>
      <c r="F4738" s="304"/>
      <c r="G4738" s="304"/>
      <c r="H4738" s="304"/>
      <c r="J4738" s="124"/>
      <c r="K4738" s="219"/>
      <c r="L4738" s="219"/>
      <c r="M4738" s="316"/>
    </row>
    <row r="4739" spans="1:13" x14ac:dyDescent="0.2">
      <c r="A4739" s="218"/>
      <c r="B4739" s="303"/>
      <c r="C4739" s="304"/>
      <c r="D4739" s="304"/>
      <c r="E4739" s="304"/>
      <c r="F4739" s="304"/>
      <c r="G4739" s="304"/>
      <c r="H4739" s="304"/>
      <c r="J4739" s="124"/>
      <c r="K4739" s="219"/>
      <c r="L4739" s="219"/>
      <c r="M4739" s="316"/>
    </row>
    <row r="4740" spans="1:13" x14ac:dyDescent="0.2">
      <c r="A4740" s="218"/>
      <c r="B4740" s="303"/>
      <c r="C4740" s="304"/>
      <c r="D4740" s="304"/>
      <c r="E4740" s="304"/>
      <c r="F4740" s="304"/>
      <c r="G4740" s="304"/>
      <c r="H4740" s="304"/>
      <c r="J4740" s="124"/>
      <c r="K4740" s="219"/>
      <c r="L4740" s="219"/>
      <c r="M4740" s="316"/>
    </row>
    <row r="4741" spans="1:13" x14ac:dyDescent="0.2">
      <c r="A4741" s="218"/>
      <c r="B4741" s="303"/>
      <c r="C4741" s="304"/>
      <c r="D4741" s="304"/>
      <c r="E4741" s="304"/>
      <c r="F4741" s="304"/>
      <c r="G4741" s="304"/>
      <c r="H4741" s="304"/>
      <c r="J4741" s="124"/>
      <c r="K4741" s="219"/>
      <c r="L4741" s="219"/>
      <c r="M4741" s="316"/>
    </row>
    <row r="4742" spans="1:13" x14ac:dyDescent="0.2">
      <c r="A4742" s="218"/>
      <c r="B4742" s="303"/>
      <c r="C4742" s="304"/>
      <c r="D4742" s="304"/>
      <c r="E4742" s="304"/>
      <c r="F4742" s="304"/>
      <c r="G4742" s="304"/>
      <c r="H4742" s="304"/>
      <c r="J4742" s="124"/>
      <c r="K4742" s="219"/>
      <c r="L4742" s="219"/>
      <c r="M4742" s="316"/>
    </row>
    <row r="4743" spans="1:13" x14ac:dyDescent="0.2">
      <c r="A4743" s="218"/>
      <c r="B4743" s="303"/>
      <c r="C4743" s="304"/>
      <c r="D4743" s="304"/>
      <c r="E4743" s="304"/>
      <c r="F4743" s="304"/>
      <c r="G4743" s="304"/>
      <c r="H4743" s="304"/>
      <c r="J4743" s="124"/>
      <c r="K4743" s="219"/>
      <c r="L4743" s="219"/>
      <c r="M4743" s="316"/>
    </row>
    <row r="4744" spans="1:13" x14ac:dyDescent="0.2">
      <c r="A4744" s="218"/>
      <c r="B4744" s="303"/>
      <c r="C4744" s="304"/>
      <c r="D4744" s="304"/>
      <c r="E4744" s="304"/>
      <c r="F4744" s="304"/>
      <c r="G4744" s="304"/>
      <c r="H4744" s="304"/>
      <c r="J4744" s="124"/>
      <c r="K4744" s="219"/>
      <c r="L4744" s="219"/>
      <c r="M4744" s="316"/>
    </row>
    <row r="4745" spans="1:13" x14ac:dyDescent="0.2">
      <c r="A4745" s="218"/>
      <c r="B4745" s="303"/>
      <c r="C4745" s="304"/>
      <c r="D4745" s="304"/>
      <c r="E4745" s="304"/>
      <c r="F4745" s="304"/>
      <c r="G4745" s="304"/>
      <c r="H4745" s="304"/>
      <c r="J4745" s="124"/>
      <c r="K4745" s="219"/>
      <c r="L4745" s="219"/>
      <c r="M4745" s="316"/>
    </row>
    <row r="4746" spans="1:13" x14ac:dyDescent="0.2">
      <c r="A4746" s="218"/>
      <c r="B4746" s="303"/>
      <c r="C4746" s="304"/>
      <c r="D4746" s="304"/>
      <c r="E4746" s="304"/>
      <c r="F4746" s="304"/>
      <c r="G4746" s="304"/>
      <c r="H4746" s="304"/>
      <c r="J4746" s="124"/>
      <c r="K4746" s="219"/>
      <c r="L4746" s="219"/>
      <c r="M4746" s="316"/>
    </row>
    <row r="4747" spans="1:13" x14ac:dyDescent="0.2">
      <c r="A4747" s="218"/>
      <c r="B4747" s="303"/>
      <c r="C4747" s="304"/>
      <c r="D4747" s="304"/>
      <c r="E4747" s="304"/>
      <c r="F4747" s="304"/>
      <c r="G4747" s="304"/>
      <c r="H4747" s="304"/>
      <c r="J4747" s="124"/>
      <c r="K4747" s="219"/>
      <c r="L4747" s="219"/>
      <c r="M4747" s="316"/>
    </row>
    <row r="4748" spans="1:13" x14ac:dyDescent="0.2">
      <c r="A4748" s="218"/>
      <c r="B4748" s="303"/>
      <c r="C4748" s="304"/>
      <c r="D4748" s="304"/>
      <c r="E4748" s="304"/>
      <c r="F4748" s="304"/>
      <c r="G4748" s="304"/>
      <c r="H4748" s="304"/>
      <c r="J4748" s="124"/>
      <c r="K4748" s="219"/>
      <c r="L4748" s="219"/>
      <c r="M4748" s="316"/>
    </row>
    <row r="4749" spans="1:13" x14ac:dyDescent="0.2">
      <c r="A4749" s="218"/>
      <c r="B4749" s="303"/>
      <c r="C4749" s="304"/>
      <c r="D4749" s="304"/>
      <c r="E4749" s="304"/>
      <c r="F4749" s="304"/>
      <c r="G4749" s="304"/>
      <c r="H4749" s="304"/>
      <c r="J4749" s="124"/>
      <c r="K4749" s="219"/>
      <c r="L4749" s="219"/>
      <c r="M4749" s="316"/>
    </row>
    <row r="4750" spans="1:13" x14ac:dyDescent="0.2">
      <c r="A4750" s="218"/>
      <c r="B4750" s="303"/>
      <c r="C4750" s="304"/>
      <c r="D4750" s="304"/>
      <c r="E4750" s="304"/>
      <c r="F4750" s="304"/>
      <c r="G4750" s="304"/>
      <c r="H4750" s="304"/>
      <c r="J4750" s="124"/>
      <c r="K4750" s="219"/>
      <c r="L4750" s="219"/>
      <c r="M4750" s="316"/>
    </row>
    <row r="4751" spans="1:13" x14ac:dyDescent="0.2">
      <c r="A4751" s="218"/>
      <c r="B4751" s="303"/>
      <c r="C4751" s="304"/>
      <c r="D4751" s="304"/>
      <c r="E4751" s="304"/>
      <c r="F4751" s="304"/>
      <c r="G4751" s="304"/>
      <c r="H4751" s="304"/>
      <c r="J4751" s="124"/>
      <c r="K4751" s="219"/>
      <c r="L4751" s="219"/>
      <c r="M4751" s="316"/>
    </row>
    <row r="4752" spans="1:13" x14ac:dyDescent="0.2">
      <c r="A4752" s="218"/>
      <c r="B4752" s="303"/>
      <c r="C4752" s="304"/>
      <c r="D4752" s="304"/>
      <c r="E4752" s="304"/>
      <c r="F4752" s="304"/>
      <c r="G4752" s="304"/>
      <c r="H4752" s="304"/>
      <c r="J4752" s="124"/>
      <c r="K4752" s="219"/>
      <c r="L4752" s="219"/>
      <c r="M4752" s="316"/>
    </row>
    <row r="4753" spans="1:13" x14ac:dyDescent="0.2">
      <c r="A4753" s="218"/>
      <c r="B4753" s="303"/>
      <c r="C4753" s="304"/>
      <c r="D4753" s="304"/>
      <c r="E4753" s="304"/>
      <c r="F4753" s="304"/>
      <c r="G4753" s="304"/>
      <c r="H4753" s="304"/>
      <c r="J4753" s="124"/>
      <c r="K4753" s="219"/>
      <c r="L4753" s="219"/>
      <c r="M4753" s="316"/>
    </row>
    <row r="4754" spans="1:13" x14ac:dyDescent="0.2">
      <c r="A4754" s="218"/>
      <c r="B4754" s="303"/>
      <c r="C4754" s="304"/>
      <c r="D4754" s="304"/>
      <c r="E4754" s="304"/>
      <c r="F4754" s="304"/>
      <c r="G4754" s="304"/>
      <c r="H4754" s="304"/>
      <c r="J4754" s="124"/>
      <c r="K4754" s="219"/>
      <c r="L4754" s="219"/>
      <c r="M4754" s="316"/>
    </row>
    <row r="4755" spans="1:13" x14ac:dyDescent="0.2">
      <c r="A4755" s="218"/>
      <c r="B4755" s="303"/>
      <c r="C4755" s="304"/>
      <c r="D4755" s="304"/>
      <c r="E4755" s="304"/>
      <c r="F4755" s="304"/>
      <c r="G4755" s="304"/>
      <c r="H4755" s="304"/>
      <c r="J4755" s="124"/>
      <c r="K4755" s="219"/>
      <c r="L4755" s="219"/>
      <c r="M4755" s="316"/>
    </row>
    <row r="4756" spans="1:13" x14ac:dyDescent="0.2">
      <c r="A4756" s="218"/>
      <c r="B4756" s="303"/>
      <c r="C4756" s="304"/>
      <c r="D4756" s="304"/>
      <c r="E4756" s="304"/>
      <c r="F4756" s="304"/>
      <c r="G4756" s="304"/>
      <c r="H4756" s="304"/>
      <c r="J4756" s="124"/>
      <c r="K4756" s="219"/>
      <c r="L4756" s="219"/>
      <c r="M4756" s="316"/>
    </row>
    <row r="4757" spans="1:13" x14ac:dyDescent="0.2">
      <c r="A4757" s="218"/>
      <c r="B4757" s="303"/>
      <c r="C4757" s="304"/>
      <c r="D4757" s="304"/>
      <c r="E4757" s="304"/>
      <c r="F4757" s="304"/>
      <c r="G4757" s="304"/>
      <c r="H4757" s="304"/>
      <c r="J4757" s="124"/>
      <c r="K4757" s="219"/>
      <c r="L4757" s="219"/>
      <c r="M4757" s="316"/>
    </row>
    <row r="4758" spans="1:13" x14ac:dyDescent="0.2">
      <c r="A4758" s="218"/>
      <c r="B4758" s="303"/>
      <c r="C4758" s="304"/>
      <c r="D4758" s="304"/>
      <c r="E4758" s="304"/>
      <c r="F4758" s="304"/>
      <c r="G4758" s="304"/>
      <c r="H4758" s="304"/>
      <c r="J4758" s="124"/>
      <c r="K4758" s="219"/>
      <c r="L4758" s="219"/>
      <c r="M4758" s="316"/>
    </row>
    <row r="4759" spans="1:13" x14ac:dyDescent="0.2">
      <c r="A4759" s="218"/>
      <c r="B4759" s="303"/>
      <c r="C4759" s="304"/>
      <c r="D4759" s="304"/>
      <c r="E4759" s="304"/>
      <c r="F4759" s="304"/>
      <c r="G4759" s="304"/>
      <c r="H4759" s="304"/>
      <c r="J4759" s="124"/>
      <c r="K4759" s="219"/>
      <c r="L4759" s="219"/>
      <c r="M4759" s="316"/>
    </row>
    <row r="4760" spans="1:13" x14ac:dyDescent="0.2">
      <c r="A4760" s="218"/>
      <c r="B4760" s="303"/>
      <c r="C4760" s="304"/>
      <c r="D4760" s="304"/>
      <c r="E4760" s="304"/>
      <c r="F4760" s="304"/>
      <c r="G4760" s="304"/>
      <c r="H4760" s="304"/>
      <c r="J4760" s="124"/>
      <c r="K4760" s="219"/>
      <c r="L4760" s="219"/>
      <c r="M4760" s="316"/>
    </row>
    <row r="4761" spans="1:13" x14ac:dyDescent="0.2">
      <c r="A4761" s="218"/>
      <c r="B4761" s="303"/>
      <c r="C4761" s="304"/>
      <c r="D4761" s="304"/>
      <c r="E4761" s="304"/>
      <c r="F4761" s="304"/>
      <c r="G4761" s="304"/>
      <c r="H4761" s="304"/>
      <c r="J4761" s="124"/>
      <c r="K4761" s="219"/>
      <c r="L4761" s="219"/>
      <c r="M4761" s="316"/>
    </row>
    <row r="4762" spans="1:13" x14ac:dyDescent="0.2">
      <c r="A4762" s="218"/>
      <c r="B4762" s="303"/>
      <c r="C4762" s="304"/>
      <c r="D4762" s="304"/>
      <c r="E4762" s="304"/>
      <c r="F4762" s="304"/>
      <c r="G4762" s="304"/>
      <c r="H4762" s="304"/>
      <c r="J4762" s="124"/>
      <c r="K4762" s="219"/>
      <c r="L4762" s="219"/>
      <c r="M4762" s="316"/>
    </row>
    <row r="4763" spans="1:13" x14ac:dyDescent="0.2">
      <c r="A4763" s="218"/>
      <c r="B4763" s="303"/>
      <c r="C4763" s="304"/>
      <c r="D4763" s="304"/>
      <c r="E4763" s="304"/>
      <c r="F4763" s="304"/>
      <c r="G4763" s="304"/>
      <c r="H4763" s="304"/>
      <c r="J4763" s="124"/>
      <c r="K4763" s="219"/>
      <c r="L4763" s="219"/>
      <c r="M4763" s="316"/>
    </row>
    <row r="4764" spans="1:13" x14ac:dyDescent="0.2">
      <c r="A4764" s="218"/>
      <c r="B4764" s="303"/>
      <c r="C4764" s="304"/>
      <c r="D4764" s="304"/>
      <c r="E4764" s="304"/>
      <c r="F4764" s="304"/>
      <c r="G4764" s="304"/>
      <c r="H4764" s="304"/>
      <c r="J4764" s="124"/>
      <c r="K4764" s="219"/>
      <c r="L4764" s="219"/>
      <c r="M4764" s="316"/>
    </row>
    <row r="4765" spans="1:13" x14ac:dyDescent="0.2">
      <c r="A4765" s="218"/>
      <c r="B4765" s="303"/>
      <c r="C4765" s="304"/>
      <c r="D4765" s="304"/>
      <c r="E4765" s="304"/>
      <c r="F4765" s="304"/>
      <c r="G4765" s="304"/>
      <c r="H4765" s="304"/>
      <c r="J4765" s="124"/>
      <c r="K4765" s="219"/>
      <c r="L4765" s="219"/>
      <c r="M4765" s="316"/>
    </row>
    <row r="4766" spans="1:13" x14ac:dyDescent="0.2">
      <c r="A4766" s="218"/>
      <c r="B4766" s="303"/>
      <c r="C4766" s="304"/>
      <c r="D4766" s="304"/>
      <c r="E4766" s="304"/>
      <c r="F4766" s="304"/>
      <c r="G4766" s="304"/>
      <c r="H4766" s="304"/>
      <c r="J4766" s="124"/>
      <c r="K4766" s="219"/>
      <c r="L4766" s="219"/>
      <c r="M4766" s="316"/>
    </row>
    <row r="4767" spans="1:13" x14ac:dyDescent="0.2">
      <c r="A4767" s="218"/>
      <c r="B4767" s="303"/>
      <c r="C4767" s="304"/>
      <c r="D4767" s="304"/>
      <c r="E4767" s="304"/>
      <c r="F4767" s="304"/>
      <c r="G4767" s="304"/>
      <c r="H4767" s="304"/>
      <c r="J4767" s="124"/>
      <c r="K4767" s="219"/>
      <c r="L4767" s="219"/>
      <c r="M4767" s="316"/>
    </row>
    <row r="4768" spans="1:13" x14ac:dyDescent="0.2">
      <c r="A4768" s="218"/>
      <c r="B4768" s="303"/>
      <c r="C4768" s="304"/>
      <c r="D4768" s="304"/>
      <c r="E4768" s="304"/>
      <c r="F4768" s="304"/>
      <c r="G4768" s="304"/>
      <c r="H4768" s="304"/>
      <c r="J4768" s="124"/>
      <c r="K4768" s="219"/>
      <c r="L4768" s="219"/>
      <c r="M4768" s="316"/>
    </row>
    <row r="4769" spans="1:13" x14ac:dyDescent="0.2">
      <c r="A4769" s="218"/>
      <c r="B4769" s="303"/>
      <c r="C4769" s="304"/>
      <c r="D4769" s="304"/>
      <c r="E4769" s="304"/>
      <c r="F4769" s="304"/>
      <c r="G4769" s="304"/>
      <c r="H4769" s="304"/>
      <c r="J4769" s="124"/>
      <c r="K4769" s="219"/>
      <c r="L4769" s="219"/>
      <c r="M4769" s="316"/>
    </row>
    <row r="4770" spans="1:13" x14ac:dyDescent="0.2">
      <c r="A4770" s="218"/>
      <c r="B4770" s="303"/>
      <c r="C4770" s="304"/>
      <c r="D4770" s="304"/>
      <c r="E4770" s="304"/>
      <c r="F4770" s="304"/>
      <c r="G4770" s="304"/>
      <c r="H4770" s="304"/>
      <c r="J4770" s="124"/>
      <c r="K4770" s="219"/>
      <c r="L4770" s="219"/>
      <c r="M4770" s="316"/>
    </row>
    <row r="4771" spans="1:13" x14ac:dyDescent="0.2">
      <c r="A4771" s="218"/>
      <c r="B4771" s="303"/>
      <c r="C4771" s="304"/>
      <c r="D4771" s="304"/>
      <c r="E4771" s="304"/>
      <c r="F4771" s="304"/>
      <c r="G4771" s="304"/>
      <c r="H4771" s="304"/>
      <c r="J4771" s="124"/>
      <c r="K4771" s="219"/>
      <c r="L4771" s="219"/>
      <c r="M4771" s="316"/>
    </row>
    <row r="4772" spans="1:13" x14ac:dyDescent="0.2">
      <c r="A4772" s="218"/>
      <c r="B4772" s="303"/>
      <c r="C4772" s="304"/>
      <c r="D4772" s="304"/>
      <c r="E4772" s="304"/>
      <c r="F4772" s="304"/>
      <c r="G4772" s="304"/>
      <c r="H4772" s="304"/>
      <c r="J4772" s="124"/>
      <c r="K4772" s="219"/>
      <c r="L4772" s="219"/>
      <c r="M4772" s="316"/>
    </row>
    <row r="4773" spans="1:13" x14ac:dyDescent="0.2">
      <c r="A4773" s="218"/>
      <c r="B4773" s="303"/>
      <c r="C4773" s="304"/>
      <c r="D4773" s="304"/>
      <c r="E4773" s="304"/>
      <c r="F4773" s="304"/>
      <c r="G4773" s="304"/>
      <c r="H4773" s="304"/>
      <c r="J4773" s="124"/>
      <c r="K4773" s="219"/>
      <c r="L4773" s="219"/>
      <c r="M4773" s="316"/>
    </row>
    <row r="4774" spans="1:13" x14ac:dyDescent="0.2">
      <c r="A4774" s="218"/>
      <c r="B4774" s="303"/>
      <c r="C4774" s="304"/>
      <c r="D4774" s="304"/>
      <c r="E4774" s="304"/>
      <c r="F4774" s="304"/>
      <c r="G4774" s="304"/>
      <c r="H4774" s="304"/>
      <c r="J4774" s="124"/>
      <c r="K4774" s="219"/>
      <c r="L4774" s="219"/>
      <c r="M4774" s="316"/>
    </row>
    <row r="4775" spans="1:13" x14ac:dyDescent="0.2">
      <c r="A4775" s="218"/>
      <c r="B4775" s="303"/>
      <c r="C4775" s="304"/>
      <c r="D4775" s="304"/>
      <c r="E4775" s="304"/>
      <c r="F4775" s="304"/>
      <c r="G4775" s="304"/>
      <c r="H4775" s="304"/>
      <c r="J4775" s="124"/>
      <c r="K4775" s="219"/>
      <c r="L4775" s="219"/>
      <c r="M4775" s="316"/>
    </row>
    <row r="4776" spans="1:13" x14ac:dyDescent="0.2">
      <c r="A4776" s="218"/>
      <c r="B4776" s="303"/>
      <c r="C4776" s="304"/>
      <c r="D4776" s="304"/>
      <c r="E4776" s="304"/>
      <c r="F4776" s="304"/>
      <c r="G4776" s="304"/>
      <c r="H4776" s="304"/>
      <c r="J4776" s="124"/>
      <c r="K4776" s="219"/>
      <c r="L4776" s="219"/>
      <c r="M4776" s="316"/>
    </row>
    <row r="4777" spans="1:13" x14ac:dyDescent="0.2">
      <c r="A4777" s="218"/>
      <c r="B4777" s="303"/>
      <c r="C4777" s="304"/>
      <c r="D4777" s="304"/>
      <c r="E4777" s="304"/>
      <c r="F4777" s="304"/>
      <c r="G4777" s="304"/>
      <c r="H4777" s="304"/>
      <c r="J4777" s="124"/>
      <c r="K4777" s="219"/>
      <c r="L4777" s="219"/>
      <c r="M4777" s="316"/>
    </row>
    <row r="4778" spans="1:13" x14ac:dyDescent="0.2">
      <c r="A4778" s="218"/>
      <c r="B4778" s="303"/>
      <c r="C4778" s="304"/>
      <c r="D4778" s="304"/>
      <c r="E4778" s="304"/>
      <c r="F4778" s="304"/>
      <c r="G4778" s="304"/>
      <c r="H4778" s="304"/>
      <c r="J4778" s="124"/>
      <c r="K4778" s="219"/>
      <c r="L4778" s="219"/>
      <c r="M4778" s="316"/>
    </row>
    <row r="4779" spans="1:13" x14ac:dyDescent="0.2">
      <c r="A4779" s="218"/>
      <c r="B4779" s="303"/>
      <c r="C4779" s="304"/>
      <c r="D4779" s="304"/>
      <c r="E4779" s="304"/>
      <c r="F4779" s="304"/>
      <c r="G4779" s="304"/>
      <c r="H4779" s="304"/>
      <c r="J4779" s="124"/>
      <c r="K4779" s="219"/>
      <c r="L4779" s="219"/>
      <c r="M4779" s="316"/>
    </row>
    <row r="4780" spans="1:13" x14ac:dyDescent="0.2">
      <c r="A4780" s="218"/>
      <c r="B4780" s="303"/>
      <c r="C4780" s="304"/>
      <c r="D4780" s="304"/>
      <c r="E4780" s="304"/>
      <c r="F4780" s="304"/>
      <c r="G4780" s="304"/>
      <c r="H4780" s="304"/>
      <c r="J4780" s="124"/>
      <c r="K4780" s="219"/>
      <c r="L4780" s="219"/>
      <c r="M4780" s="316"/>
    </row>
    <row r="4781" spans="1:13" x14ac:dyDescent="0.2">
      <c r="A4781" s="218"/>
      <c r="B4781" s="303"/>
      <c r="C4781" s="304"/>
      <c r="D4781" s="304"/>
      <c r="E4781" s="304"/>
      <c r="F4781" s="304"/>
      <c r="G4781" s="304"/>
      <c r="H4781" s="304"/>
      <c r="J4781" s="124"/>
      <c r="K4781" s="219"/>
      <c r="L4781" s="219"/>
      <c r="M4781" s="316"/>
    </row>
    <row r="4782" spans="1:13" x14ac:dyDescent="0.2">
      <c r="A4782" s="218"/>
      <c r="B4782" s="303"/>
      <c r="C4782" s="304"/>
      <c r="D4782" s="304"/>
      <c r="E4782" s="304"/>
      <c r="F4782" s="304"/>
      <c r="G4782" s="304"/>
      <c r="H4782" s="304"/>
      <c r="J4782" s="124"/>
      <c r="K4782" s="219"/>
      <c r="L4782" s="219"/>
      <c r="M4782" s="316"/>
    </row>
    <row r="4783" spans="1:13" x14ac:dyDescent="0.2">
      <c r="A4783" s="218"/>
      <c r="B4783" s="303"/>
      <c r="C4783" s="304"/>
      <c r="D4783" s="304"/>
      <c r="E4783" s="304"/>
      <c r="F4783" s="304"/>
      <c r="G4783" s="304"/>
      <c r="H4783" s="304"/>
      <c r="J4783" s="124"/>
      <c r="K4783" s="219"/>
      <c r="L4783" s="219"/>
      <c r="M4783" s="316"/>
    </row>
    <row r="4784" spans="1:13" x14ac:dyDescent="0.2">
      <c r="A4784" s="218"/>
      <c r="B4784" s="303"/>
      <c r="C4784" s="304"/>
      <c r="D4784" s="304"/>
      <c r="E4784" s="304"/>
      <c r="F4784" s="304"/>
      <c r="G4784" s="304"/>
      <c r="H4784" s="304"/>
      <c r="J4784" s="124"/>
      <c r="K4784" s="219"/>
      <c r="L4784" s="219"/>
      <c r="M4784" s="316"/>
    </row>
    <row r="4785" spans="1:13" x14ac:dyDescent="0.2">
      <c r="A4785" s="218"/>
      <c r="B4785" s="303"/>
      <c r="C4785" s="304"/>
      <c r="D4785" s="304"/>
      <c r="E4785" s="304"/>
      <c r="F4785" s="304"/>
      <c r="G4785" s="304"/>
      <c r="H4785" s="304"/>
      <c r="J4785" s="124"/>
      <c r="K4785" s="219"/>
      <c r="L4785" s="219"/>
      <c r="M4785" s="316"/>
    </row>
    <row r="4786" spans="1:13" x14ac:dyDescent="0.2">
      <c r="A4786" s="218"/>
      <c r="B4786" s="303"/>
      <c r="C4786" s="304"/>
      <c r="D4786" s="304"/>
      <c r="E4786" s="304"/>
      <c r="F4786" s="304"/>
      <c r="G4786" s="304"/>
      <c r="H4786" s="304"/>
      <c r="J4786" s="124"/>
      <c r="K4786" s="219"/>
      <c r="L4786" s="219"/>
      <c r="M4786" s="316"/>
    </row>
    <row r="4787" spans="1:13" x14ac:dyDescent="0.2">
      <c r="A4787" s="218"/>
      <c r="B4787" s="303"/>
      <c r="C4787" s="304"/>
      <c r="D4787" s="304"/>
      <c r="E4787" s="304"/>
      <c r="F4787" s="304"/>
      <c r="G4787" s="304"/>
      <c r="H4787" s="304"/>
      <c r="J4787" s="124"/>
      <c r="K4787" s="219"/>
      <c r="L4787" s="219"/>
      <c r="M4787" s="316"/>
    </row>
    <row r="4788" spans="1:13" x14ac:dyDescent="0.2">
      <c r="A4788" s="218"/>
      <c r="B4788" s="303"/>
      <c r="C4788" s="304"/>
      <c r="D4788" s="304"/>
      <c r="E4788" s="304"/>
      <c r="F4788" s="304"/>
      <c r="G4788" s="304"/>
      <c r="H4788" s="304"/>
      <c r="J4788" s="124"/>
      <c r="K4788" s="219"/>
      <c r="L4788" s="219"/>
      <c r="M4788" s="316"/>
    </row>
    <row r="4789" spans="1:13" x14ac:dyDescent="0.2">
      <c r="A4789" s="218"/>
      <c r="B4789" s="303"/>
      <c r="C4789" s="304"/>
      <c r="D4789" s="304"/>
      <c r="E4789" s="304"/>
      <c r="F4789" s="304"/>
      <c r="G4789" s="304"/>
      <c r="H4789" s="304"/>
      <c r="J4789" s="124"/>
      <c r="K4789" s="219"/>
      <c r="L4789" s="219"/>
      <c r="M4789" s="316"/>
    </row>
    <row r="4790" spans="1:13" x14ac:dyDescent="0.2">
      <c r="A4790" s="218"/>
      <c r="B4790" s="303"/>
      <c r="C4790" s="304"/>
      <c r="D4790" s="304"/>
      <c r="E4790" s="304"/>
      <c r="F4790" s="304"/>
      <c r="G4790" s="304"/>
      <c r="H4790" s="304"/>
      <c r="J4790" s="124"/>
      <c r="K4790" s="219"/>
      <c r="L4790" s="219"/>
      <c r="M4790" s="316"/>
    </row>
    <row r="4791" spans="1:13" x14ac:dyDescent="0.2">
      <c r="A4791" s="218"/>
      <c r="B4791" s="303"/>
      <c r="C4791" s="304"/>
      <c r="D4791" s="304"/>
      <c r="E4791" s="304"/>
      <c r="F4791" s="304"/>
      <c r="G4791" s="304"/>
      <c r="H4791" s="304"/>
      <c r="J4791" s="124"/>
      <c r="K4791" s="219"/>
      <c r="L4791" s="219"/>
      <c r="M4791" s="316"/>
    </row>
    <row r="4792" spans="1:13" x14ac:dyDescent="0.2">
      <c r="A4792" s="218"/>
      <c r="B4792" s="303"/>
      <c r="C4792" s="304"/>
      <c r="D4792" s="304"/>
      <c r="E4792" s="304"/>
      <c r="F4792" s="304"/>
      <c r="G4792" s="304"/>
      <c r="H4792" s="304"/>
      <c r="J4792" s="124"/>
      <c r="K4792" s="219"/>
      <c r="L4792" s="219"/>
      <c r="M4792" s="316"/>
    </row>
    <row r="4793" spans="1:13" x14ac:dyDescent="0.2">
      <c r="A4793" s="218"/>
      <c r="B4793" s="303"/>
      <c r="C4793" s="304"/>
      <c r="D4793" s="304"/>
      <c r="E4793" s="304"/>
      <c r="F4793" s="304"/>
      <c r="G4793" s="304"/>
      <c r="H4793" s="304"/>
      <c r="J4793" s="124"/>
      <c r="K4793" s="219"/>
      <c r="L4793" s="219"/>
      <c r="M4793" s="316"/>
    </row>
    <row r="4794" spans="1:13" x14ac:dyDescent="0.2">
      <c r="A4794" s="218"/>
      <c r="B4794" s="303"/>
      <c r="C4794" s="304"/>
      <c r="D4794" s="304"/>
      <c r="E4794" s="304"/>
      <c r="F4794" s="304"/>
      <c r="G4794" s="304"/>
      <c r="H4794" s="304"/>
      <c r="J4794" s="124"/>
      <c r="K4794" s="219"/>
      <c r="L4794" s="219"/>
      <c r="M4794" s="316"/>
    </row>
    <row r="4795" spans="1:13" x14ac:dyDescent="0.2">
      <c r="A4795" s="218"/>
      <c r="B4795" s="303"/>
      <c r="C4795" s="304"/>
      <c r="D4795" s="304"/>
      <c r="E4795" s="304"/>
      <c r="F4795" s="304"/>
      <c r="G4795" s="304"/>
      <c r="H4795" s="304"/>
      <c r="J4795" s="124"/>
      <c r="K4795" s="219"/>
      <c r="L4795" s="219"/>
      <c r="M4795" s="316"/>
    </row>
    <row r="4796" spans="1:13" x14ac:dyDescent="0.2">
      <c r="A4796" s="218"/>
      <c r="B4796" s="303"/>
      <c r="C4796" s="304"/>
      <c r="D4796" s="304"/>
      <c r="E4796" s="304"/>
      <c r="F4796" s="304"/>
      <c r="G4796" s="304"/>
      <c r="H4796" s="304"/>
      <c r="J4796" s="124"/>
      <c r="K4796" s="219"/>
      <c r="L4796" s="219"/>
      <c r="M4796" s="316"/>
    </row>
    <row r="4797" spans="1:13" x14ac:dyDescent="0.2">
      <c r="A4797" s="218"/>
      <c r="B4797" s="303"/>
      <c r="C4797" s="304"/>
      <c r="D4797" s="304"/>
      <c r="E4797" s="304"/>
      <c r="F4797" s="304"/>
      <c r="G4797" s="304"/>
      <c r="H4797" s="304"/>
      <c r="J4797" s="124"/>
      <c r="K4797" s="219"/>
      <c r="L4797" s="219"/>
      <c r="M4797" s="316"/>
    </row>
    <row r="4798" spans="1:13" x14ac:dyDescent="0.2">
      <c r="A4798" s="218"/>
      <c r="B4798" s="303"/>
      <c r="C4798" s="304"/>
      <c r="D4798" s="304"/>
      <c r="E4798" s="304"/>
      <c r="F4798" s="304"/>
      <c r="G4798" s="304"/>
      <c r="H4798" s="304"/>
      <c r="J4798" s="124"/>
      <c r="K4798" s="219"/>
      <c r="L4798" s="219"/>
      <c r="M4798" s="316"/>
    </row>
    <row r="4799" spans="1:13" x14ac:dyDescent="0.2">
      <c r="A4799" s="218"/>
      <c r="B4799" s="303"/>
      <c r="C4799" s="304"/>
      <c r="D4799" s="304"/>
      <c r="E4799" s="304"/>
      <c r="F4799" s="304"/>
      <c r="G4799" s="304"/>
      <c r="H4799" s="304"/>
      <c r="J4799" s="124"/>
      <c r="K4799" s="219"/>
      <c r="L4799" s="219"/>
      <c r="M4799" s="316"/>
    </row>
    <row r="4800" spans="1:13" x14ac:dyDescent="0.2">
      <c r="A4800" s="218"/>
      <c r="B4800" s="303"/>
      <c r="C4800" s="304"/>
      <c r="D4800" s="304"/>
      <c r="E4800" s="304"/>
      <c r="F4800" s="304"/>
      <c r="G4800" s="304"/>
      <c r="H4800" s="304"/>
      <c r="J4800" s="124"/>
      <c r="K4800" s="219"/>
      <c r="L4800" s="219"/>
      <c r="M4800" s="316"/>
    </row>
    <row r="4801" spans="1:13" x14ac:dyDescent="0.2">
      <c r="A4801" s="218"/>
      <c r="B4801" s="303"/>
      <c r="C4801" s="304"/>
      <c r="D4801" s="304"/>
      <c r="E4801" s="304"/>
      <c r="F4801" s="304"/>
      <c r="G4801" s="304"/>
      <c r="H4801" s="304"/>
      <c r="J4801" s="124"/>
      <c r="K4801" s="219"/>
      <c r="L4801" s="219"/>
      <c r="M4801" s="316"/>
    </row>
    <row r="4802" spans="1:13" x14ac:dyDescent="0.2">
      <c r="A4802" s="218"/>
      <c r="B4802" s="303"/>
      <c r="C4802" s="304"/>
      <c r="D4802" s="304"/>
      <c r="E4802" s="304"/>
      <c r="F4802" s="304"/>
      <c r="G4802" s="304"/>
      <c r="H4802" s="304"/>
      <c r="J4802" s="124"/>
      <c r="K4802" s="219"/>
      <c r="L4802" s="219"/>
      <c r="M4802" s="316"/>
    </row>
    <row r="4803" spans="1:13" x14ac:dyDescent="0.2">
      <c r="A4803" s="218"/>
      <c r="B4803" s="303"/>
      <c r="C4803" s="304"/>
      <c r="D4803" s="304"/>
      <c r="E4803" s="304"/>
      <c r="F4803" s="304"/>
      <c r="G4803" s="304"/>
      <c r="H4803" s="304"/>
      <c r="J4803" s="124"/>
      <c r="K4803" s="219"/>
      <c r="L4803" s="219"/>
      <c r="M4803" s="316"/>
    </row>
    <row r="4804" spans="1:13" x14ac:dyDescent="0.2">
      <c r="A4804" s="218"/>
      <c r="B4804" s="303"/>
      <c r="C4804" s="304"/>
      <c r="D4804" s="304"/>
      <c r="E4804" s="304"/>
      <c r="F4804" s="304"/>
      <c r="G4804" s="304"/>
      <c r="H4804" s="304"/>
      <c r="J4804" s="124"/>
      <c r="K4804" s="219"/>
      <c r="L4804" s="219"/>
      <c r="M4804" s="316"/>
    </row>
    <row r="4805" spans="1:13" x14ac:dyDescent="0.2">
      <c r="A4805" s="218"/>
      <c r="B4805" s="303"/>
      <c r="C4805" s="304"/>
      <c r="D4805" s="304"/>
      <c r="E4805" s="304"/>
      <c r="F4805" s="304"/>
      <c r="G4805" s="304"/>
      <c r="H4805" s="304"/>
      <c r="J4805" s="124"/>
      <c r="K4805" s="219"/>
      <c r="L4805" s="219"/>
      <c r="M4805" s="316"/>
    </row>
    <row r="4806" spans="1:13" x14ac:dyDescent="0.2">
      <c r="A4806" s="218"/>
      <c r="B4806" s="303"/>
      <c r="C4806" s="304"/>
      <c r="D4806" s="304"/>
      <c r="E4806" s="304"/>
      <c r="F4806" s="304"/>
      <c r="G4806" s="304"/>
      <c r="H4806" s="304"/>
      <c r="J4806" s="124"/>
      <c r="K4806" s="219"/>
      <c r="L4806" s="219"/>
      <c r="M4806" s="316"/>
    </row>
    <row r="4807" spans="1:13" x14ac:dyDescent="0.2">
      <c r="A4807" s="218"/>
      <c r="B4807" s="303"/>
      <c r="C4807" s="304"/>
      <c r="D4807" s="304"/>
      <c r="E4807" s="304"/>
      <c r="F4807" s="304"/>
      <c r="G4807" s="304"/>
      <c r="H4807" s="304"/>
      <c r="J4807" s="124"/>
      <c r="K4807" s="219"/>
      <c r="L4807" s="219"/>
      <c r="M4807" s="316"/>
    </row>
    <row r="4808" spans="1:13" x14ac:dyDescent="0.2">
      <c r="A4808" s="218"/>
      <c r="B4808" s="303"/>
      <c r="C4808" s="304"/>
      <c r="D4808" s="304"/>
      <c r="E4808" s="304"/>
      <c r="F4808" s="304"/>
      <c r="G4808" s="304"/>
      <c r="H4808" s="304"/>
      <c r="J4808" s="124"/>
      <c r="K4808" s="219"/>
      <c r="L4808" s="219"/>
      <c r="M4808" s="316"/>
    </row>
    <row r="4809" spans="1:13" x14ac:dyDescent="0.2">
      <c r="A4809" s="218"/>
      <c r="B4809" s="303"/>
      <c r="C4809" s="304"/>
      <c r="D4809" s="304"/>
      <c r="E4809" s="304"/>
      <c r="F4809" s="304"/>
      <c r="G4809" s="304"/>
      <c r="H4809" s="304"/>
      <c r="J4809" s="124"/>
      <c r="K4809" s="219"/>
      <c r="L4809" s="219"/>
      <c r="M4809" s="316"/>
    </row>
    <row r="4810" spans="1:13" x14ac:dyDescent="0.2">
      <c r="A4810" s="218"/>
      <c r="B4810" s="303"/>
      <c r="C4810" s="304"/>
      <c r="D4810" s="304"/>
      <c r="E4810" s="304"/>
      <c r="F4810" s="304"/>
      <c r="G4810" s="304"/>
      <c r="H4810" s="304"/>
      <c r="J4810" s="124"/>
      <c r="K4810" s="219"/>
      <c r="L4810" s="219"/>
      <c r="M4810" s="316"/>
    </row>
    <row r="4811" spans="1:13" x14ac:dyDescent="0.2">
      <c r="A4811" s="218"/>
      <c r="B4811" s="303"/>
      <c r="C4811" s="304"/>
      <c r="D4811" s="304"/>
      <c r="E4811" s="304"/>
      <c r="F4811" s="304"/>
      <c r="G4811" s="304"/>
      <c r="H4811" s="304"/>
      <c r="J4811" s="124"/>
      <c r="K4811" s="219"/>
      <c r="L4811" s="219"/>
      <c r="M4811" s="316"/>
    </row>
    <row r="4812" spans="1:13" x14ac:dyDescent="0.2">
      <c r="A4812" s="218"/>
      <c r="B4812" s="303"/>
      <c r="C4812" s="304"/>
      <c r="D4812" s="304"/>
      <c r="E4812" s="304"/>
      <c r="F4812" s="304"/>
      <c r="G4812" s="304"/>
      <c r="H4812" s="304"/>
      <c r="J4812" s="124"/>
      <c r="K4812" s="219"/>
      <c r="L4812" s="219"/>
      <c r="M4812" s="316"/>
    </row>
    <row r="4813" spans="1:13" x14ac:dyDescent="0.2">
      <c r="A4813" s="218"/>
      <c r="B4813" s="303"/>
      <c r="C4813" s="304"/>
      <c r="D4813" s="304"/>
      <c r="E4813" s="304"/>
      <c r="F4813" s="304"/>
      <c r="G4813" s="304"/>
      <c r="H4813" s="304"/>
      <c r="J4813" s="124"/>
      <c r="K4813" s="219"/>
      <c r="L4813" s="219"/>
      <c r="M4813" s="316"/>
    </row>
    <row r="4814" spans="1:13" x14ac:dyDescent="0.2">
      <c r="A4814" s="218"/>
      <c r="B4814" s="303"/>
      <c r="C4814" s="304"/>
      <c r="D4814" s="304"/>
      <c r="E4814" s="304"/>
      <c r="F4814" s="304"/>
      <c r="G4814" s="304"/>
      <c r="H4814" s="304"/>
      <c r="J4814" s="124"/>
      <c r="K4814" s="219"/>
      <c r="L4814" s="219"/>
      <c r="M4814" s="316"/>
    </row>
    <row r="4815" spans="1:13" x14ac:dyDescent="0.2">
      <c r="A4815" s="218"/>
      <c r="B4815" s="303"/>
      <c r="C4815" s="304"/>
      <c r="D4815" s="304"/>
      <c r="E4815" s="304"/>
      <c r="F4815" s="304"/>
      <c r="G4815" s="304"/>
      <c r="H4815" s="304"/>
      <c r="J4815" s="124"/>
      <c r="K4815" s="219"/>
      <c r="L4815" s="219"/>
      <c r="M4815" s="316"/>
    </row>
    <row r="4816" spans="1:13" x14ac:dyDescent="0.2">
      <c r="A4816" s="218"/>
      <c r="B4816" s="303"/>
      <c r="C4816" s="304"/>
      <c r="D4816" s="304"/>
      <c r="E4816" s="304"/>
      <c r="F4816" s="304"/>
      <c r="G4816" s="304"/>
      <c r="H4816" s="304"/>
      <c r="J4816" s="124"/>
      <c r="K4816" s="219"/>
      <c r="L4816" s="219"/>
      <c r="M4816" s="316"/>
    </row>
    <row r="4817" spans="1:13" x14ac:dyDescent="0.2">
      <c r="A4817" s="218"/>
      <c r="B4817" s="303"/>
      <c r="C4817" s="304"/>
      <c r="D4817" s="304"/>
      <c r="E4817" s="304"/>
      <c r="F4817" s="304"/>
      <c r="G4817" s="304"/>
      <c r="H4817" s="304"/>
      <c r="J4817" s="124"/>
      <c r="K4817" s="219"/>
      <c r="L4817" s="219"/>
      <c r="M4817" s="316"/>
    </row>
    <row r="4818" spans="1:13" x14ac:dyDescent="0.2">
      <c r="A4818" s="218"/>
      <c r="B4818" s="303"/>
      <c r="C4818" s="304"/>
      <c r="D4818" s="304"/>
      <c r="E4818" s="304"/>
      <c r="F4818" s="304"/>
      <c r="G4818" s="304"/>
      <c r="H4818" s="304"/>
      <c r="J4818" s="124"/>
      <c r="K4818" s="219"/>
      <c r="L4818" s="219"/>
      <c r="M4818" s="316"/>
    </row>
    <row r="4819" spans="1:13" x14ac:dyDescent="0.2">
      <c r="A4819" s="218"/>
      <c r="B4819" s="303"/>
      <c r="C4819" s="304"/>
      <c r="D4819" s="304"/>
      <c r="E4819" s="304"/>
      <c r="F4819" s="304"/>
      <c r="G4819" s="304"/>
      <c r="H4819" s="304"/>
      <c r="J4819" s="124"/>
      <c r="K4819" s="219"/>
      <c r="L4819" s="219"/>
      <c r="M4819" s="316"/>
    </row>
    <row r="4820" spans="1:13" x14ac:dyDescent="0.2">
      <c r="A4820" s="218"/>
      <c r="B4820" s="303"/>
      <c r="C4820" s="304"/>
      <c r="D4820" s="304"/>
      <c r="E4820" s="304"/>
      <c r="F4820" s="304"/>
      <c r="G4820" s="304"/>
      <c r="H4820" s="304"/>
      <c r="J4820" s="124"/>
      <c r="K4820" s="219"/>
      <c r="L4820" s="219"/>
      <c r="M4820" s="316"/>
    </row>
    <row r="4821" spans="1:13" x14ac:dyDescent="0.2">
      <c r="A4821" s="218"/>
      <c r="B4821" s="303"/>
      <c r="C4821" s="304"/>
      <c r="D4821" s="304"/>
      <c r="E4821" s="304"/>
      <c r="F4821" s="304"/>
      <c r="G4821" s="304"/>
      <c r="H4821" s="304"/>
      <c r="J4821" s="124"/>
      <c r="K4821" s="219"/>
      <c r="L4821" s="219"/>
      <c r="M4821" s="316"/>
    </row>
    <row r="4822" spans="1:13" x14ac:dyDescent="0.2">
      <c r="A4822" s="218"/>
      <c r="B4822" s="303"/>
      <c r="C4822" s="304"/>
      <c r="D4822" s="304"/>
      <c r="E4822" s="304"/>
      <c r="F4822" s="304"/>
      <c r="G4822" s="304"/>
      <c r="H4822" s="304"/>
      <c r="J4822" s="124"/>
      <c r="K4822" s="219"/>
      <c r="L4822" s="219"/>
      <c r="M4822" s="316"/>
    </row>
    <row r="4823" spans="1:13" x14ac:dyDescent="0.2">
      <c r="A4823" s="218"/>
      <c r="B4823" s="303"/>
      <c r="C4823" s="304"/>
      <c r="D4823" s="304"/>
      <c r="E4823" s="304"/>
      <c r="F4823" s="304"/>
      <c r="G4823" s="304"/>
      <c r="H4823" s="304"/>
      <c r="J4823" s="124"/>
      <c r="K4823" s="219"/>
      <c r="L4823" s="219"/>
      <c r="M4823" s="316"/>
    </row>
    <row r="4824" spans="1:13" x14ac:dyDescent="0.2">
      <c r="A4824" s="218"/>
      <c r="B4824" s="303"/>
      <c r="C4824" s="304"/>
      <c r="D4824" s="304"/>
      <c r="E4824" s="304"/>
      <c r="F4824" s="304"/>
      <c r="G4824" s="304"/>
      <c r="H4824" s="304"/>
      <c r="J4824" s="124"/>
      <c r="K4824" s="219"/>
      <c r="L4824" s="219"/>
      <c r="M4824" s="316"/>
    </row>
    <row r="4825" spans="1:13" x14ac:dyDescent="0.2">
      <c r="A4825" s="218"/>
      <c r="B4825" s="303"/>
      <c r="C4825" s="304"/>
      <c r="D4825" s="304"/>
      <c r="E4825" s="304"/>
      <c r="F4825" s="304"/>
      <c r="G4825" s="304"/>
      <c r="H4825" s="304"/>
      <c r="J4825" s="124"/>
      <c r="K4825" s="219"/>
      <c r="L4825" s="219"/>
      <c r="M4825" s="316"/>
    </row>
    <row r="4826" spans="1:13" x14ac:dyDescent="0.2">
      <c r="A4826" s="218"/>
      <c r="B4826" s="303"/>
      <c r="C4826" s="304"/>
      <c r="D4826" s="304"/>
      <c r="E4826" s="304"/>
      <c r="F4826" s="304"/>
      <c r="G4826" s="304"/>
      <c r="H4826" s="304"/>
      <c r="J4826" s="124"/>
      <c r="K4826" s="219"/>
      <c r="L4826" s="219"/>
      <c r="M4826" s="316"/>
    </row>
    <row r="4827" spans="1:13" x14ac:dyDescent="0.2">
      <c r="A4827" s="218"/>
      <c r="B4827" s="303"/>
      <c r="C4827" s="304"/>
      <c r="D4827" s="304"/>
      <c r="E4827" s="304"/>
      <c r="F4827" s="304"/>
      <c r="G4827" s="304"/>
      <c r="H4827" s="304"/>
      <c r="J4827" s="124"/>
      <c r="K4827" s="219"/>
      <c r="L4827" s="219"/>
      <c r="M4827" s="316"/>
    </row>
    <row r="4828" spans="1:13" x14ac:dyDescent="0.2">
      <c r="A4828" s="218"/>
      <c r="B4828" s="303"/>
      <c r="C4828" s="304"/>
      <c r="D4828" s="304"/>
      <c r="E4828" s="304"/>
      <c r="F4828" s="304"/>
      <c r="G4828" s="304"/>
      <c r="H4828" s="304"/>
      <c r="J4828" s="124"/>
      <c r="K4828" s="219"/>
      <c r="L4828" s="219"/>
      <c r="M4828" s="316"/>
    </row>
    <row r="4829" spans="1:13" x14ac:dyDescent="0.2">
      <c r="A4829" s="218"/>
      <c r="B4829" s="303"/>
      <c r="C4829" s="304"/>
      <c r="D4829" s="304"/>
      <c r="E4829" s="304"/>
      <c r="F4829" s="304"/>
      <c r="G4829" s="304"/>
      <c r="H4829" s="304"/>
      <c r="J4829" s="124"/>
      <c r="K4829" s="219"/>
      <c r="L4829" s="219"/>
      <c r="M4829" s="316"/>
    </row>
    <row r="4830" spans="1:13" x14ac:dyDescent="0.2">
      <c r="A4830" s="218"/>
      <c r="B4830" s="303"/>
      <c r="C4830" s="304"/>
      <c r="D4830" s="304"/>
      <c r="E4830" s="304"/>
      <c r="F4830" s="304"/>
      <c r="G4830" s="304"/>
      <c r="H4830" s="304"/>
      <c r="J4830" s="124"/>
      <c r="K4830" s="219"/>
      <c r="L4830" s="219"/>
      <c r="M4830" s="316"/>
    </row>
    <row r="4831" spans="1:13" x14ac:dyDescent="0.2">
      <c r="A4831" s="218"/>
      <c r="B4831" s="303"/>
      <c r="C4831" s="304"/>
      <c r="D4831" s="304"/>
      <c r="E4831" s="304"/>
      <c r="F4831" s="304"/>
      <c r="G4831" s="304"/>
      <c r="H4831" s="304"/>
      <c r="J4831" s="124"/>
      <c r="K4831" s="219"/>
      <c r="L4831" s="219"/>
      <c r="M4831" s="316"/>
    </row>
    <row r="4832" spans="1:13" x14ac:dyDescent="0.2">
      <c r="A4832" s="218"/>
      <c r="B4832" s="303"/>
      <c r="C4832" s="304"/>
      <c r="D4832" s="304"/>
      <c r="E4832" s="304"/>
      <c r="F4832" s="304"/>
      <c r="G4832" s="304"/>
      <c r="H4832" s="304"/>
      <c r="J4832" s="124"/>
      <c r="K4832" s="219"/>
      <c r="L4832" s="219"/>
      <c r="M4832" s="316"/>
    </row>
    <row r="4833" spans="1:13" x14ac:dyDescent="0.2">
      <c r="A4833" s="218"/>
      <c r="B4833" s="303"/>
      <c r="C4833" s="304"/>
      <c r="D4833" s="304"/>
      <c r="E4833" s="304"/>
      <c r="F4833" s="304"/>
      <c r="G4833" s="304"/>
      <c r="H4833" s="304"/>
      <c r="J4833" s="124"/>
      <c r="K4833" s="219"/>
      <c r="L4833" s="219"/>
      <c r="M4833" s="316"/>
    </row>
    <row r="4834" spans="1:13" x14ac:dyDescent="0.2">
      <c r="A4834" s="218"/>
      <c r="B4834" s="303"/>
      <c r="C4834" s="304"/>
      <c r="D4834" s="304"/>
      <c r="E4834" s="304"/>
      <c r="F4834" s="304"/>
      <c r="G4834" s="304"/>
      <c r="H4834" s="304"/>
      <c r="J4834" s="124"/>
      <c r="K4834" s="219"/>
      <c r="L4834" s="219"/>
      <c r="M4834" s="316"/>
    </row>
    <row r="4835" spans="1:13" x14ac:dyDescent="0.2">
      <c r="A4835" s="218"/>
      <c r="B4835" s="303"/>
      <c r="C4835" s="304"/>
      <c r="D4835" s="304"/>
      <c r="E4835" s="304"/>
      <c r="F4835" s="304"/>
      <c r="G4835" s="304"/>
      <c r="H4835" s="304"/>
      <c r="J4835" s="124"/>
      <c r="K4835" s="219"/>
      <c r="L4835" s="219"/>
      <c r="M4835" s="316"/>
    </row>
    <row r="4836" spans="1:13" x14ac:dyDescent="0.2">
      <c r="A4836" s="218"/>
      <c r="B4836" s="303"/>
      <c r="C4836" s="304"/>
      <c r="D4836" s="304"/>
      <c r="E4836" s="304"/>
      <c r="F4836" s="304"/>
      <c r="G4836" s="304"/>
      <c r="H4836" s="304"/>
      <c r="J4836" s="124"/>
      <c r="K4836" s="219"/>
      <c r="L4836" s="219"/>
      <c r="M4836" s="316"/>
    </row>
    <row r="4837" spans="1:13" x14ac:dyDescent="0.2">
      <c r="A4837" s="218"/>
      <c r="B4837" s="303"/>
      <c r="C4837" s="304"/>
      <c r="D4837" s="304"/>
      <c r="E4837" s="304"/>
      <c r="F4837" s="304"/>
      <c r="G4837" s="304"/>
      <c r="H4837" s="304"/>
      <c r="J4837" s="124"/>
      <c r="K4837" s="219"/>
      <c r="L4837" s="219"/>
      <c r="M4837" s="316"/>
    </row>
    <row r="4838" spans="1:13" x14ac:dyDescent="0.2">
      <c r="A4838" s="218"/>
      <c r="B4838" s="303"/>
      <c r="C4838" s="304"/>
      <c r="D4838" s="304"/>
      <c r="E4838" s="304"/>
      <c r="F4838" s="304"/>
      <c r="G4838" s="304"/>
      <c r="H4838" s="304"/>
      <c r="J4838" s="124"/>
      <c r="K4838" s="219"/>
      <c r="L4838" s="219"/>
      <c r="M4838" s="316"/>
    </row>
    <row r="4839" spans="1:13" x14ac:dyDescent="0.2">
      <c r="A4839" s="218"/>
      <c r="B4839" s="303"/>
      <c r="C4839" s="304"/>
      <c r="D4839" s="304"/>
      <c r="E4839" s="304"/>
      <c r="F4839" s="304"/>
      <c r="G4839" s="304"/>
      <c r="H4839" s="304"/>
      <c r="J4839" s="124"/>
      <c r="K4839" s="219"/>
      <c r="L4839" s="219"/>
      <c r="M4839" s="316"/>
    </row>
    <row r="4840" spans="1:13" x14ac:dyDescent="0.2">
      <c r="A4840" s="218"/>
      <c r="B4840" s="303"/>
      <c r="C4840" s="304"/>
      <c r="D4840" s="304"/>
      <c r="E4840" s="304"/>
      <c r="F4840" s="304"/>
      <c r="G4840" s="304"/>
      <c r="H4840" s="304"/>
      <c r="J4840" s="124"/>
      <c r="K4840" s="219"/>
      <c r="L4840" s="219"/>
      <c r="M4840" s="316"/>
    </row>
    <row r="4841" spans="1:13" x14ac:dyDescent="0.2">
      <c r="A4841" s="218"/>
      <c r="B4841" s="303"/>
      <c r="C4841" s="304"/>
      <c r="D4841" s="304"/>
      <c r="E4841" s="304"/>
      <c r="F4841" s="304"/>
      <c r="G4841" s="304"/>
      <c r="H4841" s="304"/>
      <c r="J4841" s="124"/>
      <c r="K4841" s="219"/>
      <c r="L4841" s="219"/>
      <c r="M4841" s="316"/>
    </row>
    <row r="4842" spans="1:13" x14ac:dyDescent="0.2">
      <c r="A4842" s="218"/>
      <c r="B4842" s="303"/>
      <c r="C4842" s="304"/>
      <c r="D4842" s="304"/>
      <c r="E4842" s="304"/>
      <c r="F4842" s="304"/>
      <c r="G4842" s="304"/>
      <c r="H4842" s="304"/>
      <c r="J4842" s="124"/>
      <c r="K4842" s="219"/>
      <c r="L4842" s="219"/>
      <c r="M4842" s="316"/>
    </row>
    <row r="4843" spans="1:13" x14ac:dyDescent="0.2">
      <c r="A4843" s="218"/>
      <c r="B4843" s="303"/>
      <c r="C4843" s="304"/>
      <c r="D4843" s="304"/>
      <c r="E4843" s="304"/>
      <c r="F4843" s="304"/>
      <c r="G4843" s="304"/>
      <c r="H4843" s="304"/>
      <c r="J4843" s="124"/>
      <c r="K4843" s="219"/>
      <c r="L4843" s="219"/>
      <c r="M4843" s="316"/>
    </row>
    <row r="4844" spans="1:13" x14ac:dyDescent="0.2">
      <c r="A4844" s="218"/>
      <c r="B4844" s="303"/>
      <c r="C4844" s="304"/>
      <c r="D4844" s="304"/>
      <c r="E4844" s="304"/>
      <c r="F4844" s="304"/>
      <c r="G4844" s="304"/>
      <c r="H4844" s="304"/>
      <c r="J4844" s="124"/>
      <c r="K4844" s="219"/>
      <c r="L4844" s="219"/>
      <c r="M4844" s="316"/>
    </row>
    <row r="4845" spans="1:13" x14ac:dyDescent="0.2">
      <c r="A4845" s="218"/>
      <c r="B4845" s="303"/>
      <c r="C4845" s="304"/>
      <c r="D4845" s="304"/>
      <c r="E4845" s="304"/>
      <c r="F4845" s="304"/>
      <c r="G4845" s="304"/>
      <c r="H4845" s="304"/>
      <c r="J4845" s="124"/>
      <c r="K4845" s="219"/>
      <c r="L4845" s="219"/>
      <c r="M4845" s="316"/>
    </row>
    <row r="4846" spans="1:13" x14ac:dyDescent="0.2">
      <c r="A4846" s="218"/>
      <c r="B4846" s="303"/>
      <c r="C4846" s="304"/>
      <c r="D4846" s="304"/>
      <c r="E4846" s="304"/>
      <c r="F4846" s="304"/>
      <c r="G4846" s="304"/>
      <c r="H4846" s="304"/>
      <c r="J4846" s="124"/>
      <c r="K4846" s="219"/>
      <c r="L4846" s="219"/>
      <c r="M4846" s="316"/>
    </row>
    <row r="4847" spans="1:13" x14ac:dyDescent="0.2">
      <c r="A4847" s="218"/>
      <c r="B4847" s="303"/>
      <c r="C4847" s="304"/>
      <c r="D4847" s="304"/>
      <c r="E4847" s="304"/>
      <c r="F4847" s="304"/>
      <c r="G4847" s="304"/>
      <c r="H4847" s="304"/>
      <c r="J4847" s="124"/>
      <c r="K4847" s="219"/>
      <c r="L4847" s="219"/>
      <c r="M4847" s="316"/>
    </row>
    <row r="4848" spans="1:13" x14ac:dyDescent="0.2">
      <c r="A4848" s="218"/>
      <c r="B4848" s="303"/>
      <c r="C4848" s="304"/>
      <c r="D4848" s="304"/>
      <c r="E4848" s="304"/>
      <c r="F4848" s="304"/>
      <c r="G4848" s="304"/>
      <c r="H4848" s="304"/>
      <c r="J4848" s="124"/>
      <c r="K4848" s="219"/>
      <c r="L4848" s="219"/>
      <c r="M4848" s="316"/>
    </row>
    <row r="4849" spans="1:13" x14ac:dyDescent="0.2">
      <c r="A4849" s="218"/>
      <c r="B4849" s="303"/>
      <c r="C4849" s="304"/>
      <c r="D4849" s="304"/>
      <c r="E4849" s="304"/>
      <c r="F4849" s="304"/>
      <c r="G4849" s="304"/>
      <c r="H4849" s="304"/>
      <c r="J4849" s="124"/>
      <c r="K4849" s="219"/>
      <c r="L4849" s="219"/>
      <c r="M4849" s="316"/>
    </row>
    <row r="4850" spans="1:13" x14ac:dyDescent="0.2">
      <c r="A4850" s="218"/>
      <c r="B4850" s="303"/>
      <c r="C4850" s="304"/>
      <c r="D4850" s="304"/>
      <c r="E4850" s="304"/>
      <c r="F4850" s="304"/>
      <c r="G4850" s="304"/>
      <c r="H4850" s="304"/>
      <c r="J4850" s="124"/>
      <c r="K4850" s="219"/>
      <c r="L4850" s="219"/>
      <c r="M4850" s="316"/>
    </row>
    <row r="4851" spans="1:13" x14ac:dyDescent="0.2">
      <c r="A4851" s="218"/>
      <c r="B4851" s="303"/>
      <c r="C4851" s="304"/>
      <c r="D4851" s="304"/>
      <c r="E4851" s="304"/>
      <c r="F4851" s="304"/>
      <c r="G4851" s="304"/>
      <c r="H4851" s="304"/>
      <c r="J4851" s="124"/>
      <c r="K4851" s="219"/>
      <c r="L4851" s="219"/>
      <c r="M4851" s="316"/>
    </row>
    <row r="4852" spans="1:13" x14ac:dyDescent="0.2">
      <c r="A4852" s="218"/>
      <c r="B4852" s="303"/>
      <c r="C4852" s="304"/>
      <c r="D4852" s="304"/>
      <c r="E4852" s="304"/>
      <c r="F4852" s="304"/>
      <c r="G4852" s="304"/>
      <c r="H4852" s="304"/>
      <c r="J4852" s="124"/>
      <c r="K4852" s="219"/>
      <c r="L4852" s="219"/>
      <c r="M4852" s="316"/>
    </row>
    <row r="4853" spans="1:13" x14ac:dyDescent="0.2">
      <c r="A4853" s="218"/>
      <c r="B4853" s="303"/>
      <c r="C4853" s="304"/>
      <c r="D4853" s="304"/>
      <c r="E4853" s="304"/>
      <c r="F4853" s="304"/>
      <c r="G4853" s="304"/>
      <c r="H4853" s="304"/>
      <c r="J4853" s="124"/>
      <c r="K4853" s="219"/>
      <c r="L4853" s="219"/>
      <c r="M4853" s="316"/>
    </row>
    <row r="4854" spans="1:13" x14ac:dyDescent="0.2">
      <c r="A4854" s="218"/>
      <c r="B4854" s="303"/>
      <c r="C4854" s="304"/>
      <c r="D4854" s="304"/>
      <c r="E4854" s="304"/>
      <c r="F4854" s="304"/>
      <c r="G4854" s="304"/>
      <c r="H4854" s="304"/>
      <c r="J4854" s="124"/>
      <c r="K4854" s="219"/>
      <c r="L4854" s="219"/>
      <c r="M4854" s="316"/>
    </row>
    <row r="4855" spans="1:13" x14ac:dyDescent="0.2">
      <c r="A4855" s="218"/>
      <c r="B4855" s="303"/>
      <c r="C4855" s="304"/>
      <c r="D4855" s="304"/>
      <c r="E4855" s="304"/>
      <c r="F4855" s="304"/>
      <c r="G4855" s="304"/>
      <c r="H4855" s="304"/>
      <c r="J4855" s="124"/>
      <c r="K4855" s="219"/>
      <c r="L4855" s="219"/>
      <c r="M4855" s="316"/>
    </row>
    <row r="4856" spans="1:13" x14ac:dyDescent="0.2">
      <c r="A4856" s="218"/>
      <c r="B4856" s="303"/>
      <c r="C4856" s="304"/>
      <c r="D4856" s="304"/>
      <c r="E4856" s="304"/>
      <c r="F4856" s="304"/>
      <c r="G4856" s="304"/>
      <c r="H4856" s="304"/>
      <c r="J4856" s="124"/>
      <c r="K4856" s="219"/>
      <c r="L4856" s="219"/>
      <c r="M4856" s="316"/>
    </row>
    <row r="4857" spans="1:13" x14ac:dyDescent="0.2">
      <c r="A4857" s="218"/>
      <c r="B4857" s="303"/>
      <c r="C4857" s="304"/>
      <c r="D4857" s="304"/>
      <c r="E4857" s="304"/>
      <c r="F4857" s="304"/>
      <c r="G4857" s="304"/>
      <c r="H4857" s="304"/>
      <c r="J4857" s="124"/>
      <c r="K4857" s="219"/>
      <c r="L4857" s="219"/>
      <c r="M4857" s="316"/>
    </row>
    <row r="4858" spans="1:13" x14ac:dyDescent="0.2">
      <c r="A4858" s="218"/>
      <c r="B4858" s="303"/>
      <c r="C4858" s="304"/>
      <c r="D4858" s="304"/>
      <c r="E4858" s="304"/>
      <c r="F4858" s="304"/>
      <c r="G4858" s="304"/>
      <c r="H4858" s="304"/>
      <c r="J4858" s="124"/>
      <c r="K4858" s="219"/>
      <c r="L4858" s="219"/>
      <c r="M4858" s="316"/>
    </row>
    <row r="4859" spans="1:13" x14ac:dyDescent="0.2">
      <c r="A4859" s="218"/>
      <c r="B4859" s="303"/>
      <c r="C4859" s="304"/>
      <c r="D4859" s="304"/>
      <c r="E4859" s="304"/>
      <c r="F4859" s="304"/>
      <c r="G4859" s="304"/>
      <c r="H4859" s="304"/>
      <c r="J4859" s="124"/>
      <c r="K4859" s="219"/>
      <c r="L4859" s="219"/>
      <c r="M4859" s="316"/>
    </row>
    <row r="4860" spans="1:13" x14ac:dyDescent="0.2">
      <c r="A4860" s="218"/>
      <c r="B4860" s="303"/>
      <c r="C4860" s="304"/>
      <c r="D4860" s="304"/>
      <c r="E4860" s="304"/>
      <c r="F4860" s="304"/>
      <c r="G4860" s="304"/>
      <c r="H4860" s="304"/>
      <c r="J4860" s="124"/>
      <c r="K4860" s="219"/>
      <c r="L4860" s="219"/>
      <c r="M4860" s="316"/>
    </row>
    <row r="4861" spans="1:13" x14ac:dyDescent="0.2">
      <c r="A4861" s="218"/>
      <c r="B4861" s="303"/>
      <c r="C4861" s="304"/>
      <c r="D4861" s="304"/>
      <c r="E4861" s="304"/>
      <c r="F4861" s="304"/>
      <c r="G4861" s="304"/>
      <c r="H4861" s="304"/>
      <c r="J4861" s="124"/>
      <c r="K4861" s="219"/>
      <c r="L4861" s="219"/>
      <c r="M4861" s="316"/>
    </row>
    <row r="4862" spans="1:13" x14ac:dyDescent="0.2">
      <c r="A4862" s="218"/>
      <c r="B4862" s="303"/>
      <c r="C4862" s="304"/>
      <c r="D4862" s="304"/>
      <c r="E4862" s="304"/>
      <c r="F4862" s="304"/>
      <c r="G4862" s="304"/>
      <c r="H4862" s="304"/>
      <c r="J4862" s="124"/>
      <c r="K4862" s="219"/>
      <c r="L4862" s="219"/>
      <c r="M4862" s="316"/>
    </row>
    <row r="4863" spans="1:13" x14ac:dyDescent="0.2">
      <c r="A4863" s="218"/>
      <c r="B4863" s="303"/>
      <c r="C4863" s="304"/>
      <c r="D4863" s="304"/>
      <c r="E4863" s="304"/>
      <c r="F4863" s="304"/>
      <c r="G4863" s="304"/>
      <c r="H4863" s="304"/>
      <c r="J4863" s="124"/>
      <c r="K4863" s="219"/>
      <c r="L4863" s="219"/>
      <c r="M4863" s="316"/>
    </row>
    <row r="4864" spans="1:13" x14ac:dyDescent="0.2">
      <c r="A4864" s="218"/>
      <c r="B4864" s="303"/>
      <c r="C4864" s="304"/>
      <c r="D4864" s="304"/>
      <c r="E4864" s="304"/>
      <c r="F4864" s="304"/>
      <c r="G4864" s="304"/>
      <c r="H4864" s="304"/>
      <c r="J4864" s="124"/>
      <c r="K4864" s="219"/>
      <c r="L4864" s="219"/>
      <c r="M4864" s="316"/>
    </row>
    <row r="4865" spans="1:13" x14ac:dyDescent="0.2">
      <c r="A4865" s="218"/>
      <c r="B4865" s="303"/>
      <c r="C4865" s="304"/>
      <c r="D4865" s="304"/>
      <c r="E4865" s="304"/>
      <c r="F4865" s="304"/>
      <c r="G4865" s="304"/>
      <c r="H4865" s="304"/>
      <c r="J4865" s="124"/>
      <c r="K4865" s="219"/>
      <c r="L4865" s="219"/>
      <c r="M4865" s="316"/>
    </row>
    <row r="4866" spans="1:13" x14ac:dyDescent="0.2">
      <c r="A4866" s="218"/>
      <c r="B4866" s="303"/>
      <c r="C4866" s="304"/>
      <c r="D4866" s="304"/>
      <c r="E4866" s="304"/>
      <c r="F4866" s="304"/>
      <c r="G4866" s="304"/>
      <c r="H4866" s="304"/>
      <c r="J4866" s="124"/>
      <c r="K4866" s="219"/>
      <c r="L4866" s="219"/>
      <c r="M4866" s="316"/>
    </row>
    <row r="4867" spans="1:13" x14ac:dyDescent="0.2">
      <c r="A4867" s="218"/>
      <c r="B4867" s="303"/>
      <c r="C4867" s="304"/>
      <c r="D4867" s="304"/>
      <c r="E4867" s="304"/>
      <c r="F4867" s="304"/>
      <c r="G4867" s="304"/>
      <c r="H4867" s="304"/>
      <c r="J4867" s="124"/>
      <c r="K4867" s="219"/>
      <c r="L4867" s="219"/>
      <c r="M4867" s="316"/>
    </row>
    <row r="4868" spans="1:13" x14ac:dyDescent="0.2">
      <c r="A4868" s="218"/>
      <c r="B4868" s="303"/>
      <c r="C4868" s="304"/>
      <c r="D4868" s="304"/>
      <c r="E4868" s="304"/>
      <c r="F4868" s="304"/>
      <c r="G4868" s="304"/>
      <c r="H4868" s="304"/>
      <c r="J4868" s="124"/>
      <c r="K4868" s="219"/>
      <c r="L4868" s="219"/>
      <c r="M4868" s="316"/>
    </row>
    <row r="4869" spans="1:13" x14ac:dyDescent="0.2">
      <c r="A4869" s="218"/>
      <c r="B4869" s="303"/>
      <c r="C4869" s="304"/>
      <c r="D4869" s="304"/>
      <c r="E4869" s="304"/>
      <c r="F4869" s="304"/>
      <c r="G4869" s="304"/>
      <c r="H4869" s="304"/>
      <c r="J4869" s="124"/>
      <c r="K4869" s="219"/>
      <c r="L4869" s="219"/>
      <c r="M4869" s="316"/>
    </row>
    <row r="4870" spans="1:13" x14ac:dyDescent="0.2">
      <c r="A4870" s="218"/>
      <c r="B4870" s="303"/>
      <c r="C4870" s="304"/>
      <c r="D4870" s="304"/>
      <c r="E4870" s="304"/>
      <c r="F4870" s="304"/>
      <c r="G4870" s="304"/>
      <c r="H4870" s="304"/>
      <c r="J4870" s="124"/>
      <c r="K4870" s="219"/>
      <c r="L4870" s="219"/>
      <c r="M4870" s="316"/>
    </row>
    <row r="4871" spans="1:13" x14ac:dyDescent="0.2">
      <c r="A4871" s="218"/>
      <c r="B4871" s="303"/>
      <c r="C4871" s="304"/>
      <c r="D4871" s="304"/>
      <c r="E4871" s="304"/>
      <c r="F4871" s="304"/>
      <c r="G4871" s="304"/>
      <c r="H4871" s="304"/>
      <c r="J4871" s="124"/>
      <c r="K4871" s="219"/>
      <c r="L4871" s="219"/>
      <c r="M4871" s="316"/>
    </row>
    <row r="4872" spans="1:13" x14ac:dyDescent="0.2">
      <c r="A4872" s="218"/>
      <c r="B4872" s="303"/>
      <c r="C4872" s="304"/>
      <c r="D4872" s="304"/>
      <c r="E4872" s="304"/>
      <c r="F4872" s="304"/>
      <c r="G4872" s="304"/>
      <c r="H4872" s="304"/>
      <c r="J4872" s="124"/>
      <c r="K4872" s="219"/>
      <c r="L4872" s="219"/>
      <c r="M4872" s="316"/>
    </row>
    <row r="4873" spans="1:13" x14ac:dyDescent="0.2">
      <c r="A4873" s="218"/>
      <c r="B4873" s="303"/>
      <c r="C4873" s="304"/>
      <c r="D4873" s="304"/>
      <c r="E4873" s="304"/>
      <c r="F4873" s="304"/>
      <c r="G4873" s="304"/>
      <c r="H4873" s="304"/>
      <c r="J4873" s="124"/>
      <c r="K4873" s="219"/>
      <c r="L4873" s="219"/>
      <c r="M4873" s="316"/>
    </row>
    <row r="4874" spans="1:13" x14ac:dyDescent="0.2">
      <c r="A4874" s="218"/>
      <c r="B4874" s="303"/>
      <c r="C4874" s="304"/>
      <c r="D4874" s="304"/>
      <c r="E4874" s="304"/>
      <c r="F4874" s="304"/>
      <c r="G4874" s="304"/>
      <c r="H4874" s="304"/>
      <c r="J4874" s="124"/>
      <c r="K4874" s="219"/>
      <c r="L4874" s="219"/>
      <c r="M4874" s="316"/>
    </row>
    <row r="4875" spans="1:13" x14ac:dyDescent="0.2">
      <c r="A4875" s="218"/>
      <c r="B4875" s="303"/>
      <c r="C4875" s="304"/>
      <c r="D4875" s="304"/>
      <c r="E4875" s="304"/>
      <c r="F4875" s="304"/>
      <c r="G4875" s="304"/>
      <c r="H4875" s="304"/>
      <c r="J4875" s="124"/>
      <c r="K4875" s="219"/>
      <c r="L4875" s="219"/>
      <c r="M4875" s="316"/>
    </row>
    <row r="4876" spans="1:13" x14ac:dyDescent="0.2">
      <c r="A4876" s="218"/>
      <c r="B4876" s="303"/>
      <c r="C4876" s="304"/>
      <c r="D4876" s="304"/>
      <c r="E4876" s="304"/>
      <c r="F4876" s="304"/>
      <c r="G4876" s="304"/>
      <c r="H4876" s="304"/>
      <c r="J4876" s="124"/>
      <c r="K4876" s="219"/>
      <c r="L4876" s="219"/>
      <c r="M4876" s="316"/>
    </row>
    <row r="4877" spans="1:13" x14ac:dyDescent="0.2">
      <c r="A4877" s="218"/>
      <c r="B4877" s="303"/>
      <c r="C4877" s="304"/>
      <c r="D4877" s="304"/>
      <c r="E4877" s="304"/>
      <c r="F4877" s="304"/>
      <c r="G4877" s="304"/>
      <c r="H4877" s="304"/>
      <c r="J4877" s="124"/>
      <c r="K4877" s="219"/>
      <c r="L4877" s="219"/>
      <c r="M4877" s="316"/>
    </row>
    <row r="4878" spans="1:13" x14ac:dyDescent="0.2">
      <c r="A4878" s="218"/>
      <c r="B4878" s="303"/>
      <c r="C4878" s="304"/>
      <c r="D4878" s="304"/>
      <c r="E4878" s="304"/>
      <c r="F4878" s="304"/>
      <c r="G4878" s="304"/>
      <c r="H4878" s="304"/>
      <c r="J4878" s="124"/>
      <c r="K4878" s="219"/>
      <c r="L4878" s="219"/>
      <c r="M4878" s="316"/>
    </row>
    <row r="4879" spans="1:13" x14ac:dyDescent="0.2">
      <c r="A4879" s="218"/>
      <c r="B4879" s="303"/>
      <c r="C4879" s="304"/>
      <c r="D4879" s="304"/>
      <c r="E4879" s="304"/>
      <c r="F4879" s="304"/>
      <c r="G4879" s="304"/>
      <c r="H4879" s="304"/>
      <c r="J4879" s="124"/>
      <c r="K4879" s="219"/>
      <c r="L4879" s="219"/>
      <c r="M4879" s="316"/>
    </row>
    <row r="4880" spans="1:13" x14ac:dyDescent="0.2">
      <c r="A4880" s="218"/>
      <c r="B4880" s="303"/>
      <c r="C4880" s="304"/>
      <c r="D4880" s="304"/>
      <c r="E4880" s="304"/>
      <c r="F4880" s="304"/>
      <c r="G4880" s="304"/>
      <c r="H4880" s="304"/>
      <c r="J4880" s="124"/>
      <c r="K4880" s="219"/>
      <c r="L4880" s="219"/>
      <c r="M4880" s="316"/>
    </row>
    <row r="4881" spans="1:13" x14ac:dyDescent="0.2">
      <c r="A4881" s="218"/>
      <c r="B4881" s="303"/>
      <c r="C4881" s="304"/>
      <c r="D4881" s="304"/>
      <c r="E4881" s="304"/>
      <c r="F4881" s="304"/>
      <c r="G4881" s="304"/>
      <c r="H4881" s="304"/>
      <c r="J4881" s="124"/>
      <c r="K4881" s="219"/>
      <c r="L4881" s="219"/>
      <c r="M4881" s="316"/>
    </row>
    <row r="4882" spans="1:13" x14ac:dyDescent="0.2">
      <c r="A4882" s="218"/>
      <c r="B4882" s="303"/>
      <c r="C4882" s="304"/>
      <c r="D4882" s="304"/>
      <c r="E4882" s="304"/>
      <c r="F4882" s="304"/>
      <c r="G4882" s="304"/>
      <c r="H4882" s="304"/>
      <c r="J4882" s="124"/>
      <c r="K4882" s="219"/>
      <c r="L4882" s="219"/>
      <c r="M4882" s="316"/>
    </row>
    <row r="4883" spans="1:13" x14ac:dyDescent="0.2">
      <c r="A4883" s="218"/>
      <c r="B4883" s="303"/>
      <c r="C4883" s="304"/>
      <c r="D4883" s="304"/>
      <c r="E4883" s="304"/>
      <c r="F4883" s="304"/>
      <c r="G4883" s="304"/>
      <c r="H4883" s="304"/>
      <c r="J4883" s="124"/>
      <c r="K4883" s="219"/>
      <c r="L4883" s="219"/>
      <c r="M4883" s="316"/>
    </row>
    <row r="4884" spans="1:13" x14ac:dyDescent="0.2">
      <c r="A4884" s="218"/>
      <c r="B4884" s="303"/>
      <c r="C4884" s="304"/>
      <c r="D4884" s="304"/>
      <c r="E4884" s="304"/>
      <c r="F4884" s="304"/>
      <c r="G4884" s="304"/>
      <c r="H4884" s="304"/>
      <c r="J4884" s="124"/>
      <c r="K4884" s="219"/>
      <c r="L4884" s="219"/>
      <c r="M4884" s="316"/>
    </row>
    <row r="4885" spans="1:13" x14ac:dyDescent="0.2">
      <c r="A4885" s="218"/>
      <c r="B4885" s="303"/>
      <c r="C4885" s="304"/>
      <c r="D4885" s="304"/>
      <c r="E4885" s="304"/>
      <c r="F4885" s="304"/>
      <c r="G4885" s="304"/>
      <c r="H4885" s="304"/>
      <c r="J4885" s="124"/>
      <c r="K4885" s="219"/>
      <c r="L4885" s="219"/>
      <c r="M4885" s="316"/>
    </row>
    <row r="4886" spans="1:13" x14ac:dyDescent="0.2">
      <c r="A4886" s="218"/>
      <c r="B4886" s="303"/>
      <c r="C4886" s="304"/>
      <c r="D4886" s="304"/>
      <c r="E4886" s="304"/>
      <c r="F4886" s="304"/>
      <c r="G4886" s="304"/>
      <c r="H4886" s="304"/>
      <c r="J4886" s="124"/>
      <c r="K4886" s="219"/>
      <c r="L4886" s="219"/>
      <c r="M4886" s="316"/>
    </row>
    <row r="4887" spans="1:13" x14ac:dyDescent="0.2">
      <c r="A4887" s="218"/>
      <c r="B4887" s="303"/>
      <c r="C4887" s="304"/>
      <c r="D4887" s="304"/>
      <c r="E4887" s="304"/>
      <c r="F4887" s="304"/>
      <c r="G4887" s="304"/>
      <c r="H4887" s="304"/>
      <c r="J4887" s="124"/>
      <c r="K4887" s="219"/>
      <c r="L4887" s="219"/>
      <c r="M4887" s="316"/>
    </row>
    <row r="4888" spans="1:13" x14ac:dyDescent="0.2">
      <c r="A4888" s="218"/>
      <c r="B4888" s="303"/>
      <c r="C4888" s="304"/>
      <c r="D4888" s="304"/>
      <c r="E4888" s="304"/>
      <c r="F4888" s="304"/>
      <c r="G4888" s="304"/>
      <c r="H4888" s="304"/>
      <c r="J4888" s="124"/>
      <c r="K4888" s="219"/>
      <c r="L4888" s="219"/>
      <c r="M4888" s="316"/>
    </row>
    <row r="4889" spans="1:13" x14ac:dyDescent="0.2">
      <c r="A4889" s="218"/>
      <c r="B4889" s="303"/>
      <c r="C4889" s="304"/>
      <c r="D4889" s="304"/>
      <c r="E4889" s="304"/>
      <c r="F4889" s="304"/>
      <c r="G4889" s="304"/>
      <c r="H4889" s="304"/>
      <c r="J4889" s="124"/>
      <c r="K4889" s="219"/>
      <c r="L4889" s="219"/>
      <c r="M4889" s="316"/>
    </row>
    <row r="4890" spans="1:13" x14ac:dyDescent="0.2">
      <c r="A4890" s="218"/>
      <c r="B4890" s="303"/>
      <c r="C4890" s="304"/>
      <c r="D4890" s="304"/>
      <c r="E4890" s="304"/>
      <c r="F4890" s="304"/>
      <c r="G4890" s="304"/>
      <c r="H4890" s="304"/>
      <c r="J4890" s="124"/>
      <c r="K4890" s="219"/>
      <c r="L4890" s="219"/>
      <c r="M4890" s="316"/>
    </row>
    <row r="4891" spans="1:13" x14ac:dyDescent="0.2">
      <c r="A4891" s="218"/>
      <c r="B4891" s="303"/>
      <c r="C4891" s="304"/>
      <c r="D4891" s="304"/>
      <c r="E4891" s="304"/>
      <c r="F4891" s="304"/>
      <c r="G4891" s="304"/>
      <c r="H4891" s="304"/>
      <c r="J4891" s="124"/>
      <c r="K4891" s="219"/>
      <c r="L4891" s="219"/>
      <c r="M4891" s="316"/>
    </row>
    <row r="4892" spans="1:13" x14ac:dyDescent="0.2">
      <c r="A4892" s="218"/>
      <c r="B4892" s="303"/>
      <c r="C4892" s="304"/>
      <c r="D4892" s="304"/>
      <c r="E4892" s="304"/>
      <c r="F4892" s="304"/>
      <c r="G4892" s="304"/>
      <c r="H4892" s="304"/>
      <c r="J4892" s="124"/>
      <c r="K4892" s="219"/>
      <c r="L4892" s="219"/>
      <c r="M4892" s="316"/>
    </row>
    <row r="4893" spans="1:13" x14ac:dyDescent="0.2">
      <c r="A4893" s="218"/>
      <c r="B4893" s="303"/>
      <c r="C4893" s="304"/>
      <c r="D4893" s="304"/>
      <c r="E4893" s="304"/>
      <c r="F4893" s="304"/>
      <c r="G4893" s="304"/>
      <c r="H4893" s="304"/>
      <c r="J4893" s="124"/>
      <c r="K4893" s="219"/>
      <c r="L4893" s="219"/>
      <c r="M4893" s="316"/>
    </row>
    <row r="4894" spans="1:13" x14ac:dyDescent="0.2">
      <c r="A4894" s="218"/>
      <c r="B4894" s="303"/>
      <c r="C4894" s="304"/>
      <c r="D4894" s="304"/>
      <c r="E4894" s="304"/>
      <c r="F4894" s="304"/>
      <c r="G4894" s="304"/>
      <c r="H4894" s="304"/>
      <c r="J4894" s="124"/>
      <c r="K4894" s="219"/>
      <c r="L4894" s="219"/>
      <c r="M4894" s="316"/>
    </row>
    <row r="4895" spans="1:13" x14ac:dyDescent="0.2">
      <c r="A4895" s="218"/>
      <c r="B4895" s="303"/>
      <c r="C4895" s="304"/>
      <c r="D4895" s="304"/>
      <c r="E4895" s="304"/>
      <c r="F4895" s="304"/>
      <c r="G4895" s="304"/>
      <c r="H4895" s="304"/>
      <c r="J4895" s="124"/>
      <c r="K4895" s="219"/>
      <c r="L4895" s="219"/>
      <c r="M4895" s="316"/>
    </row>
    <row r="4896" spans="1:13" x14ac:dyDescent="0.2">
      <c r="A4896" s="218"/>
      <c r="B4896" s="303"/>
      <c r="C4896" s="304"/>
      <c r="D4896" s="304"/>
      <c r="E4896" s="304"/>
      <c r="F4896" s="304"/>
      <c r="G4896" s="304"/>
      <c r="H4896" s="304"/>
      <c r="J4896" s="124"/>
      <c r="K4896" s="219"/>
      <c r="L4896" s="219"/>
      <c r="M4896" s="316"/>
    </row>
    <row r="4897" spans="1:13" x14ac:dyDescent="0.2">
      <c r="A4897" s="218"/>
      <c r="B4897" s="303"/>
      <c r="C4897" s="304"/>
      <c r="D4897" s="304"/>
      <c r="E4897" s="304"/>
      <c r="F4897" s="304"/>
      <c r="G4897" s="304"/>
      <c r="H4897" s="304"/>
      <c r="J4897" s="124"/>
      <c r="K4897" s="219"/>
      <c r="L4897" s="219"/>
      <c r="M4897" s="316"/>
    </row>
    <row r="4898" spans="1:13" x14ac:dyDescent="0.2">
      <c r="A4898" s="218"/>
      <c r="B4898" s="303"/>
      <c r="C4898" s="304"/>
      <c r="D4898" s="304"/>
      <c r="E4898" s="304"/>
      <c r="F4898" s="304"/>
      <c r="G4898" s="304"/>
      <c r="H4898" s="304"/>
      <c r="J4898" s="124"/>
      <c r="K4898" s="219"/>
      <c r="L4898" s="219"/>
      <c r="M4898" s="316"/>
    </row>
    <row r="4899" spans="1:13" x14ac:dyDescent="0.2">
      <c r="A4899" s="218"/>
      <c r="B4899" s="303"/>
      <c r="C4899" s="304"/>
      <c r="D4899" s="304"/>
      <c r="E4899" s="304"/>
      <c r="F4899" s="304"/>
      <c r="G4899" s="304"/>
      <c r="H4899" s="304"/>
      <c r="J4899" s="124"/>
      <c r="K4899" s="219"/>
      <c r="L4899" s="219"/>
      <c r="M4899" s="316"/>
    </row>
    <row r="4900" spans="1:13" x14ac:dyDescent="0.2">
      <c r="A4900" s="218"/>
      <c r="B4900" s="303"/>
      <c r="C4900" s="304"/>
      <c r="D4900" s="304"/>
      <c r="E4900" s="304"/>
      <c r="F4900" s="304"/>
      <c r="G4900" s="304"/>
      <c r="H4900" s="304"/>
      <c r="J4900" s="124"/>
      <c r="K4900" s="219"/>
      <c r="L4900" s="219"/>
      <c r="M4900" s="316"/>
    </row>
    <row r="4901" spans="1:13" x14ac:dyDescent="0.2">
      <c r="A4901" s="218"/>
      <c r="B4901" s="303"/>
      <c r="C4901" s="304"/>
      <c r="D4901" s="304"/>
      <c r="E4901" s="304"/>
      <c r="F4901" s="304"/>
      <c r="G4901" s="304"/>
      <c r="H4901" s="304"/>
      <c r="J4901" s="124"/>
      <c r="K4901" s="219"/>
      <c r="L4901" s="219"/>
      <c r="M4901" s="316"/>
    </row>
    <row r="4902" spans="1:13" x14ac:dyDescent="0.2">
      <c r="A4902" s="218"/>
      <c r="B4902" s="303"/>
      <c r="C4902" s="304"/>
      <c r="D4902" s="304"/>
      <c r="E4902" s="304"/>
      <c r="F4902" s="304"/>
      <c r="G4902" s="304"/>
      <c r="H4902" s="304"/>
      <c r="J4902" s="124"/>
      <c r="K4902" s="219"/>
      <c r="L4902" s="219"/>
      <c r="M4902" s="316"/>
    </row>
    <row r="4903" spans="1:13" x14ac:dyDescent="0.2">
      <c r="A4903" s="218"/>
      <c r="B4903" s="303"/>
      <c r="C4903" s="304"/>
      <c r="D4903" s="304"/>
      <c r="E4903" s="304"/>
      <c r="F4903" s="304"/>
      <c r="G4903" s="304"/>
      <c r="H4903" s="304"/>
      <c r="J4903" s="124"/>
      <c r="K4903" s="219"/>
      <c r="L4903" s="219"/>
      <c r="M4903" s="316"/>
    </row>
    <row r="4904" spans="1:13" x14ac:dyDescent="0.2">
      <c r="A4904" s="218"/>
      <c r="B4904" s="303"/>
      <c r="C4904" s="304"/>
      <c r="D4904" s="304"/>
      <c r="E4904" s="304"/>
      <c r="F4904" s="304"/>
      <c r="G4904" s="304"/>
      <c r="H4904" s="304"/>
      <c r="J4904" s="124"/>
      <c r="K4904" s="219"/>
      <c r="L4904" s="219"/>
      <c r="M4904" s="316"/>
    </row>
    <row r="4905" spans="1:13" x14ac:dyDescent="0.2">
      <c r="A4905" s="218"/>
      <c r="B4905" s="303"/>
      <c r="C4905" s="304"/>
      <c r="D4905" s="304"/>
      <c r="E4905" s="304"/>
      <c r="F4905" s="304"/>
      <c r="G4905" s="304"/>
      <c r="H4905" s="304"/>
      <c r="J4905" s="124"/>
      <c r="K4905" s="219"/>
      <c r="L4905" s="219"/>
      <c r="M4905" s="316"/>
    </row>
    <row r="4906" spans="1:13" x14ac:dyDescent="0.2">
      <c r="A4906" s="218"/>
      <c r="B4906" s="303"/>
      <c r="C4906" s="304"/>
      <c r="D4906" s="304"/>
      <c r="E4906" s="304"/>
      <c r="F4906" s="304"/>
      <c r="G4906" s="304"/>
      <c r="H4906" s="304"/>
      <c r="J4906" s="124"/>
      <c r="K4906" s="219"/>
      <c r="L4906" s="219"/>
      <c r="M4906" s="316"/>
    </row>
    <row r="4907" spans="1:13" x14ac:dyDescent="0.2">
      <c r="A4907" s="218"/>
      <c r="B4907" s="303"/>
      <c r="C4907" s="304"/>
      <c r="D4907" s="304"/>
      <c r="E4907" s="304"/>
      <c r="F4907" s="304"/>
      <c r="G4907" s="304"/>
      <c r="H4907" s="304"/>
      <c r="J4907" s="124"/>
      <c r="K4907" s="219"/>
      <c r="L4907" s="219"/>
      <c r="M4907" s="316"/>
    </row>
    <row r="4908" spans="1:13" x14ac:dyDescent="0.2">
      <c r="A4908" s="218"/>
      <c r="B4908" s="303"/>
      <c r="C4908" s="304"/>
      <c r="D4908" s="304"/>
      <c r="E4908" s="304"/>
      <c r="F4908" s="304"/>
      <c r="G4908" s="304"/>
      <c r="H4908" s="304"/>
      <c r="J4908" s="124"/>
      <c r="K4908" s="219"/>
      <c r="L4908" s="219"/>
      <c r="M4908" s="316"/>
    </row>
    <row r="4909" spans="1:13" x14ac:dyDescent="0.2">
      <c r="A4909" s="218"/>
      <c r="B4909" s="303"/>
      <c r="C4909" s="304"/>
      <c r="D4909" s="304"/>
      <c r="E4909" s="304"/>
      <c r="F4909" s="304"/>
      <c r="G4909" s="304"/>
      <c r="H4909" s="304"/>
      <c r="J4909" s="124"/>
      <c r="K4909" s="219"/>
      <c r="L4909" s="219"/>
      <c r="M4909" s="316"/>
    </row>
    <row r="4910" spans="1:13" x14ac:dyDescent="0.2">
      <c r="A4910" s="218"/>
      <c r="B4910" s="303"/>
      <c r="C4910" s="304"/>
      <c r="D4910" s="304"/>
      <c r="E4910" s="304"/>
      <c r="F4910" s="304"/>
      <c r="G4910" s="304"/>
      <c r="H4910" s="304"/>
      <c r="J4910" s="124"/>
      <c r="K4910" s="219"/>
      <c r="L4910" s="219"/>
      <c r="M4910" s="316"/>
    </row>
    <row r="4911" spans="1:13" x14ac:dyDescent="0.2">
      <c r="A4911" s="218"/>
      <c r="B4911" s="303"/>
      <c r="C4911" s="304"/>
      <c r="D4911" s="304"/>
      <c r="E4911" s="304"/>
      <c r="F4911" s="304"/>
      <c r="G4911" s="304"/>
      <c r="H4911" s="304"/>
      <c r="J4911" s="124"/>
      <c r="K4911" s="219"/>
      <c r="L4911" s="219"/>
      <c r="M4911" s="316"/>
    </row>
    <row r="4912" spans="1:13" x14ac:dyDescent="0.2">
      <c r="A4912" s="218"/>
      <c r="B4912" s="303"/>
      <c r="C4912" s="304"/>
      <c r="D4912" s="304"/>
      <c r="E4912" s="304"/>
      <c r="F4912" s="304"/>
      <c r="G4912" s="304"/>
      <c r="H4912" s="304"/>
      <c r="J4912" s="124"/>
      <c r="K4912" s="219"/>
      <c r="L4912" s="219"/>
      <c r="M4912" s="316"/>
    </row>
    <row r="4913" spans="1:13" x14ac:dyDescent="0.2">
      <c r="A4913" s="218"/>
      <c r="B4913" s="303"/>
      <c r="C4913" s="304"/>
      <c r="D4913" s="304"/>
      <c r="E4913" s="304"/>
      <c r="F4913" s="304"/>
      <c r="G4913" s="304"/>
      <c r="H4913" s="304"/>
      <c r="J4913" s="124"/>
      <c r="K4913" s="219"/>
      <c r="L4913" s="219"/>
      <c r="M4913" s="316"/>
    </row>
    <row r="4914" spans="1:13" x14ac:dyDescent="0.2">
      <c r="A4914" s="218"/>
      <c r="B4914" s="303"/>
      <c r="C4914" s="304"/>
      <c r="D4914" s="304"/>
      <c r="E4914" s="304"/>
      <c r="F4914" s="304"/>
      <c r="G4914" s="304"/>
      <c r="H4914" s="304"/>
      <c r="J4914" s="124"/>
      <c r="K4914" s="219"/>
      <c r="L4914" s="219"/>
      <c r="M4914" s="316"/>
    </row>
    <row r="4915" spans="1:13" x14ac:dyDescent="0.2">
      <c r="A4915" s="218"/>
      <c r="B4915" s="303"/>
      <c r="C4915" s="304"/>
      <c r="D4915" s="304"/>
      <c r="E4915" s="304"/>
      <c r="F4915" s="304"/>
      <c r="G4915" s="304"/>
      <c r="H4915" s="304"/>
      <c r="J4915" s="124"/>
      <c r="K4915" s="219"/>
      <c r="L4915" s="219"/>
      <c r="M4915" s="316"/>
    </row>
    <row r="4916" spans="1:13" x14ac:dyDescent="0.2">
      <c r="A4916" s="218"/>
      <c r="B4916" s="303"/>
      <c r="C4916" s="304"/>
      <c r="D4916" s="304"/>
      <c r="E4916" s="304"/>
      <c r="F4916" s="304"/>
      <c r="G4916" s="304"/>
      <c r="H4916" s="304"/>
      <c r="J4916" s="124"/>
      <c r="K4916" s="219"/>
      <c r="L4916" s="219"/>
      <c r="M4916" s="316"/>
    </row>
    <row r="4917" spans="1:13" x14ac:dyDescent="0.2">
      <c r="A4917" s="218"/>
      <c r="B4917" s="303"/>
      <c r="C4917" s="304"/>
      <c r="D4917" s="304"/>
      <c r="E4917" s="304"/>
      <c r="F4917" s="304"/>
      <c r="G4917" s="304"/>
      <c r="H4917" s="304"/>
      <c r="J4917" s="124"/>
      <c r="K4917" s="219"/>
      <c r="L4917" s="219"/>
      <c r="M4917" s="316"/>
    </row>
    <row r="4918" spans="1:13" x14ac:dyDescent="0.2">
      <c r="A4918" s="218"/>
      <c r="B4918" s="303"/>
      <c r="C4918" s="304"/>
      <c r="D4918" s="304"/>
      <c r="E4918" s="304"/>
      <c r="F4918" s="304"/>
      <c r="G4918" s="304"/>
      <c r="H4918" s="304"/>
      <c r="J4918" s="124"/>
      <c r="K4918" s="219"/>
      <c r="L4918" s="219"/>
      <c r="M4918" s="316"/>
    </row>
    <row r="4919" spans="1:13" x14ac:dyDescent="0.2">
      <c r="A4919" s="218"/>
      <c r="B4919" s="303"/>
      <c r="C4919" s="304"/>
      <c r="D4919" s="304"/>
      <c r="E4919" s="304"/>
      <c r="F4919" s="304"/>
      <c r="G4919" s="304"/>
      <c r="H4919" s="304"/>
      <c r="J4919" s="124"/>
      <c r="K4919" s="219"/>
      <c r="L4919" s="219"/>
      <c r="M4919" s="316"/>
    </row>
    <row r="4920" spans="1:13" x14ac:dyDescent="0.2">
      <c r="A4920" s="218"/>
      <c r="B4920" s="303"/>
      <c r="C4920" s="304"/>
      <c r="D4920" s="304"/>
      <c r="E4920" s="304"/>
      <c r="F4920" s="304"/>
      <c r="G4920" s="304"/>
      <c r="H4920" s="304"/>
      <c r="J4920" s="124"/>
      <c r="K4920" s="219"/>
      <c r="L4920" s="219"/>
      <c r="M4920" s="316"/>
    </row>
    <row r="4921" spans="1:13" x14ac:dyDescent="0.2">
      <c r="A4921" s="218"/>
      <c r="B4921" s="303"/>
      <c r="C4921" s="304"/>
      <c r="D4921" s="304"/>
      <c r="E4921" s="304"/>
      <c r="F4921" s="304"/>
      <c r="G4921" s="304"/>
      <c r="H4921" s="304"/>
      <c r="J4921" s="124"/>
      <c r="K4921" s="219"/>
      <c r="L4921" s="219"/>
      <c r="M4921" s="316"/>
    </row>
    <row r="4922" spans="1:13" x14ac:dyDescent="0.2">
      <c r="A4922" s="218"/>
      <c r="B4922" s="303"/>
      <c r="C4922" s="304"/>
      <c r="D4922" s="304"/>
      <c r="E4922" s="304"/>
      <c r="F4922" s="304"/>
      <c r="G4922" s="304"/>
      <c r="H4922" s="304"/>
      <c r="J4922" s="124"/>
      <c r="K4922" s="219"/>
      <c r="L4922" s="219"/>
      <c r="M4922" s="316"/>
    </row>
    <row r="4923" spans="1:13" x14ac:dyDescent="0.2">
      <c r="A4923" s="218"/>
      <c r="B4923" s="303"/>
      <c r="C4923" s="304"/>
      <c r="D4923" s="304"/>
      <c r="E4923" s="304"/>
      <c r="F4923" s="304"/>
      <c r="G4923" s="304"/>
      <c r="H4923" s="304"/>
      <c r="J4923" s="124"/>
      <c r="K4923" s="219"/>
      <c r="L4923" s="219"/>
      <c r="M4923" s="316"/>
    </row>
    <row r="4924" spans="1:13" x14ac:dyDescent="0.2">
      <c r="A4924" s="218"/>
      <c r="B4924" s="303"/>
      <c r="C4924" s="304"/>
      <c r="D4924" s="304"/>
      <c r="E4924" s="304"/>
      <c r="F4924" s="304"/>
      <c r="G4924" s="304"/>
      <c r="H4924" s="304"/>
      <c r="J4924" s="124"/>
      <c r="K4924" s="219"/>
      <c r="L4924" s="219"/>
      <c r="M4924" s="316"/>
    </row>
    <row r="4925" spans="1:13" x14ac:dyDescent="0.2">
      <c r="A4925" s="218"/>
      <c r="B4925" s="303"/>
      <c r="C4925" s="304"/>
      <c r="D4925" s="304"/>
      <c r="E4925" s="304"/>
      <c r="F4925" s="304"/>
      <c r="G4925" s="304"/>
      <c r="H4925" s="304"/>
      <c r="J4925" s="124"/>
      <c r="K4925" s="219"/>
      <c r="L4925" s="219"/>
      <c r="M4925" s="316"/>
    </row>
    <row r="4926" spans="1:13" x14ac:dyDescent="0.2">
      <c r="A4926" s="218"/>
      <c r="B4926" s="303"/>
      <c r="C4926" s="304"/>
      <c r="D4926" s="304"/>
      <c r="E4926" s="304"/>
      <c r="F4926" s="304"/>
      <c r="G4926" s="304"/>
      <c r="H4926" s="304"/>
      <c r="J4926" s="124"/>
      <c r="K4926" s="219"/>
      <c r="L4926" s="219"/>
      <c r="M4926" s="316"/>
    </row>
    <row r="4927" spans="1:13" x14ac:dyDescent="0.2">
      <c r="A4927" s="218"/>
      <c r="B4927" s="303"/>
      <c r="C4927" s="304"/>
      <c r="D4927" s="304"/>
      <c r="E4927" s="304"/>
      <c r="F4927" s="304"/>
      <c r="G4927" s="304"/>
      <c r="H4927" s="304"/>
      <c r="J4927" s="124"/>
      <c r="K4927" s="219"/>
      <c r="L4927" s="219"/>
      <c r="M4927" s="316"/>
    </row>
    <row r="4928" spans="1:13" x14ac:dyDescent="0.2">
      <c r="A4928" s="218"/>
      <c r="B4928" s="303"/>
      <c r="C4928" s="304"/>
      <c r="D4928" s="304"/>
      <c r="E4928" s="304"/>
      <c r="F4928" s="304"/>
      <c r="G4928" s="304"/>
      <c r="H4928" s="304"/>
      <c r="J4928" s="124"/>
      <c r="K4928" s="219"/>
      <c r="L4928" s="219"/>
      <c r="M4928" s="316"/>
    </row>
    <row r="4929" spans="1:13" x14ac:dyDescent="0.2">
      <c r="A4929" s="218"/>
      <c r="B4929" s="303"/>
      <c r="C4929" s="304"/>
      <c r="D4929" s="304"/>
      <c r="E4929" s="304"/>
      <c r="F4929" s="304"/>
      <c r="G4929" s="304"/>
      <c r="H4929" s="304"/>
      <c r="J4929" s="124"/>
      <c r="K4929" s="219"/>
      <c r="L4929" s="219"/>
      <c r="M4929" s="316"/>
    </row>
    <row r="4930" spans="1:13" x14ac:dyDescent="0.2">
      <c r="A4930" s="218"/>
      <c r="B4930" s="303"/>
      <c r="C4930" s="304"/>
      <c r="D4930" s="304"/>
      <c r="E4930" s="304"/>
      <c r="F4930" s="304"/>
      <c r="G4930" s="304"/>
      <c r="H4930" s="304"/>
      <c r="J4930" s="124"/>
      <c r="K4930" s="219"/>
      <c r="L4930" s="219"/>
      <c r="M4930" s="316"/>
    </row>
    <row r="4931" spans="1:13" x14ac:dyDescent="0.2">
      <c r="A4931" s="218"/>
      <c r="B4931" s="303"/>
      <c r="C4931" s="304"/>
      <c r="D4931" s="304"/>
      <c r="E4931" s="304"/>
      <c r="F4931" s="304"/>
      <c r="G4931" s="304"/>
      <c r="H4931" s="304"/>
      <c r="J4931" s="124"/>
      <c r="K4931" s="219"/>
      <c r="L4931" s="219"/>
      <c r="M4931" s="316"/>
    </row>
    <row r="4932" spans="1:13" x14ac:dyDescent="0.2">
      <c r="A4932" s="218"/>
      <c r="B4932" s="303"/>
      <c r="C4932" s="304"/>
      <c r="D4932" s="304"/>
      <c r="E4932" s="304"/>
      <c r="F4932" s="304"/>
      <c r="G4932" s="304"/>
      <c r="H4932" s="304"/>
      <c r="J4932" s="124"/>
      <c r="K4932" s="219"/>
      <c r="L4932" s="219"/>
      <c r="M4932" s="316"/>
    </row>
    <row r="4933" spans="1:13" x14ac:dyDescent="0.2">
      <c r="A4933" s="218"/>
      <c r="B4933" s="303"/>
      <c r="C4933" s="304"/>
      <c r="D4933" s="304"/>
      <c r="E4933" s="304"/>
      <c r="F4933" s="304"/>
      <c r="G4933" s="304"/>
      <c r="H4933" s="304"/>
      <c r="J4933" s="124"/>
      <c r="K4933" s="219"/>
      <c r="L4933" s="219"/>
      <c r="M4933" s="316"/>
    </row>
    <row r="4934" spans="1:13" x14ac:dyDescent="0.2">
      <c r="A4934" s="218"/>
      <c r="B4934" s="303"/>
      <c r="C4934" s="304"/>
      <c r="D4934" s="304"/>
      <c r="E4934" s="304"/>
      <c r="F4934" s="304"/>
      <c r="G4934" s="304"/>
      <c r="H4934" s="304"/>
      <c r="J4934" s="124"/>
      <c r="K4934" s="219"/>
      <c r="L4934" s="219"/>
      <c r="M4934" s="316"/>
    </row>
    <row r="4935" spans="1:13" x14ac:dyDescent="0.2">
      <c r="A4935" s="218"/>
      <c r="B4935" s="303"/>
      <c r="C4935" s="304"/>
      <c r="D4935" s="304"/>
      <c r="E4935" s="304"/>
      <c r="F4935" s="304"/>
      <c r="G4935" s="304"/>
      <c r="H4935" s="304"/>
      <c r="J4935" s="124"/>
      <c r="K4935" s="219"/>
      <c r="L4935" s="219"/>
      <c r="M4935" s="316"/>
    </row>
    <row r="4936" spans="1:13" x14ac:dyDescent="0.2">
      <c r="A4936" s="218"/>
      <c r="B4936" s="303"/>
      <c r="C4936" s="304"/>
      <c r="D4936" s="304"/>
      <c r="E4936" s="304"/>
      <c r="F4936" s="304"/>
      <c r="G4936" s="304"/>
      <c r="H4936" s="304"/>
      <c r="J4936" s="124"/>
      <c r="K4936" s="219"/>
      <c r="L4936" s="219"/>
      <c r="M4936" s="316"/>
    </row>
    <row r="4937" spans="1:13" x14ac:dyDescent="0.2">
      <c r="A4937" s="218"/>
      <c r="B4937" s="303"/>
      <c r="C4937" s="304"/>
      <c r="D4937" s="304"/>
      <c r="E4937" s="304"/>
      <c r="F4937" s="304"/>
      <c r="G4937" s="304"/>
      <c r="H4937" s="304"/>
      <c r="J4937" s="124"/>
      <c r="K4937" s="219"/>
      <c r="L4937" s="219"/>
      <c r="M4937" s="316"/>
    </row>
    <row r="4938" spans="1:13" x14ac:dyDescent="0.2">
      <c r="A4938" s="218"/>
      <c r="B4938" s="303"/>
      <c r="C4938" s="304"/>
      <c r="D4938" s="304"/>
      <c r="E4938" s="304"/>
      <c r="F4938" s="304"/>
      <c r="G4938" s="304"/>
      <c r="H4938" s="304"/>
      <c r="J4938" s="124"/>
      <c r="K4938" s="219"/>
      <c r="L4938" s="219"/>
      <c r="M4938" s="316"/>
    </row>
    <row r="4939" spans="1:13" x14ac:dyDescent="0.2">
      <c r="A4939" s="218"/>
      <c r="B4939" s="303"/>
      <c r="C4939" s="304"/>
      <c r="D4939" s="304"/>
      <c r="E4939" s="304"/>
      <c r="F4939" s="304"/>
      <c r="G4939" s="304"/>
      <c r="H4939" s="304"/>
      <c r="J4939" s="124"/>
      <c r="K4939" s="219"/>
      <c r="L4939" s="219"/>
      <c r="M4939" s="316"/>
    </row>
    <row r="4940" spans="1:13" x14ac:dyDescent="0.2">
      <c r="A4940" s="218"/>
      <c r="B4940" s="303"/>
      <c r="C4940" s="304"/>
      <c r="D4940" s="304"/>
      <c r="E4940" s="304"/>
      <c r="F4940" s="304"/>
      <c r="G4940" s="304"/>
      <c r="H4940" s="304"/>
      <c r="J4940" s="124"/>
      <c r="K4940" s="219"/>
      <c r="L4940" s="219"/>
      <c r="M4940" s="316"/>
    </row>
    <row r="4941" spans="1:13" x14ac:dyDescent="0.2">
      <c r="A4941" s="218"/>
      <c r="B4941" s="303"/>
      <c r="C4941" s="304"/>
      <c r="D4941" s="304"/>
      <c r="E4941" s="304"/>
      <c r="F4941" s="304"/>
      <c r="G4941" s="304"/>
      <c r="H4941" s="304"/>
      <c r="J4941" s="124"/>
      <c r="K4941" s="219"/>
      <c r="L4941" s="219"/>
      <c r="M4941" s="316"/>
    </row>
    <row r="4942" spans="1:13" x14ac:dyDescent="0.2">
      <c r="A4942" s="218"/>
      <c r="B4942" s="303"/>
      <c r="C4942" s="304"/>
      <c r="D4942" s="304"/>
      <c r="E4942" s="304"/>
      <c r="F4942" s="304"/>
      <c r="G4942" s="304"/>
      <c r="H4942" s="304"/>
      <c r="J4942" s="124"/>
      <c r="K4942" s="219"/>
      <c r="L4942" s="219"/>
      <c r="M4942" s="316"/>
    </row>
    <row r="4943" spans="1:13" x14ac:dyDescent="0.2">
      <c r="A4943" s="218"/>
      <c r="B4943" s="303"/>
      <c r="C4943" s="304"/>
      <c r="D4943" s="304"/>
      <c r="E4943" s="304"/>
      <c r="F4943" s="304"/>
      <c r="G4943" s="304"/>
      <c r="H4943" s="304"/>
      <c r="J4943" s="124"/>
      <c r="K4943" s="219"/>
      <c r="L4943" s="219"/>
      <c r="M4943" s="316"/>
    </row>
    <row r="4944" spans="1:13" x14ac:dyDescent="0.2">
      <c r="A4944" s="218"/>
      <c r="B4944" s="303"/>
      <c r="C4944" s="304"/>
      <c r="D4944" s="304"/>
      <c r="E4944" s="304"/>
      <c r="F4944" s="304"/>
      <c r="G4944" s="304"/>
      <c r="H4944" s="304"/>
      <c r="J4944" s="124"/>
      <c r="K4944" s="219"/>
      <c r="L4944" s="219"/>
      <c r="M4944" s="316"/>
    </row>
    <row r="4945" spans="1:13" x14ac:dyDescent="0.2">
      <c r="A4945" s="218"/>
      <c r="B4945" s="303"/>
      <c r="C4945" s="304"/>
      <c r="D4945" s="304"/>
      <c r="E4945" s="304"/>
      <c r="F4945" s="304"/>
      <c r="G4945" s="304"/>
      <c r="H4945" s="304"/>
      <c r="J4945" s="124"/>
      <c r="K4945" s="219"/>
      <c r="L4945" s="219"/>
      <c r="M4945" s="316"/>
    </row>
    <row r="4946" spans="1:13" x14ac:dyDescent="0.2">
      <c r="A4946" s="218"/>
      <c r="B4946" s="303"/>
      <c r="C4946" s="304"/>
      <c r="D4946" s="304"/>
      <c r="E4946" s="304"/>
      <c r="F4946" s="304"/>
      <c r="G4946" s="304"/>
      <c r="H4946" s="304"/>
      <c r="J4946" s="124"/>
      <c r="K4946" s="219"/>
      <c r="L4946" s="219"/>
      <c r="M4946" s="316"/>
    </row>
    <row r="4947" spans="1:13" x14ac:dyDescent="0.2">
      <c r="A4947" s="218"/>
      <c r="B4947" s="303"/>
      <c r="C4947" s="304"/>
      <c r="D4947" s="304"/>
      <c r="E4947" s="304"/>
      <c r="F4947" s="304"/>
      <c r="G4947" s="304"/>
      <c r="H4947" s="304"/>
      <c r="J4947" s="124"/>
      <c r="K4947" s="219"/>
      <c r="L4947" s="219"/>
      <c r="M4947" s="316"/>
    </row>
    <row r="4948" spans="1:13" x14ac:dyDescent="0.2">
      <c r="A4948" s="218"/>
      <c r="B4948" s="303"/>
      <c r="C4948" s="304"/>
      <c r="D4948" s="304"/>
      <c r="E4948" s="304"/>
      <c r="F4948" s="304"/>
      <c r="G4948" s="304"/>
      <c r="H4948" s="304"/>
      <c r="J4948" s="124"/>
      <c r="K4948" s="219"/>
      <c r="L4948" s="219"/>
      <c r="M4948" s="316"/>
    </row>
    <row r="4949" spans="1:13" x14ac:dyDescent="0.2">
      <c r="A4949" s="218"/>
      <c r="B4949" s="303"/>
      <c r="C4949" s="304"/>
      <c r="D4949" s="304"/>
      <c r="E4949" s="304"/>
      <c r="F4949" s="304"/>
      <c r="G4949" s="304"/>
      <c r="H4949" s="304"/>
      <c r="J4949" s="124"/>
      <c r="K4949" s="219"/>
      <c r="L4949" s="219"/>
      <c r="M4949" s="316"/>
    </row>
    <row r="4950" spans="1:13" x14ac:dyDescent="0.2">
      <c r="A4950" s="218"/>
      <c r="B4950" s="303"/>
      <c r="C4950" s="304"/>
      <c r="D4950" s="304"/>
      <c r="E4950" s="304"/>
      <c r="F4950" s="304"/>
      <c r="G4950" s="304"/>
      <c r="H4950" s="304"/>
      <c r="J4950" s="124"/>
      <c r="K4950" s="219"/>
      <c r="L4950" s="219"/>
      <c r="M4950" s="316"/>
    </row>
    <row r="4951" spans="1:13" x14ac:dyDescent="0.2">
      <c r="A4951" s="218"/>
      <c r="B4951" s="303"/>
      <c r="C4951" s="304"/>
      <c r="D4951" s="304"/>
      <c r="E4951" s="304"/>
      <c r="F4951" s="304"/>
      <c r="G4951" s="304"/>
      <c r="H4951" s="304"/>
      <c r="J4951" s="124"/>
      <c r="K4951" s="219"/>
      <c r="L4951" s="219"/>
      <c r="M4951" s="316"/>
    </row>
    <row r="4952" spans="1:13" x14ac:dyDescent="0.2">
      <c r="A4952" s="218"/>
      <c r="B4952" s="303"/>
      <c r="C4952" s="304"/>
      <c r="D4952" s="304"/>
      <c r="E4952" s="304"/>
      <c r="F4952" s="304"/>
      <c r="G4952" s="304"/>
      <c r="H4952" s="304"/>
      <c r="J4952" s="124"/>
      <c r="K4952" s="219"/>
      <c r="L4952" s="219"/>
      <c r="M4952" s="316"/>
    </row>
    <row r="4953" spans="1:13" x14ac:dyDescent="0.2">
      <c r="A4953" s="218"/>
      <c r="B4953" s="303"/>
      <c r="C4953" s="304"/>
      <c r="D4953" s="304"/>
      <c r="E4953" s="304"/>
      <c r="F4953" s="304"/>
      <c r="G4953" s="304"/>
      <c r="H4953" s="304"/>
      <c r="J4953" s="124"/>
      <c r="K4953" s="219"/>
      <c r="L4953" s="219"/>
      <c r="M4953" s="316"/>
    </row>
    <row r="4954" spans="1:13" x14ac:dyDescent="0.2">
      <c r="A4954" s="218"/>
      <c r="B4954" s="303"/>
      <c r="C4954" s="304"/>
      <c r="D4954" s="304"/>
      <c r="E4954" s="304"/>
      <c r="F4954" s="304"/>
      <c r="G4954" s="304"/>
      <c r="H4954" s="304"/>
      <c r="J4954" s="124"/>
      <c r="K4954" s="219"/>
      <c r="L4954" s="219"/>
      <c r="M4954" s="316"/>
    </row>
    <row r="4955" spans="1:13" x14ac:dyDescent="0.2">
      <c r="A4955" s="218"/>
      <c r="B4955" s="303"/>
      <c r="C4955" s="304"/>
      <c r="D4955" s="304"/>
      <c r="E4955" s="304"/>
      <c r="F4955" s="304"/>
      <c r="G4955" s="304"/>
      <c r="H4955" s="304"/>
      <c r="J4955" s="124"/>
      <c r="K4955" s="219"/>
      <c r="L4955" s="219"/>
      <c r="M4955" s="316"/>
    </row>
    <row r="4956" spans="1:13" x14ac:dyDescent="0.2">
      <c r="A4956" s="218"/>
      <c r="B4956" s="303"/>
      <c r="C4956" s="304"/>
      <c r="D4956" s="304"/>
      <c r="E4956" s="304"/>
      <c r="F4956" s="304"/>
      <c r="G4956" s="304"/>
      <c r="H4956" s="304"/>
      <c r="J4956" s="124"/>
      <c r="K4956" s="219"/>
      <c r="L4956" s="219"/>
      <c r="M4956" s="316"/>
    </row>
    <row r="4957" spans="1:13" x14ac:dyDescent="0.2">
      <c r="A4957" s="218"/>
      <c r="B4957" s="303"/>
      <c r="C4957" s="304"/>
      <c r="D4957" s="304"/>
      <c r="E4957" s="304"/>
      <c r="F4957" s="304"/>
      <c r="G4957" s="304"/>
      <c r="H4957" s="304"/>
      <c r="J4957" s="124"/>
      <c r="K4957" s="219"/>
      <c r="L4957" s="219"/>
      <c r="M4957" s="316"/>
    </row>
    <row r="4958" spans="1:13" x14ac:dyDescent="0.2">
      <c r="A4958" s="218"/>
      <c r="B4958" s="303"/>
      <c r="C4958" s="304"/>
      <c r="D4958" s="304"/>
      <c r="E4958" s="304"/>
      <c r="F4958" s="304"/>
      <c r="G4958" s="304"/>
      <c r="H4958" s="304"/>
      <c r="J4958" s="124"/>
      <c r="K4958" s="219"/>
      <c r="L4958" s="219"/>
      <c r="M4958" s="316"/>
    </row>
    <row r="4959" spans="1:13" x14ac:dyDescent="0.2">
      <c r="A4959" s="218"/>
      <c r="B4959" s="303"/>
      <c r="C4959" s="304"/>
      <c r="D4959" s="304"/>
      <c r="E4959" s="304"/>
      <c r="F4959" s="304"/>
      <c r="G4959" s="304"/>
      <c r="H4959" s="304"/>
      <c r="J4959" s="124"/>
      <c r="K4959" s="219"/>
      <c r="L4959" s="219"/>
      <c r="M4959" s="316"/>
    </row>
    <row r="4960" spans="1:13" x14ac:dyDescent="0.2">
      <c r="A4960" s="218"/>
      <c r="B4960" s="303"/>
      <c r="C4960" s="304"/>
      <c r="D4960" s="304"/>
      <c r="E4960" s="304"/>
      <c r="F4960" s="304"/>
      <c r="G4960" s="304"/>
      <c r="H4960" s="304"/>
      <c r="J4960" s="124"/>
      <c r="K4960" s="219"/>
      <c r="L4960" s="219"/>
      <c r="M4960" s="316"/>
    </row>
    <row r="4961" spans="1:13" x14ac:dyDescent="0.2">
      <c r="A4961" s="218"/>
      <c r="B4961" s="303"/>
      <c r="C4961" s="304"/>
      <c r="D4961" s="304"/>
      <c r="E4961" s="304"/>
      <c r="F4961" s="304"/>
      <c r="G4961" s="304"/>
      <c r="H4961" s="304"/>
      <c r="J4961" s="124"/>
      <c r="K4961" s="219"/>
      <c r="L4961" s="219"/>
      <c r="M4961" s="316"/>
    </row>
    <row r="4962" spans="1:13" x14ac:dyDescent="0.2">
      <c r="A4962" s="218"/>
      <c r="B4962" s="303"/>
      <c r="C4962" s="304"/>
      <c r="D4962" s="304"/>
      <c r="E4962" s="304"/>
      <c r="F4962" s="304"/>
      <c r="G4962" s="304"/>
      <c r="H4962" s="304"/>
      <c r="J4962" s="124"/>
      <c r="K4962" s="219"/>
      <c r="L4962" s="219"/>
      <c r="M4962" s="316"/>
    </row>
    <row r="4963" spans="1:13" x14ac:dyDescent="0.2">
      <c r="A4963" s="218"/>
      <c r="B4963" s="303"/>
      <c r="C4963" s="304"/>
      <c r="D4963" s="304"/>
      <c r="E4963" s="304"/>
      <c r="F4963" s="304"/>
      <c r="G4963" s="304"/>
      <c r="H4963" s="304"/>
      <c r="J4963" s="124"/>
      <c r="K4963" s="219"/>
      <c r="L4963" s="219"/>
      <c r="M4963" s="316"/>
    </row>
    <row r="4964" spans="1:13" x14ac:dyDescent="0.2">
      <c r="A4964" s="218"/>
      <c r="B4964" s="303"/>
      <c r="C4964" s="304"/>
      <c r="D4964" s="304"/>
      <c r="E4964" s="304"/>
      <c r="F4964" s="304"/>
      <c r="G4964" s="304"/>
      <c r="H4964" s="304"/>
      <c r="J4964" s="124"/>
      <c r="K4964" s="219"/>
      <c r="L4964" s="219"/>
      <c r="M4964" s="316"/>
    </row>
    <row r="4965" spans="1:13" x14ac:dyDescent="0.2">
      <c r="A4965" s="218"/>
      <c r="B4965" s="303"/>
      <c r="C4965" s="304"/>
      <c r="D4965" s="304"/>
      <c r="E4965" s="304"/>
      <c r="F4965" s="304"/>
      <c r="G4965" s="304"/>
      <c r="H4965" s="304"/>
      <c r="J4965" s="124"/>
      <c r="K4965" s="219"/>
      <c r="L4965" s="219"/>
      <c r="M4965" s="316"/>
    </row>
    <row r="4966" spans="1:13" x14ac:dyDescent="0.2">
      <c r="A4966" s="218"/>
      <c r="B4966" s="303"/>
      <c r="C4966" s="304"/>
      <c r="D4966" s="304"/>
      <c r="E4966" s="304"/>
      <c r="F4966" s="304"/>
      <c r="G4966" s="304"/>
      <c r="H4966" s="304"/>
      <c r="J4966" s="124"/>
      <c r="K4966" s="219"/>
      <c r="L4966" s="219"/>
      <c r="M4966" s="316"/>
    </row>
    <row r="4967" spans="1:13" x14ac:dyDescent="0.2">
      <c r="A4967" s="218"/>
      <c r="B4967" s="303"/>
      <c r="C4967" s="304"/>
      <c r="D4967" s="304"/>
      <c r="E4967" s="304"/>
      <c r="F4967" s="304"/>
      <c r="G4967" s="304"/>
      <c r="H4967" s="304"/>
      <c r="J4967" s="124"/>
      <c r="K4967" s="219"/>
      <c r="L4967" s="219"/>
      <c r="M4967" s="316"/>
    </row>
    <row r="4968" spans="1:13" x14ac:dyDescent="0.2">
      <c r="A4968" s="218"/>
      <c r="B4968" s="303"/>
      <c r="C4968" s="304"/>
      <c r="D4968" s="304"/>
      <c r="E4968" s="304"/>
      <c r="F4968" s="304"/>
      <c r="G4968" s="304"/>
      <c r="H4968" s="304"/>
      <c r="J4968" s="124"/>
      <c r="K4968" s="219"/>
      <c r="L4968" s="219"/>
      <c r="M4968" s="316"/>
    </row>
    <row r="4969" spans="1:13" x14ac:dyDescent="0.2">
      <c r="A4969" s="218"/>
      <c r="B4969" s="303"/>
      <c r="C4969" s="304"/>
      <c r="D4969" s="304"/>
      <c r="E4969" s="304"/>
      <c r="F4969" s="304"/>
      <c r="G4969" s="304"/>
      <c r="H4969" s="304"/>
      <c r="J4969" s="124"/>
      <c r="K4969" s="219"/>
      <c r="L4969" s="219"/>
      <c r="M4969" s="316"/>
    </row>
    <row r="4970" spans="1:13" x14ac:dyDescent="0.2">
      <c r="A4970" s="218"/>
      <c r="B4970" s="303"/>
      <c r="C4970" s="304"/>
      <c r="D4970" s="304"/>
      <c r="E4970" s="304"/>
      <c r="F4970" s="304"/>
      <c r="G4970" s="304"/>
      <c r="H4970" s="304"/>
      <c r="J4970" s="124"/>
      <c r="K4970" s="219"/>
      <c r="L4970" s="219"/>
      <c r="M4970" s="316"/>
    </row>
    <row r="4971" spans="1:13" x14ac:dyDescent="0.2">
      <c r="A4971" s="218"/>
      <c r="B4971" s="303"/>
      <c r="C4971" s="304"/>
      <c r="D4971" s="304"/>
      <c r="E4971" s="304"/>
      <c r="F4971" s="304"/>
      <c r="G4971" s="304"/>
      <c r="H4971" s="304"/>
      <c r="J4971" s="124"/>
      <c r="K4971" s="219"/>
      <c r="L4971" s="219"/>
      <c r="M4971" s="316"/>
    </row>
    <row r="4972" spans="1:13" x14ac:dyDescent="0.2">
      <c r="A4972" s="218"/>
      <c r="B4972" s="303"/>
      <c r="C4972" s="304"/>
      <c r="D4972" s="304"/>
      <c r="E4972" s="304"/>
      <c r="F4972" s="304"/>
      <c r="G4972" s="304"/>
      <c r="H4972" s="304"/>
      <c r="J4972" s="124"/>
      <c r="K4972" s="219"/>
      <c r="L4972" s="219"/>
      <c r="M4972" s="316"/>
    </row>
    <row r="4973" spans="1:13" x14ac:dyDescent="0.2">
      <c r="A4973" s="218"/>
      <c r="B4973" s="303"/>
      <c r="C4973" s="304"/>
      <c r="D4973" s="304"/>
      <c r="E4973" s="304"/>
      <c r="F4973" s="304"/>
      <c r="G4973" s="304"/>
      <c r="H4973" s="304"/>
      <c r="J4973" s="124"/>
      <c r="K4973" s="219"/>
      <c r="L4973" s="219"/>
      <c r="M4973" s="316"/>
    </row>
    <row r="4974" spans="1:13" x14ac:dyDescent="0.2">
      <c r="A4974" s="218"/>
      <c r="B4974" s="303"/>
      <c r="C4974" s="304"/>
      <c r="D4974" s="304"/>
      <c r="E4974" s="304"/>
      <c r="F4974" s="304"/>
      <c r="G4974" s="304"/>
      <c r="H4974" s="304"/>
      <c r="J4974" s="124"/>
      <c r="K4974" s="219"/>
      <c r="L4974" s="219"/>
      <c r="M4974" s="316"/>
    </row>
    <row r="4975" spans="1:13" x14ac:dyDescent="0.2">
      <c r="A4975" s="218"/>
      <c r="B4975" s="303"/>
      <c r="C4975" s="304"/>
      <c r="D4975" s="304"/>
      <c r="E4975" s="304"/>
      <c r="F4975" s="304"/>
      <c r="G4975" s="304"/>
      <c r="H4975" s="304"/>
      <c r="J4975" s="124"/>
      <c r="K4975" s="219"/>
      <c r="L4975" s="219"/>
      <c r="M4975" s="316"/>
    </row>
    <row r="4976" spans="1:13" x14ac:dyDescent="0.2">
      <c r="A4976" s="218"/>
      <c r="B4976" s="303"/>
      <c r="C4976" s="304"/>
      <c r="D4976" s="304"/>
      <c r="E4976" s="304"/>
      <c r="F4976" s="304"/>
      <c r="G4976" s="304"/>
      <c r="H4976" s="304"/>
      <c r="J4976" s="124"/>
      <c r="K4976" s="219"/>
      <c r="L4976" s="219"/>
      <c r="M4976" s="316"/>
    </row>
    <row r="4977" spans="1:13" x14ac:dyDescent="0.2">
      <c r="A4977" s="218"/>
      <c r="B4977" s="303"/>
      <c r="C4977" s="304"/>
      <c r="D4977" s="304"/>
      <c r="E4977" s="304"/>
      <c r="F4977" s="304"/>
      <c r="G4977" s="304"/>
      <c r="H4977" s="304"/>
      <c r="J4977" s="124"/>
      <c r="K4977" s="219"/>
      <c r="L4977" s="219"/>
      <c r="M4977" s="316"/>
    </row>
    <row r="4978" spans="1:13" x14ac:dyDescent="0.2">
      <c r="A4978" s="218"/>
      <c r="B4978" s="303"/>
      <c r="C4978" s="304"/>
      <c r="D4978" s="304"/>
      <c r="E4978" s="304"/>
      <c r="F4978" s="304"/>
      <c r="G4978" s="304"/>
      <c r="H4978" s="304"/>
      <c r="J4978" s="124"/>
      <c r="K4978" s="219"/>
      <c r="L4978" s="219"/>
      <c r="M4978" s="316"/>
    </row>
    <row r="4979" spans="1:13" x14ac:dyDescent="0.2">
      <c r="A4979" s="218"/>
      <c r="B4979" s="303"/>
      <c r="C4979" s="304"/>
      <c r="D4979" s="304"/>
      <c r="E4979" s="304"/>
      <c r="F4979" s="304"/>
      <c r="G4979" s="304"/>
      <c r="H4979" s="304"/>
      <c r="J4979" s="124"/>
      <c r="K4979" s="219"/>
      <c r="L4979" s="219"/>
      <c r="M4979" s="316"/>
    </row>
    <row r="4980" spans="1:13" x14ac:dyDescent="0.2">
      <c r="A4980" s="218"/>
      <c r="B4980" s="303"/>
      <c r="C4980" s="304"/>
      <c r="D4980" s="304"/>
      <c r="E4980" s="304"/>
      <c r="F4980" s="304"/>
      <c r="G4980" s="304"/>
      <c r="H4980" s="304"/>
      <c r="J4980" s="124"/>
      <c r="K4980" s="219"/>
      <c r="L4980" s="219"/>
      <c r="M4980" s="316"/>
    </row>
    <row r="4981" spans="1:13" x14ac:dyDescent="0.2">
      <c r="A4981" s="218"/>
      <c r="B4981" s="303"/>
      <c r="C4981" s="304"/>
      <c r="D4981" s="304"/>
      <c r="E4981" s="304"/>
      <c r="F4981" s="304"/>
      <c r="G4981" s="304"/>
      <c r="H4981" s="304"/>
      <c r="J4981" s="124"/>
      <c r="K4981" s="219"/>
      <c r="L4981" s="219"/>
      <c r="M4981" s="316"/>
    </row>
    <row r="4982" spans="1:13" x14ac:dyDescent="0.2">
      <c r="A4982" s="218"/>
      <c r="B4982" s="303"/>
      <c r="C4982" s="304"/>
      <c r="D4982" s="304"/>
      <c r="E4982" s="304"/>
      <c r="F4982" s="304"/>
      <c r="G4982" s="304"/>
      <c r="H4982" s="304"/>
      <c r="J4982" s="124"/>
      <c r="K4982" s="219"/>
      <c r="L4982" s="219"/>
      <c r="M4982" s="316"/>
    </row>
    <row r="4983" spans="1:13" x14ac:dyDescent="0.2">
      <c r="A4983" s="218"/>
      <c r="B4983" s="303"/>
      <c r="C4983" s="304"/>
      <c r="D4983" s="304"/>
      <c r="E4983" s="304"/>
      <c r="F4983" s="304"/>
      <c r="G4983" s="304"/>
      <c r="H4983" s="304"/>
      <c r="J4983" s="124"/>
      <c r="K4983" s="219"/>
      <c r="L4983" s="219"/>
      <c r="M4983" s="316"/>
    </row>
    <row r="4984" spans="1:13" x14ac:dyDescent="0.2">
      <c r="A4984" s="218"/>
      <c r="B4984" s="303"/>
      <c r="C4984" s="304"/>
      <c r="D4984" s="304"/>
      <c r="E4984" s="304"/>
      <c r="F4984" s="304"/>
      <c r="G4984" s="304"/>
      <c r="H4984" s="304"/>
      <c r="J4984" s="124"/>
      <c r="K4984" s="219"/>
      <c r="L4984" s="219"/>
      <c r="M4984" s="316"/>
    </row>
    <row r="4985" spans="1:13" x14ac:dyDescent="0.2">
      <c r="A4985" s="218"/>
      <c r="B4985" s="303"/>
      <c r="C4985" s="304"/>
      <c r="D4985" s="304"/>
      <c r="E4985" s="304"/>
      <c r="F4985" s="304"/>
      <c r="G4985" s="304"/>
      <c r="H4985" s="304"/>
      <c r="J4985" s="124"/>
      <c r="K4985" s="219"/>
      <c r="L4985" s="219"/>
      <c r="M4985" s="316"/>
    </row>
    <row r="4986" spans="1:13" x14ac:dyDescent="0.2">
      <c r="A4986" s="218"/>
      <c r="B4986" s="303"/>
      <c r="C4986" s="304"/>
      <c r="D4986" s="304"/>
      <c r="E4986" s="304"/>
      <c r="F4986" s="304"/>
      <c r="G4986" s="304"/>
      <c r="H4986" s="304"/>
      <c r="J4986" s="124"/>
      <c r="K4986" s="219"/>
      <c r="L4986" s="219"/>
      <c r="M4986" s="316"/>
    </row>
    <row r="4987" spans="1:13" x14ac:dyDescent="0.2">
      <c r="A4987" s="218"/>
      <c r="B4987" s="303"/>
      <c r="C4987" s="304"/>
      <c r="D4987" s="304"/>
      <c r="E4987" s="304"/>
      <c r="F4987" s="304"/>
      <c r="G4987" s="304"/>
      <c r="H4987" s="304"/>
      <c r="J4987" s="124"/>
      <c r="K4987" s="219"/>
      <c r="L4987" s="219"/>
      <c r="M4987" s="316"/>
    </row>
    <row r="4988" spans="1:13" x14ac:dyDescent="0.2">
      <c r="A4988" s="218"/>
      <c r="B4988" s="303"/>
      <c r="C4988" s="304"/>
      <c r="D4988" s="304"/>
      <c r="E4988" s="304"/>
      <c r="F4988" s="304"/>
      <c r="G4988" s="304"/>
      <c r="H4988" s="304"/>
      <c r="J4988" s="124"/>
      <c r="K4988" s="219"/>
      <c r="L4988" s="219"/>
      <c r="M4988" s="316"/>
    </row>
    <row r="4989" spans="1:13" x14ac:dyDescent="0.2">
      <c r="A4989" s="218"/>
      <c r="B4989" s="303"/>
      <c r="C4989" s="304"/>
      <c r="D4989" s="304"/>
      <c r="E4989" s="304"/>
      <c r="F4989" s="304"/>
      <c r="G4989" s="304"/>
      <c r="H4989" s="304"/>
      <c r="J4989" s="124"/>
      <c r="K4989" s="219"/>
      <c r="L4989" s="219"/>
      <c r="M4989" s="316"/>
    </row>
    <row r="4990" spans="1:13" x14ac:dyDescent="0.2">
      <c r="A4990" s="218"/>
      <c r="B4990" s="303"/>
      <c r="C4990" s="304"/>
      <c r="D4990" s="304"/>
      <c r="E4990" s="304"/>
      <c r="F4990" s="304"/>
      <c r="G4990" s="304"/>
      <c r="H4990" s="304"/>
      <c r="J4990" s="124"/>
      <c r="K4990" s="219"/>
      <c r="L4990" s="219"/>
      <c r="M4990" s="316"/>
    </row>
    <row r="4991" spans="1:13" x14ac:dyDescent="0.2">
      <c r="A4991" s="218"/>
      <c r="B4991" s="303"/>
      <c r="C4991" s="304"/>
      <c r="D4991" s="304"/>
      <c r="E4991" s="304"/>
      <c r="F4991" s="304"/>
      <c r="G4991" s="304"/>
      <c r="H4991" s="304"/>
      <c r="J4991" s="124"/>
      <c r="K4991" s="219"/>
      <c r="L4991" s="219"/>
      <c r="M4991" s="316"/>
    </row>
    <row r="4992" spans="1:13" x14ac:dyDescent="0.2">
      <c r="A4992" s="218"/>
      <c r="B4992" s="303"/>
      <c r="C4992" s="304"/>
      <c r="D4992" s="304"/>
      <c r="E4992" s="304"/>
      <c r="F4992" s="304"/>
      <c r="G4992" s="304"/>
      <c r="H4992" s="304"/>
      <c r="J4992" s="124"/>
      <c r="K4992" s="219"/>
      <c r="L4992" s="219"/>
      <c r="M4992" s="316"/>
    </row>
    <row r="4993" spans="1:13" x14ac:dyDescent="0.2">
      <c r="A4993" s="218"/>
      <c r="B4993" s="303"/>
      <c r="C4993" s="304"/>
      <c r="D4993" s="304"/>
      <c r="E4993" s="304"/>
      <c r="F4993" s="304"/>
      <c r="G4993" s="304"/>
      <c r="H4993" s="304"/>
      <c r="J4993" s="124"/>
      <c r="K4993" s="219"/>
      <c r="L4993" s="219"/>
      <c r="M4993" s="316"/>
    </row>
    <row r="4994" spans="1:13" x14ac:dyDescent="0.2">
      <c r="A4994" s="218"/>
      <c r="B4994" s="303"/>
      <c r="C4994" s="304"/>
      <c r="D4994" s="304"/>
      <c r="E4994" s="304"/>
      <c r="F4994" s="304"/>
      <c r="G4994" s="304"/>
      <c r="H4994" s="304"/>
      <c r="J4994" s="124"/>
      <c r="K4994" s="219"/>
      <c r="L4994" s="219"/>
      <c r="M4994" s="316"/>
    </row>
    <row r="4995" spans="1:13" x14ac:dyDescent="0.2">
      <c r="A4995" s="218"/>
      <c r="B4995" s="303"/>
      <c r="C4995" s="304"/>
      <c r="D4995" s="304"/>
      <c r="E4995" s="304"/>
      <c r="F4995" s="304"/>
      <c r="G4995" s="304"/>
      <c r="H4995" s="304"/>
      <c r="J4995" s="124"/>
      <c r="K4995" s="219"/>
      <c r="L4995" s="219"/>
      <c r="M4995" s="316"/>
    </row>
    <row r="4996" spans="1:13" x14ac:dyDescent="0.2">
      <c r="A4996" s="218"/>
      <c r="B4996" s="303"/>
      <c r="C4996" s="304"/>
      <c r="D4996" s="304"/>
      <c r="E4996" s="304"/>
      <c r="F4996" s="304"/>
      <c r="G4996" s="304"/>
      <c r="H4996" s="304"/>
      <c r="J4996" s="124"/>
      <c r="K4996" s="219"/>
      <c r="L4996" s="219"/>
      <c r="M4996" s="316"/>
    </row>
    <row r="4997" spans="1:13" x14ac:dyDescent="0.2">
      <c r="A4997" s="218"/>
      <c r="B4997" s="303"/>
      <c r="C4997" s="304"/>
      <c r="D4997" s="304"/>
      <c r="E4997" s="304"/>
      <c r="F4997" s="304"/>
      <c r="G4997" s="304"/>
      <c r="H4997" s="304"/>
      <c r="J4997" s="124"/>
      <c r="K4997" s="219"/>
      <c r="L4997" s="219"/>
      <c r="M4997" s="316"/>
    </row>
    <row r="4998" spans="1:13" x14ac:dyDescent="0.2">
      <c r="A4998" s="218"/>
      <c r="B4998" s="303"/>
      <c r="C4998" s="304"/>
      <c r="D4998" s="304"/>
      <c r="E4998" s="304"/>
      <c r="F4998" s="304"/>
      <c r="G4998" s="304"/>
      <c r="H4998" s="304"/>
      <c r="J4998" s="124"/>
      <c r="K4998" s="219"/>
      <c r="L4998" s="219"/>
      <c r="M4998" s="316"/>
    </row>
    <row r="4999" spans="1:13" x14ac:dyDescent="0.2">
      <c r="A4999" s="218"/>
      <c r="B4999" s="303"/>
      <c r="C4999" s="304"/>
      <c r="D4999" s="304"/>
      <c r="E4999" s="304"/>
      <c r="F4999" s="304"/>
      <c r="G4999" s="304"/>
      <c r="H4999" s="304"/>
      <c r="J4999" s="124"/>
      <c r="K4999" s="219"/>
      <c r="L4999" s="219"/>
      <c r="M4999" s="316"/>
    </row>
    <row r="5000" spans="1:13" x14ac:dyDescent="0.2">
      <c r="A5000" s="218"/>
      <c r="B5000" s="303"/>
      <c r="C5000" s="304"/>
      <c r="D5000" s="304"/>
      <c r="E5000" s="304"/>
      <c r="F5000" s="304"/>
      <c r="G5000" s="304"/>
      <c r="H5000" s="304"/>
      <c r="J5000" s="124"/>
      <c r="K5000" s="219"/>
      <c r="L5000" s="219"/>
      <c r="M5000" s="316"/>
    </row>
    <row r="5001" spans="1:13" x14ac:dyDescent="0.2">
      <c r="D5001" s="304"/>
      <c r="E5001" s="304"/>
      <c r="F5001" s="304"/>
      <c r="G5001" s="304"/>
      <c r="H5001" s="304"/>
    </row>
    <row r="5002" spans="1:13" x14ac:dyDescent="0.2">
      <c r="D5002" s="304"/>
      <c r="E5002" s="304"/>
      <c r="F5002" s="304"/>
      <c r="G5002" s="304"/>
      <c r="H5002" s="304"/>
    </row>
    <row r="5003" spans="1:13" x14ac:dyDescent="0.2">
      <c r="D5003" s="304"/>
      <c r="E5003" s="304"/>
      <c r="F5003" s="304"/>
      <c r="G5003" s="304"/>
      <c r="H5003" s="304"/>
    </row>
    <row r="5004" spans="1:13" x14ac:dyDescent="0.2">
      <c r="D5004" s="304"/>
      <c r="E5004" s="304"/>
      <c r="F5004" s="304"/>
      <c r="G5004" s="304"/>
      <c r="H5004" s="304"/>
    </row>
    <row r="5005" spans="1:13" x14ac:dyDescent="0.2">
      <c r="D5005" s="304"/>
      <c r="E5005" s="304"/>
      <c r="F5005" s="304"/>
      <c r="G5005" s="304"/>
      <c r="H5005" s="30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9"/>
    <col min="2" max="2" width="27.42578125" style="299" customWidth="1"/>
    <col min="3" max="3" width="18.85546875" customWidth="1"/>
    <col min="4" max="7" width="14.7109375" style="299" customWidth="1"/>
    <col min="8" max="11" width="15.7109375" style="299" customWidth="1"/>
    <col min="12" max="12" width="14" style="299" customWidth="1"/>
    <col min="13" max="13" width="12" style="299" customWidth="1"/>
    <col min="14" max="15" width="15.7109375" style="299" customWidth="1"/>
    <col min="16" max="16" width="17.85546875" style="299" customWidth="1"/>
    <col min="17" max="17" width="15.140625" style="299" customWidth="1"/>
    <col min="18" max="18" width="16" style="299" customWidth="1"/>
    <col min="19" max="19" width="20.42578125" style="299" customWidth="1"/>
  </cols>
  <sheetData>
    <row r="1" spans="1:19" x14ac:dyDescent="0.2">
      <c r="A1" s="446" t="s">
        <v>236</v>
      </c>
      <c r="B1" s="447"/>
      <c r="C1" s="447"/>
      <c r="D1" s="447"/>
      <c r="E1" s="448"/>
    </row>
    <row r="2" spans="1:19" ht="37.5" customHeight="1" thickBot="1" x14ac:dyDescent="0.25">
      <c r="A2" s="449"/>
      <c r="B2" s="450"/>
      <c r="C2" s="450"/>
      <c r="D2" s="450"/>
      <c r="E2" s="451"/>
    </row>
    <row r="3" spans="1:19" s="298" customFormat="1" ht="24" customHeight="1" x14ac:dyDescent="0.2">
      <c r="A3" s="298" t="s">
        <v>223</v>
      </c>
      <c r="B3" s="298" t="s">
        <v>224</v>
      </c>
      <c r="C3" s="298" t="s">
        <v>71</v>
      </c>
      <c r="D3" s="298" t="s">
        <v>225</v>
      </c>
      <c r="E3" s="298" t="s">
        <v>72</v>
      </c>
      <c r="F3" s="298" t="s">
        <v>226</v>
      </c>
      <c r="G3" s="298" t="s">
        <v>227</v>
      </c>
      <c r="H3" s="301" t="s">
        <v>228</v>
      </c>
      <c r="I3" s="301" t="s">
        <v>113</v>
      </c>
      <c r="J3" s="301" t="s">
        <v>229</v>
      </c>
      <c r="K3" s="301" t="s">
        <v>230</v>
      </c>
      <c r="L3" s="298" t="s">
        <v>231</v>
      </c>
      <c r="M3" s="301" t="s">
        <v>232</v>
      </c>
      <c r="N3" s="301" t="s">
        <v>115</v>
      </c>
      <c r="O3" s="301" t="s">
        <v>233</v>
      </c>
      <c r="P3" s="301" t="s">
        <v>112</v>
      </c>
      <c r="Q3" s="298" t="s">
        <v>234</v>
      </c>
      <c r="R3" s="298" t="s">
        <v>154</v>
      </c>
      <c r="S3" s="298" t="s">
        <v>235</v>
      </c>
    </row>
    <row r="4" spans="1:19" x14ac:dyDescent="0.2">
      <c r="A4" s="218" t="s">
        <v>266</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267</v>
      </c>
      <c r="Q4" s="218" t="s">
        <v>268</v>
      </c>
      <c r="R4" s="218" t="s">
        <v>269</v>
      </c>
      <c r="S4" s="214">
        <v>44672.465300925927</v>
      </c>
    </row>
    <row r="5" spans="1:19" x14ac:dyDescent="0.2">
      <c r="A5" s="218" t="s">
        <v>266</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267</v>
      </c>
      <c r="Q5" s="218" t="s">
        <v>268</v>
      </c>
      <c r="R5" s="218" t="s">
        <v>270</v>
      </c>
      <c r="S5" s="214">
        <v>44683.708391203705</v>
      </c>
    </row>
    <row r="6" spans="1:19" x14ac:dyDescent="0.2">
      <c r="A6" s="218" t="s">
        <v>266</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267</v>
      </c>
      <c r="Q6" s="218" t="s">
        <v>268</v>
      </c>
      <c r="R6" s="218" t="s">
        <v>270</v>
      </c>
      <c r="S6" s="214">
        <v>44683.708391203705</v>
      </c>
    </row>
    <row r="7" spans="1:19" x14ac:dyDescent="0.2">
      <c r="A7" s="218" t="s">
        <v>266</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267</v>
      </c>
      <c r="Q7" s="218" t="s">
        <v>268</v>
      </c>
      <c r="R7" s="218" t="s">
        <v>270</v>
      </c>
      <c r="S7" s="214">
        <v>44683.708391203705</v>
      </c>
    </row>
    <row r="8" spans="1:19" x14ac:dyDescent="0.2">
      <c r="A8" s="218" t="s">
        <v>266</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267</v>
      </c>
      <c r="Q8" s="218" t="s">
        <v>268</v>
      </c>
      <c r="R8" s="218" t="s">
        <v>270</v>
      </c>
      <c r="S8" s="214">
        <v>44683.708391203705</v>
      </c>
    </row>
    <row r="9" spans="1:19" x14ac:dyDescent="0.2">
      <c r="A9" s="218" t="s">
        <v>266</v>
      </c>
      <c r="B9" s="218" t="s">
        <v>129</v>
      </c>
      <c r="C9" s="214">
        <v>44652.25</v>
      </c>
      <c r="D9" s="218">
        <v>0</v>
      </c>
      <c r="E9" s="218">
        <v>0</v>
      </c>
      <c r="F9" s="218">
        <v>1.55</v>
      </c>
      <c r="G9" s="218">
        <v>1.55</v>
      </c>
      <c r="H9" s="218">
        <v>0</v>
      </c>
      <c r="I9" s="218">
        <v>0</v>
      </c>
      <c r="J9" s="218">
        <v>0</v>
      </c>
      <c r="K9" s="218">
        <v>0</v>
      </c>
      <c r="L9" s="218"/>
      <c r="M9" s="218">
        <v>0</v>
      </c>
      <c r="N9" s="218">
        <v>0</v>
      </c>
      <c r="O9" s="218">
        <v>295</v>
      </c>
      <c r="P9" s="218" t="s">
        <v>267</v>
      </c>
      <c r="Q9" s="218" t="s">
        <v>268</v>
      </c>
      <c r="R9" s="218" t="s">
        <v>270</v>
      </c>
      <c r="S9" s="214">
        <v>44683.708391203705</v>
      </c>
    </row>
    <row r="10" spans="1:19" x14ac:dyDescent="0.2">
      <c r="A10" s="218" t="s">
        <v>266</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267</v>
      </c>
      <c r="Q10" s="218" t="s">
        <v>268</v>
      </c>
      <c r="R10" s="218" t="s">
        <v>270</v>
      </c>
      <c r="S10" s="214">
        <v>44683.708391203705</v>
      </c>
    </row>
    <row r="11" spans="1:19" x14ac:dyDescent="0.2">
      <c r="A11" s="218" t="s">
        <v>266</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267</v>
      </c>
      <c r="Q11" s="218" t="s">
        <v>268</v>
      </c>
      <c r="R11" s="218" t="s">
        <v>270</v>
      </c>
      <c r="S11" s="214">
        <v>44683.708391203705</v>
      </c>
    </row>
    <row r="12" spans="1:19" x14ac:dyDescent="0.2">
      <c r="A12" s="218" t="s">
        <v>266</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267</v>
      </c>
      <c r="Q12" s="218" t="s">
        <v>268</v>
      </c>
      <c r="R12" s="218" t="s">
        <v>270</v>
      </c>
      <c r="S12" s="214">
        <v>44683.708391203705</v>
      </c>
    </row>
    <row r="13" spans="1:19" x14ac:dyDescent="0.2">
      <c r="A13" s="218" t="s">
        <v>266</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267</v>
      </c>
      <c r="Q13" s="218" t="s">
        <v>268</v>
      </c>
      <c r="R13" s="218" t="s">
        <v>270</v>
      </c>
      <c r="S13" s="214">
        <v>44683.708391203705</v>
      </c>
    </row>
    <row r="14" spans="1:19" x14ac:dyDescent="0.2">
      <c r="A14" s="218" t="s">
        <v>266</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267</v>
      </c>
      <c r="Q14" s="218" t="s">
        <v>268</v>
      </c>
      <c r="R14" s="218" t="s">
        <v>270</v>
      </c>
      <c r="S14" s="214">
        <v>44683.708391203705</v>
      </c>
    </row>
    <row r="15" spans="1:19" x14ac:dyDescent="0.2">
      <c r="A15" s="218" t="s">
        <v>266</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267</v>
      </c>
      <c r="Q15" s="218" t="s">
        <v>268</v>
      </c>
      <c r="R15" s="218" t="s">
        <v>270</v>
      </c>
      <c r="S15" s="214">
        <v>44683.708391203705</v>
      </c>
    </row>
    <row r="16" spans="1:19" x14ac:dyDescent="0.2">
      <c r="A16" s="218" t="s">
        <v>266</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267</v>
      </c>
      <c r="Q16" s="218" t="s">
        <v>268</v>
      </c>
      <c r="R16" s="218" t="s">
        <v>270</v>
      </c>
      <c r="S16" s="214">
        <v>44683.708391203705</v>
      </c>
    </row>
    <row r="17" spans="1:19" x14ac:dyDescent="0.2">
      <c r="A17" s="218" t="s">
        <v>266</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267</v>
      </c>
      <c r="Q17" s="218" t="s">
        <v>268</v>
      </c>
      <c r="R17" s="218" t="s">
        <v>270</v>
      </c>
      <c r="S17" s="214">
        <v>44683.708391203705</v>
      </c>
    </row>
    <row r="18" spans="1:19" x14ac:dyDescent="0.2">
      <c r="A18" s="218" t="s">
        <v>266</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267</v>
      </c>
      <c r="Q18" s="218" t="s">
        <v>268</v>
      </c>
      <c r="R18" s="218" t="s">
        <v>270</v>
      </c>
      <c r="S18" s="214">
        <v>44683.708391203705</v>
      </c>
    </row>
    <row r="19" spans="1:19" x14ac:dyDescent="0.2">
      <c r="A19" s="218" t="s">
        <v>266</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267</v>
      </c>
      <c r="Q19" s="218" t="s">
        <v>268</v>
      </c>
      <c r="R19" s="218" t="s">
        <v>270</v>
      </c>
      <c r="S19" s="214">
        <v>44683.708391203705</v>
      </c>
    </row>
    <row r="20" spans="1:19" x14ac:dyDescent="0.2">
      <c r="A20" s="218" t="s">
        <v>266</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267</v>
      </c>
      <c r="Q20" s="218" t="s">
        <v>268</v>
      </c>
      <c r="R20" s="218" t="s">
        <v>270</v>
      </c>
      <c r="S20" s="214">
        <v>44683.708391203705</v>
      </c>
    </row>
    <row r="21" spans="1:19" x14ac:dyDescent="0.2">
      <c r="A21" s="218" t="s">
        <v>266</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267</v>
      </c>
      <c r="Q21" s="218" t="s">
        <v>268</v>
      </c>
      <c r="R21" s="218" t="s">
        <v>270</v>
      </c>
      <c r="S21" s="214">
        <v>44683.708391203705</v>
      </c>
    </row>
    <row r="22" spans="1:19" x14ac:dyDescent="0.2">
      <c r="A22" s="218" t="s">
        <v>266</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267</v>
      </c>
      <c r="Q22" s="218" t="s">
        <v>268</v>
      </c>
      <c r="R22" s="218" t="s">
        <v>270</v>
      </c>
      <c r="S22" s="214">
        <v>44683.708391203705</v>
      </c>
    </row>
    <row r="23" spans="1:19" x14ac:dyDescent="0.2">
      <c r="A23" s="218" t="s">
        <v>266</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267</v>
      </c>
      <c r="Q23" s="218" t="s">
        <v>268</v>
      </c>
      <c r="R23" s="218" t="s">
        <v>270</v>
      </c>
      <c r="S23" s="214">
        <v>44683.708391203705</v>
      </c>
    </row>
    <row r="24" spans="1:19" x14ac:dyDescent="0.2">
      <c r="A24" s="218" t="s">
        <v>266</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267</v>
      </c>
      <c r="Q24" s="218" t="s">
        <v>268</v>
      </c>
      <c r="R24" s="218" t="s">
        <v>270</v>
      </c>
      <c r="S24" s="214">
        <v>44683.708391203705</v>
      </c>
    </row>
    <row r="25" spans="1:19" x14ac:dyDescent="0.2">
      <c r="A25" s="218" t="s">
        <v>266</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267</v>
      </c>
      <c r="Q25" s="218" t="s">
        <v>268</v>
      </c>
      <c r="R25" s="218" t="s">
        <v>270</v>
      </c>
      <c r="S25" s="214">
        <v>44683.708391203705</v>
      </c>
    </row>
    <row r="26" spans="1:19" x14ac:dyDescent="0.2">
      <c r="A26" s="218" t="s">
        <v>266</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267</v>
      </c>
      <c r="Q26" s="218" t="s">
        <v>268</v>
      </c>
      <c r="R26" s="218" t="s">
        <v>270</v>
      </c>
      <c r="S26" s="214">
        <v>44683.708391203705</v>
      </c>
    </row>
    <row r="27" spans="1:19" x14ac:dyDescent="0.2">
      <c r="A27" s="218" t="s">
        <v>266</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267</v>
      </c>
      <c r="Q27" s="218" t="s">
        <v>268</v>
      </c>
      <c r="R27" s="218" t="s">
        <v>270</v>
      </c>
      <c r="S27" s="214">
        <v>44683.708391203705</v>
      </c>
    </row>
    <row r="28" spans="1:19" x14ac:dyDescent="0.2">
      <c r="A28" s="218" t="s">
        <v>266</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267</v>
      </c>
      <c r="Q28" s="218" t="s">
        <v>268</v>
      </c>
      <c r="R28" s="218" t="s">
        <v>270</v>
      </c>
      <c r="S28" s="214">
        <v>44683.708391203705</v>
      </c>
    </row>
    <row r="29" spans="1:19" x14ac:dyDescent="0.2">
      <c r="A29" s="218" t="s">
        <v>266</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267</v>
      </c>
      <c r="Q29" s="218" t="s">
        <v>268</v>
      </c>
      <c r="R29" s="218" t="s">
        <v>270</v>
      </c>
      <c r="S29" s="214">
        <v>44683.708391203705</v>
      </c>
    </row>
    <row r="30" spans="1:19" x14ac:dyDescent="0.2">
      <c r="A30" s="218" t="s">
        <v>266</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267</v>
      </c>
      <c r="Q30" s="218" t="s">
        <v>268</v>
      </c>
      <c r="R30" s="218" t="s">
        <v>270</v>
      </c>
      <c r="S30" s="214">
        <v>44683.708391203705</v>
      </c>
    </row>
    <row r="31" spans="1:19" x14ac:dyDescent="0.2">
      <c r="A31" s="218" t="s">
        <v>266</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267</v>
      </c>
      <c r="Q31" s="218" t="s">
        <v>268</v>
      </c>
      <c r="R31" s="218" t="s">
        <v>270</v>
      </c>
      <c r="S31" s="214">
        <v>44683.708391203705</v>
      </c>
    </row>
    <row r="32" spans="1:19" x14ac:dyDescent="0.2">
      <c r="A32" s="218" t="s">
        <v>266</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267</v>
      </c>
      <c r="Q32" s="218" t="s">
        <v>268</v>
      </c>
      <c r="R32" s="218" t="s">
        <v>270</v>
      </c>
      <c r="S32" s="214">
        <v>44683.708391203705</v>
      </c>
    </row>
    <row r="33" spans="1:19" x14ac:dyDescent="0.2">
      <c r="A33" s="218" t="s">
        <v>266</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267</v>
      </c>
      <c r="Q33" s="218" t="s">
        <v>268</v>
      </c>
      <c r="R33" s="218" t="s">
        <v>270</v>
      </c>
      <c r="S33" s="214">
        <v>44683.708391203705</v>
      </c>
    </row>
    <row r="34" spans="1:19" x14ac:dyDescent="0.2">
      <c r="A34" s="218" t="s">
        <v>266</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267</v>
      </c>
      <c r="Q34" s="218" t="s">
        <v>268</v>
      </c>
      <c r="R34" s="218" t="s">
        <v>270</v>
      </c>
      <c r="S34" s="214">
        <v>44683.708391203705</v>
      </c>
    </row>
    <row r="35" spans="1:19" x14ac:dyDescent="0.2">
      <c r="A35" s="218" t="s">
        <v>266</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267</v>
      </c>
      <c r="Q35" s="218" t="s">
        <v>268</v>
      </c>
      <c r="R35" s="218" t="s">
        <v>270</v>
      </c>
      <c r="S35" s="214">
        <v>44683.708391203705</v>
      </c>
    </row>
    <row r="36" spans="1:19" x14ac:dyDescent="0.2">
      <c r="A36" s="218" t="s">
        <v>266</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267</v>
      </c>
      <c r="Q36" s="218" t="s">
        <v>268</v>
      </c>
      <c r="R36" s="218" t="s">
        <v>270</v>
      </c>
      <c r="S36" s="214">
        <v>44683.708391203705</v>
      </c>
    </row>
    <row r="37" spans="1:19" x14ac:dyDescent="0.2">
      <c r="A37" s="218" t="s">
        <v>266</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267</v>
      </c>
      <c r="Q37" s="218" t="s">
        <v>268</v>
      </c>
      <c r="R37" s="218" t="s">
        <v>270</v>
      </c>
      <c r="S37" s="214">
        <v>44683.708391203705</v>
      </c>
    </row>
    <row r="38" spans="1:19" x14ac:dyDescent="0.2">
      <c r="A38" s="218" t="s">
        <v>266</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267</v>
      </c>
      <c r="Q38" s="218" t="s">
        <v>268</v>
      </c>
      <c r="R38" s="218" t="s">
        <v>270</v>
      </c>
      <c r="S38" s="214">
        <v>44683.708391203705</v>
      </c>
    </row>
    <row r="39" spans="1:19" x14ac:dyDescent="0.2">
      <c r="A39" s="218" t="s">
        <v>266</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267</v>
      </c>
      <c r="Q39" s="218" t="s">
        <v>268</v>
      </c>
      <c r="R39" s="218" t="s">
        <v>270</v>
      </c>
      <c r="S39" s="214">
        <v>44683.708391203705</v>
      </c>
    </row>
    <row r="40" spans="1:19" x14ac:dyDescent="0.2">
      <c r="A40" s="218" t="s">
        <v>266</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267</v>
      </c>
      <c r="Q40" s="218" t="s">
        <v>268</v>
      </c>
      <c r="R40" s="218" t="s">
        <v>270</v>
      </c>
      <c r="S40" s="214">
        <v>44683.708391203705</v>
      </c>
    </row>
    <row r="41" spans="1:19" x14ac:dyDescent="0.2">
      <c r="A41" s="218" t="s">
        <v>266</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267</v>
      </c>
      <c r="Q41" s="218" t="s">
        <v>268</v>
      </c>
      <c r="R41" s="218" t="s">
        <v>270</v>
      </c>
      <c r="S41" s="214">
        <v>44683.708391203705</v>
      </c>
    </row>
    <row r="42" spans="1:19" x14ac:dyDescent="0.2">
      <c r="A42" s="218" t="s">
        <v>266</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267</v>
      </c>
      <c r="Q42" s="218" t="s">
        <v>268</v>
      </c>
      <c r="R42" s="218" t="s">
        <v>270</v>
      </c>
      <c r="S42" s="214">
        <v>44683.708391203705</v>
      </c>
    </row>
    <row r="43" spans="1:19" x14ac:dyDescent="0.2">
      <c r="A43" s="218" t="s">
        <v>266</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267</v>
      </c>
      <c r="Q43" s="218" t="s">
        <v>268</v>
      </c>
      <c r="R43" s="218" t="s">
        <v>270</v>
      </c>
      <c r="S43" s="214">
        <v>44683.708391203705</v>
      </c>
    </row>
    <row r="44" spans="1:19" x14ac:dyDescent="0.2">
      <c r="A44" s="218" t="s">
        <v>266</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267</v>
      </c>
      <c r="Q44" s="218" t="s">
        <v>268</v>
      </c>
      <c r="R44" s="218" t="s">
        <v>270</v>
      </c>
      <c r="S44" s="214">
        <v>44683.708391203705</v>
      </c>
    </row>
    <row r="45" spans="1:19" x14ac:dyDescent="0.2">
      <c r="A45" s="218" t="s">
        <v>266</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267</v>
      </c>
      <c r="Q45" s="218" t="s">
        <v>268</v>
      </c>
      <c r="R45" s="218" t="s">
        <v>270</v>
      </c>
      <c r="S45" s="214">
        <v>44683.708391203705</v>
      </c>
    </row>
    <row r="46" spans="1:19" x14ac:dyDescent="0.2">
      <c r="A46" s="218" t="s">
        <v>266</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267</v>
      </c>
      <c r="Q46" s="218" t="s">
        <v>268</v>
      </c>
      <c r="R46" s="218" t="s">
        <v>270</v>
      </c>
      <c r="S46" s="214">
        <v>44683.708391203705</v>
      </c>
    </row>
    <row r="47" spans="1:19" x14ac:dyDescent="0.2">
      <c r="A47" s="218" t="s">
        <v>266</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267</v>
      </c>
      <c r="Q47" s="218" t="s">
        <v>268</v>
      </c>
      <c r="R47" s="218" t="s">
        <v>270</v>
      </c>
      <c r="S47" s="214">
        <v>44683.708391203705</v>
      </c>
    </row>
    <row r="48" spans="1:19" x14ac:dyDescent="0.2">
      <c r="A48" s="218" t="s">
        <v>266</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267</v>
      </c>
      <c r="Q48" s="218" t="s">
        <v>268</v>
      </c>
      <c r="R48" s="218" t="s">
        <v>270</v>
      </c>
      <c r="S48" s="214">
        <v>44683.708391203705</v>
      </c>
    </row>
    <row r="49" spans="1:19" x14ac:dyDescent="0.2">
      <c r="A49" s="218" t="s">
        <v>266</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267</v>
      </c>
      <c r="Q49" s="218" t="s">
        <v>268</v>
      </c>
      <c r="R49" s="218" t="s">
        <v>270</v>
      </c>
      <c r="S49" s="214">
        <v>44683.708391203705</v>
      </c>
    </row>
    <row r="50" spans="1:19" x14ac:dyDescent="0.2">
      <c r="A50" s="218" t="s">
        <v>266</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267</v>
      </c>
      <c r="Q50" s="218" t="s">
        <v>268</v>
      </c>
      <c r="R50" s="218" t="s">
        <v>270</v>
      </c>
      <c r="S50" s="214">
        <v>44683.708391203705</v>
      </c>
    </row>
    <row r="51" spans="1:19" x14ac:dyDescent="0.2">
      <c r="A51" s="218" t="s">
        <v>266</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267</v>
      </c>
      <c r="Q51" s="218" t="s">
        <v>268</v>
      </c>
      <c r="R51" s="218" t="s">
        <v>270</v>
      </c>
      <c r="S51" s="214">
        <v>44683.708391203705</v>
      </c>
    </row>
    <row r="52" spans="1:19" x14ac:dyDescent="0.2">
      <c r="A52" s="218" t="s">
        <v>266</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267</v>
      </c>
      <c r="Q52" s="218" t="s">
        <v>268</v>
      </c>
      <c r="R52" s="218" t="s">
        <v>270</v>
      </c>
      <c r="S52" s="214">
        <v>44683.708391203705</v>
      </c>
    </row>
    <row r="53" spans="1:19" x14ac:dyDescent="0.2">
      <c r="A53" s="218" t="s">
        <v>266</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267</v>
      </c>
      <c r="Q53" s="218" t="s">
        <v>268</v>
      </c>
      <c r="R53" s="218" t="s">
        <v>270</v>
      </c>
      <c r="S53" s="214">
        <v>44683.708391203705</v>
      </c>
    </row>
    <row r="54" spans="1:19" x14ac:dyDescent="0.2">
      <c r="A54" s="218" t="s">
        <v>266</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267</v>
      </c>
      <c r="Q54" s="218" t="s">
        <v>268</v>
      </c>
      <c r="R54" s="218" t="s">
        <v>270</v>
      </c>
      <c r="S54" s="214">
        <v>44683.708391203705</v>
      </c>
    </row>
    <row r="55" spans="1:19" x14ac:dyDescent="0.2">
      <c r="A55" s="218" t="s">
        <v>266</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267</v>
      </c>
      <c r="Q55" s="218" t="s">
        <v>268</v>
      </c>
      <c r="R55" s="218" t="s">
        <v>270</v>
      </c>
      <c r="S55" s="214">
        <v>44683.708391203705</v>
      </c>
    </row>
    <row r="56" spans="1:19" x14ac:dyDescent="0.2">
      <c r="A56" s="218" t="s">
        <v>266</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267</v>
      </c>
      <c r="Q56" s="218" t="s">
        <v>268</v>
      </c>
      <c r="R56" s="218" t="s">
        <v>270</v>
      </c>
      <c r="S56" s="214">
        <v>44683.708391203705</v>
      </c>
    </row>
    <row r="57" spans="1:19" x14ac:dyDescent="0.2">
      <c r="A57" s="218" t="s">
        <v>266</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267</v>
      </c>
      <c r="Q57" s="218" t="s">
        <v>268</v>
      </c>
      <c r="R57" s="218" t="s">
        <v>270</v>
      </c>
      <c r="S57" s="214">
        <v>44683.708391203705</v>
      </c>
    </row>
    <row r="58" spans="1:19" x14ac:dyDescent="0.2">
      <c r="A58" s="218" t="s">
        <v>266</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267</v>
      </c>
      <c r="Q58" s="218" t="s">
        <v>268</v>
      </c>
      <c r="R58" s="218" t="s">
        <v>270</v>
      </c>
      <c r="S58" s="214">
        <v>44683.708391203705</v>
      </c>
    </row>
    <row r="59" spans="1:19" x14ac:dyDescent="0.2">
      <c r="A59" s="218" t="s">
        <v>266</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267</v>
      </c>
      <c r="Q59" s="218" t="s">
        <v>268</v>
      </c>
      <c r="R59" s="218" t="s">
        <v>270</v>
      </c>
      <c r="S59" s="214">
        <v>44683.708391203705</v>
      </c>
    </row>
    <row r="60" spans="1:19" x14ac:dyDescent="0.2">
      <c r="A60" s="218" t="s">
        <v>266</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267</v>
      </c>
      <c r="Q60" s="218" t="s">
        <v>268</v>
      </c>
      <c r="R60" s="218" t="s">
        <v>270</v>
      </c>
      <c r="S60" s="214">
        <v>44683.708391203705</v>
      </c>
    </row>
    <row r="61" spans="1:19" x14ac:dyDescent="0.2">
      <c r="A61" s="218" t="s">
        <v>266</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267</v>
      </c>
      <c r="Q61" s="218" t="s">
        <v>268</v>
      </c>
      <c r="R61" s="218" t="s">
        <v>270</v>
      </c>
      <c r="S61" s="214">
        <v>44683.708391203705</v>
      </c>
    </row>
    <row r="62" spans="1:19" x14ac:dyDescent="0.2">
      <c r="A62" s="218" t="s">
        <v>266</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267</v>
      </c>
      <c r="Q62" s="218" t="s">
        <v>268</v>
      </c>
      <c r="R62" s="218" t="s">
        <v>270</v>
      </c>
      <c r="S62" s="214">
        <v>44683.708391203705</v>
      </c>
    </row>
    <row r="63" spans="1:19" x14ac:dyDescent="0.2">
      <c r="A63" s="218" t="s">
        <v>266</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267</v>
      </c>
      <c r="Q63" s="218" t="s">
        <v>268</v>
      </c>
      <c r="R63" s="218" t="s">
        <v>270</v>
      </c>
      <c r="S63" s="214">
        <v>44683.708391203705</v>
      </c>
    </row>
    <row r="64" spans="1:19" x14ac:dyDescent="0.2">
      <c r="A64" s="218" t="s">
        <v>266</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267</v>
      </c>
      <c r="Q64" s="218" t="s">
        <v>268</v>
      </c>
      <c r="R64" s="218" t="s">
        <v>270</v>
      </c>
      <c r="S64" s="214">
        <v>44683.708391203705</v>
      </c>
    </row>
    <row r="65" spans="1:19" x14ac:dyDescent="0.2">
      <c r="A65" s="218" t="s">
        <v>266</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267</v>
      </c>
      <c r="Q65" s="218" t="s">
        <v>268</v>
      </c>
      <c r="R65" s="218" t="s">
        <v>270</v>
      </c>
      <c r="S65" s="214">
        <v>44683.708391203705</v>
      </c>
    </row>
    <row r="66" spans="1:19" x14ac:dyDescent="0.2">
      <c r="A66" s="218" t="s">
        <v>266</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267</v>
      </c>
      <c r="Q66" s="218" t="s">
        <v>268</v>
      </c>
      <c r="R66" s="218" t="s">
        <v>270</v>
      </c>
      <c r="S66" s="214">
        <v>44683.708391203705</v>
      </c>
    </row>
    <row r="67" spans="1:19" x14ac:dyDescent="0.2">
      <c r="A67" s="218" t="s">
        <v>266</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267</v>
      </c>
      <c r="Q67" s="218" t="s">
        <v>268</v>
      </c>
      <c r="R67" s="218" t="s">
        <v>270</v>
      </c>
      <c r="S67" s="214">
        <v>44683.708391203705</v>
      </c>
    </row>
    <row r="68" spans="1:19" x14ac:dyDescent="0.2">
      <c r="A68" s="218" t="s">
        <v>266</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267</v>
      </c>
      <c r="Q68" s="218" t="s">
        <v>268</v>
      </c>
      <c r="R68" s="218" t="s">
        <v>270</v>
      </c>
      <c r="S68" s="214">
        <v>44683.708391203705</v>
      </c>
    </row>
    <row r="69" spans="1:19" x14ac:dyDescent="0.2">
      <c r="A69" s="218" t="s">
        <v>266</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267</v>
      </c>
      <c r="Q69" s="218" t="s">
        <v>268</v>
      </c>
      <c r="R69" s="218" t="s">
        <v>270</v>
      </c>
      <c r="S69" s="214">
        <v>44683.708391203705</v>
      </c>
    </row>
    <row r="70" spans="1:19" x14ac:dyDescent="0.2">
      <c r="A70" s="218" t="s">
        <v>266</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267</v>
      </c>
      <c r="Q70" s="218" t="s">
        <v>268</v>
      </c>
      <c r="R70" s="218" t="s">
        <v>270</v>
      </c>
      <c r="S70" s="214">
        <v>44683.708391203705</v>
      </c>
    </row>
    <row r="71" spans="1:19" x14ac:dyDescent="0.2">
      <c r="A71" s="218" t="s">
        <v>266</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267</v>
      </c>
      <c r="Q71" s="218" t="s">
        <v>268</v>
      </c>
      <c r="R71" s="218" t="s">
        <v>270</v>
      </c>
      <c r="S71" s="214">
        <v>44683.708391203705</v>
      </c>
    </row>
    <row r="72" spans="1:19" x14ac:dyDescent="0.2">
      <c r="A72" s="218" t="s">
        <v>266</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267</v>
      </c>
      <c r="Q72" s="218" t="s">
        <v>268</v>
      </c>
      <c r="R72" s="218" t="s">
        <v>270</v>
      </c>
      <c r="S72" s="214">
        <v>44683.708391203705</v>
      </c>
    </row>
    <row r="73" spans="1:19" x14ac:dyDescent="0.2">
      <c r="A73" s="218" t="s">
        <v>266</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267</v>
      </c>
      <c r="Q73" s="218" t="s">
        <v>268</v>
      </c>
      <c r="R73" s="218" t="s">
        <v>270</v>
      </c>
      <c r="S73" s="214">
        <v>44683.708391203705</v>
      </c>
    </row>
    <row r="74" spans="1:19" x14ac:dyDescent="0.2">
      <c r="A74" s="218" t="s">
        <v>266</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267</v>
      </c>
      <c r="Q74" s="218" t="s">
        <v>268</v>
      </c>
      <c r="R74" s="218" t="s">
        <v>270</v>
      </c>
      <c r="S74" s="214">
        <v>44683.708391203705</v>
      </c>
    </row>
    <row r="75" spans="1:19" x14ac:dyDescent="0.2">
      <c r="A75" s="218" t="s">
        <v>266</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267</v>
      </c>
      <c r="Q75" s="218" t="s">
        <v>268</v>
      </c>
      <c r="R75" s="218" t="s">
        <v>270</v>
      </c>
      <c r="S75" s="214">
        <v>44683.708391203705</v>
      </c>
    </row>
    <row r="76" spans="1:19" x14ac:dyDescent="0.2">
      <c r="A76" s="218" t="s">
        <v>266</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267</v>
      </c>
      <c r="Q76" s="218" t="s">
        <v>268</v>
      </c>
      <c r="R76" s="218" t="s">
        <v>270</v>
      </c>
      <c r="S76" s="214">
        <v>44683.708391203705</v>
      </c>
    </row>
    <row r="77" spans="1:19" x14ac:dyDescent="0.2">
      <c r="A77" s="218" t="s">
        <v>266</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267</v>
      </c>
      <c r="Q77" s="218" t="s">
        <v>268</v>
      </c>
      <c r="R77" s="218" t="s">
        <v>270</v>
      </c>
      <c r="S77" s="214">
        <v>44683.708391203705</v>
      </c>
    </row>
    <row r="78" spans="1:19" x14ac:dyDescent="0.2">
      <c r="A78" s="218" t="s">
        <v>266</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267</v>
      </c>
      <c r="Q78" s="218" t="s">
        <v>268</v>
      </c>
      <c r="R78" s="218" t="s">
        <v>270</v>
      </c>
      <c r="S78" s="214">
        <v>44683.708391203705</v>
      </c>
    </row>
    <row r="79" spans="1:19" x14ac:dyDescent="0.2">
      <c r="A79" s="218" t="s">
        <v>266</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267</v>
      </c>
      <c r="Q79" s="218" t="s">
        <v>268</v>
      </c>
      <c r="R79" s="218" t="s">
        <v>270</v>
      </c>
      <c r="S79" s="214">
        <v>44683.708391203705</v>
      </c>
    </row>
    <row r="80" spans="1:19" x14ac:dyDescent="0.2">
      <c r="A80" s="218" t="s">
        <v>266</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267</v>
      </c>
      <c r="Q80" s="218" t="s">
        <v>268</v>
      </c>
      <c r="R80" s="218" t="s">
        <v>270</v>
      </c>
      <c r="S80" s="214">
        <v>44683.708391203705</v>
      </c>
    </row>
    <row r="81" spans="1:19" x14ac:dyDescent="0.2">
      <c r="A81" s="218" t="s">
        <v>266</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267</v>
      </c>
      <c r="Q81" s="218" t="s">
        <v>268</v>
      </c>
      <c r="R81" s="218" t="s">
        <v>270</v>
      </c>
      <c r="S81" s="214">
        <v>44683.708402777775</v>
      </c>
    </row>
    <row r="82" spans="1:19" x14ac:dyDescent="0.2">
      <c r="A82" s="218" t="s">
        <v>266</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267</v>
      </c>
      <c r="Q82" s="218" t="s">
        <v>268</v>
      </c>
      <c r="R82" s="218" t="s">
        <v>270</v>
      </c>
      <c r="S82" s="214">
        <v>44683.708402777775</v>
      </c>
    </row>
    <row r="83" spans="1:19" x14ac:dyDescent="0.2">
      <c r="A83" s="218" t="s">
        <v>266</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267</v>
      </c>
      <c r="Q83" s="218" t="s">
        <v>268</v>
      </c>
      <c r="R83" s="218" t="s">
        <v>270</v>
      </c>
      <c r="S83" s="214">
        <v>44683.708402777775</v>
      </c>
    </row>
    <row r="84" spans="1:19" x14ac:dyDescent="0.2">
      <c r="A84" s="218" t="s">
        <v>266</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267</v>
      </c>
      <c r="Q84" s="218" t="s">
        <v>268</v>
      </c>
      <c r="R84" s="218" t="s">
        <v>270</v>
      </c>
      <c r="S84" s="214">
        <v>44683.708402777775</v>
      </c>
    </row>
    <row r="85" spans="1:19" x14ac:dyDescent="0.2">
      <c r="A85" s="218" t="s">
        <v>266</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267</v>
      </c>
      <c r="Q85" s="218" t="s">
        <v>268</v>
      </c>
      <c r="R85" s="218" t="s">
        <v>270</v>
      </c>
      <c r="S85" s="214">
        <v>44683.708402777775</v>
      </c>
    </row>
    <row r="86" spans="1:19" x14ac:dyDescent="0.2">
      <c r="A86" s="218" t="s">
        <v>266</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267</v>
      </c>
      <c r="Q86" s="218" t="s">
        <v>268</v>
      </c>
      <c r="R86" s="218" t="s">
        <v>270</v>
      </c>
      <c r="S86" s="214">
        <v>44683.708402777775</v>
      </c>
    </row>
    <row r="87" spans="1:19" x14ac:dyDescent="0.2">
      <c r="A87" s="218" t="s">
        <v>266</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267</v>
      </c>
      <c r="Q87" s="218" t="s">
        <v>268</v>
      </c>
      <c r="R87" s="218" t="s">
        <v>270</v>
      </c>
      <c r="S87" s="214">
        <v>44683.708402777775</v>
      </c>
    </row>
    <row r="88" spans="1:19" x14ac:dyDescent="0.2">
      <c r="A88" s="218" t="s">
        <v>266</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267</v>
      </c>
      <c r="Q88" s="218" t="s">
        <v>268</v>
      </c>
      <c r="R88" s="218" t="s">
        <v>270</v>
      </c>
      <c r="S88" s="214">
        <v>44683.708402777775</v>
      </c>
    </row>
    <row r="89" spans="1:19" x14ac:dyDescent="0.2">
      <c r="A89" s="218" t="s">
        <v>266</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267</v>
      </c>
      <c r="Q89" s="218" t="s">
        <v>268</v>
      </c>
      <c r="R89" s="218" t="s">
        <v>270</v>
      </c>
      <c r="S89" s="214">
        <v>44683.708402777775</v>
      </c>
    </row>
    <row r="90" spans="1:19" x14ac:dyDescent="0.2">
      <c r="A90" s="218" t="s">
        <v>266</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267</v>
      </c>
      <c r="Q90" s="218" t="s">
        <v>268</v>
      </c>
      <c r="R90" s="218" t="s">
        <v>270</v>
      </c>
      <c r="S90" s="214">
        <v>44683.708402777775</v>
      </c>
    </row>
    <row r="91" spans="1:19" x14ac:dyDescent="0.2">
      <c r="A91" s="218" t="s">
        <v>266</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267</v>
      </c>
      <c r="Q91" s="218" t="s">
        <v>268</v>
      </c>
      <c r="R91" s="218" t="s">
        <v>270</v>
      </c>
      <c r="S91" s="214">
        <v>44683.708402777775</v>
      </c>
    </row>
    <row r="92" spans="1:19" x14ac:dyDescent="0.2">
      <c r="A92" s="218" t="s">
        <v>266</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267</v>
      </c>
      <c r="Q92" s="218" t="s">
        <v>268</v>
      </c>
      <c r="R92" s="218" t="s">
        <v>270</v>
      </c>
      <c r="S92" s="214">
        <v>44683.708402777775</v>
      </c>
    </row>
    <row r="93" spans="1:19" x14ac:dyDescent="0.2">
      <c r="A93" s="218" t="s">
        <v>266</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267</v>
      </c>
      <c r="Q93" s="218" t="s">
        <v>268</v>
      </c>
      <c r="R93" s="218" t="s">
        <v>270</v>
      </c>
      <c r="S93" s="214">
        <v>44683.708402777775</v>
      </c>
    </row>
    <row r="94" spans="1:19" x14ac:dyDescent="0.2">
      <c r="A94" s="218" t="s">
        <v>266</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267</v>
      </c>
      <c r="Q94" s="218" t="s">
        <v>268</v>
      </c>
      <c r="R94" s="218" t="s">
        <v>270</v>
      </c>
      <c r="S94" s="214">
        <v>44683.708402777775</v>
      </c>
    </row>
    <row r="95" spans="1:19" x14ac:dyDescent="0.2">
      <c r="A95" s="218" t="s">
        <v>266</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267</v>
      </c>
      <c r="Q95" s="218" t="s">
        <v>268</v>
      </c>
      <c r="R95" s="218" t="s">
        <v>270</v>
      </c>
      <c r="S95" s="214">
        <v>44683.708402777775</v>
      </c>
    </row>
    <row r="96" spans="1:19" x14ac:dyDescent="0.2">
      <c r="A96" s="218" t="s">
        <v>266</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267</v>
      </c>
      <c r="Q96" s="218" t="s">
        <v>268</v>
      </c>
      <c r="R96" s="218" t="s">
        <v>270</v>
      </c>
      <c r="S96" s="214">
        <v>44683.708402777775</v>
      </c>
    </row>
    <row r="97" spans="1:19" x14ac:dyDescent="0.2">
      <c r="A97" s="218" t="s">
        <v>266</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267</v>
      </c>
      <c r="Q97" s="218" t="s">
        <v>268</v>
      </c>
      <c r="R97" s="218" t="s">
        <v>270</v>
      </c>
      <c r="S97" s="214">
        <v>44683.708402777775</v>
      </c>
    </row>
    <row r="98" spans="1:19" x14ac:dyDescent="0.2">
      <c r="A98" s="218" t="s">
        <v>266</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267</v>
      </c>
      <c r="Q98" s="218" t="s">
        <v>268</v>
      </c>
      <c r="R98" s="218" t="s">
        <v>270</v>
      </c>
      <c r="S98" s="214">
        <v>44683.708402777775</v>
      </c>
    </row>
    <row r="99" spans="1:19" x14ac:dyDescent="0.2">
      <c r="A99" s="218" t="s">
        <v>266</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267</v>
      </c>
      <c r="Q99" s="218" t="s">
        <v>268</v>
      </c>
      <c r="R99" s="218" t="s">
        <v>270</v>
      </c>
      <c r="S99" s="214">
        <v>44683.708402777775</v>
      </c>
    </row>
    <row r="100" spans="1:19" x14ac:dyDescent="0.2">
      <c r="A100" s="218" t="s">
        <v>266</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267</v>
      </c>
      <c r="Q100" s="218" t="s">
        <v>268</v>
      </c>
      <c r="R100" s="218" t="s">
        <v>270</v>
      </c>
      <c r="S100" s="214">
        <v>44683.708402777775</v>
      </c>
    </row>
    <row r="101" spans="1:19" x14ac:dyDescent="0.2">
      <c r="A101" s="218" t="s">
        <v>266</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267</v>
      </c>
      <c r="Q101" s="218" t="s">
        <v>268</v>
      </c>
      <c r="R101" s="218" t="s">
        <v>270</v>
      </c>
      <c r="S101" s="214">
        <v>44683.708402777775</v>
      </c>
    </row>
    <row r="102" spans="1:19" x14ac:dyDescent="0.2">
      <c r="A102" s="218" t="s">
        <v>266</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267</v>
      </c>
      <c r="Q102" s="218" t="s">
        <v>268</v>
      </c>
      <c r="R102" s="218" t="s">
        <v>270</v>
      </c>
      <c r="S102" s="214">
        <v>44683.708402777775</v>
      </c>
    </row>
    <row r="103" spans="1:19" x14ac:dyDescent="0.2">
      <c r="A103" s="218" t="s">
        <v>266</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267</v>
      </c>
      <c r="Q103" s="218" t="s">
        <v>268</v>
      </c>
      <c r="R103" s="218" t="s">
        <v>270</v>
      </c>
      <c r="S103" s="214">
        <v>44683.708402777775</v>
      </c>
    </row>
    <row r="104" spans="1:19" x14ac:dyDescent="0.2">
      <c r="A104" s="218" t="s">
        <v>266</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267</v>
      </c>
      <c r="Q104" s="218" t="s">
        <v>268</v>
      </c>
      <c r="R104" s="218" t="s">
        <v>270</v>
      </c>
      <c r="S104" s="214">
        <v>44683.708402777775</v>
      </c>
    </row>
    <row r="105" spans="1:19" x14ac:dyDescent="0.2">
      <c r="A105" s="218" t="s">
        <v>266</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267</v>
      </c>
      <c r="Q105" s="218" t="s">
        <v>268</v>
      </c>
      <c r="R105" s="218" t="s">
        <v>270</v>
      </c>
      <c r="S105" s="214">
        <v>44683.708402777775</v>
      </c>
    </row>
    <row r="106" spans="1:19" x14ac:dyDescent="0.2">
      <c r="A106" s="218" t="s">
        <v>266</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267</v>
      </c>
      <c r="Q106" s="218" t="s">
        <v>268</v>
      </c>
      <c r="R106" s="218" t="s">
        <v>270</v>
      </c>
      <c r="S106" s="214">
        <v>44683.708402777775</v>
      </c>
    </row>
    <row r="107" spans="1:19" x14ac:dyDescent="0.2">
      <c r="A107" s="218" t="s">
        <v>266</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267</v>
      </c>
      <c r="Q107" s="218" t="s">
        <v>268</v>
      </c>
      <c r="R107" s="218" t="s">
        <v>270</v>
      </c>
      <c r="S107" s="214">
        <v>44683.708402777775</v>
      </c>
    </row>
    <row r="108" spans="1:19" x14ac:dyDescent="0.2">
      <c r="A108" s="218" t="s">
        <v>266</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267</v>
      </c>
      <c r="Q108" s="218" t="s">
        <v>268</v>
      </c>
      <c r="R108" s="218" t="s">
        <v>270</v>
      </c>
      <c r="S108" s="214">
        <v>44683.708402777775</v>
      </c>
    </row>
    <row r="109" spans="1:19" x14ac:dyDescent="0.2">
      <c r="A109" s="218" t="s">
        <v>266</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267</v>
      </c>
      <c r="Q109" s="218" t="s">
        <v>268</v>
      </c>
      <c r="R109" s="218" t="s">
        <v>270</v>
      </c>
      <c r="S109" s="214">
        <v>44683.708402777775</v>
      </c>
    </row>
    <row r="110" spans="1:19" x14ac:dyDescent="0.2">
      <c r="A110" s="218" t="s">
        <v>266</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267</v>
      </c>
      <c r="Q110" s="218" t="s">
        <v>268</v>
      </c>
      <c r="R110" s="218" t="s">
        <v>270</v>
      </c>
      <c r="S110" s="214">
        <v>44683.708402777775</v>
      </c>
    </row>
    <row r="111" spans="1:19" x14ac:dyDescent="0.2">
      <c r="A111" s="218" t="s">
        <v>266</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267</v>
      </c>
      <c r="Q111" s="218" t="s">
        <v>268</v>
      </c>
      <c r="R111" s="218" t="s">
        <v>270</v>
      </c>
      <c r="S111" s="214">
        <v>44683.708402777775</v>
      </c>
    </row>
    <row r="112" spans="1:19" x14ac:dyDescent="0.2">
      <c r="A112" s="218" t="s">
        <v>266</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267</v>
      </c>
      <c r="Q112" s="218" t="s">
        <v>268</v>
      </c>
      <c r="R112" s="218" t="s">
        <v>270</v>
      </c>
      <c r="S112" s="214">
        <v>44683.708402777775</v>
      </c>
    </row>
    <row r="113" spans="1:19" x14ac:dyDescent="0.2">
      <c r="A113" s="218" t="s">
        <v>266</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267</v>
      </c>
      <c r="Q113" s="218" t="s">
        <v>268</v>
      </c>
      <c r="R113" s="218" t="s">
        <v>270</v>
      </c>
      <c r="S113" s="214">
        <v>44683.708402777775</v>
      </c>
    </row>
    <row r="114" spans="1:19" x14ac:dyDescent="0.2">
      <c r="A114" s="218" t="s">
        <v>266</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267</v>
      </c>
      <c r="Q114" s="218" t="s">
        <v>268</v>
      </c>
      <c r="R114" s="218" t="s">
        <v>270</v>
      </c>
      <c r="S114" s="214">
        <v>44683.708402777775</v>
      </c>
    </row>
    <row r="115" spans="1:19" x14ac:dyDescent="0.2">
      <c r="A115" s="218" t="s">
        <v>266</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267</v>
      </c>
      <c r="Q115" s="218" t="s">
        <v>268</v>
      </c>
      <c r="R115" s="218" t="s">
        <v>270</v>
      </c>
      <c r="S115" s="214">
        <v>44683.708402777775</v>
      </c>
    </row>
    <row r="116" spans="1:19" x14ac:dyDescent="0.2">
      <c r="A116" s="218" t="s">
        <v>266</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267</v>
      </c>
      <c r="Q116" s="218" t="s">
        <v>268</v>
      </c>
      <c r="R116" s="218" t="s">
        <v>270</v>
      </c>
      <c r="S116" s="214">
        <v>44683.708402777775</v>
      </c>
    </row>
    <row r="117" spans="1:19" x14ac:dyDescent="0.2">
      <c r="A117" s="218" t="s">
        <v>266</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267</v>
      </c>
      <c r="Q117" s="218" t="s">
        <v>268</v>
      </c>
      <c r="R117" s="218" t="s">
        <v>270</v>
      </c>
      <c r="S117" s="214">
        <v>44683.708402777775</v>
      </c>
    </row>
    <row r="118" spans="1:19" x14ac:dyDescent="0.2">
      <c r="A118" s="218" t="s">
        <v>266</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267</v>
      </c>
      <c r="Q118" s="218" t="s">
        <v>268</v>
      </c>
      <c r="R118" s="218" t="s">
        <v>270</v>
      </c>
      <c r="S118" s="214">
        <v>44683.708402777775</v>
      </c>
    </row>
    <row r="119" spans="1:19" x14ac:dyDescent="0.2">
      <c r="A119" s="218" t="s">
        <v>266</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271</v>
      </c>
      <c r="Q119" s="218" t="s">
        <v>268</v>
      </c>
      <c r="R119" s="218" t="s">
        <v>270</v>
      </c>
      <c r="S119" s="214">
        <v>44683.708402777775</v>
      </c>
    </row>
    <row r="120" spans="1:19" x14ac:dyDescent="0.2">
      <c r="A120" s="218" t="s">
        <v>266</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271</v>
      </c>
      <c r="Q120" s="218" t="s">
        <v>268</v>
      </c>
      <c r="R120" s="218" t="s">
        <v>270</v>
      </c>
      <c r="S120" s="214">
        <v>44683.708402777775</v>
      </c>
    </row>
    <row r="121" spans="1:19" x14ac:dyDescent="0.2">
      <c r="A121" s="218" t="s">
        <v>266</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272</v>
      </c>
      <c r="Q121" s="218" t="s">
        <v>268</v>
      </c>
      <c r="R121" s="218" t="s">
        <v>270</v>
      </c>
      <c r="S121" s="214">
        <v>44683.708402777775</v>
      </c>
    </row>
    <row r="122" spans="1:19" x14ac:dyDescent="0.2">
      <c r="A122" s="218" t="s">
        <v>266</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272</v>
      </c>
      <c r="Q122" s="218" t="s">
        <v>268</v>
      </c>
      <c r="R122" s="218" t="s">
        <v>270</v>
      </c>
      <c r="S122" s="214">
        <v>44683.708402777775</v>
      </c>
    </row>
    <row r="123" spans="1:19" x14ac:dyDescent="0.2">
      <c r="A123" s="218" t="s">
        <v>266</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272</v>
      </c>
      <c r="Q123" s="218" t="s">
        <v>268</v>
      </c>
      <c r="R123" s="218" t="s">
        <v>270</v>
      </c>
      <c r="S123" s="214">
        <v>44683.708402777775</v>
      </c>
    </row>
    <row r="124" spans="1:19" x14ac:dyDescent="0.2">
      <c r="A124" s="218" t="s">
        <v>266</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272</v>
      </c>
      <c r="Q124" s="218" t="s">
        <v>268</v>
      </c>
      <c r="R124" s="218" t="s">
        <v>270</v>
      </c>
      <c r="S124" s="214">
        <v>44683.708402777775</v>
      </c>
    </row>
    <row r="125" spans="1:19" x14ac:dyDescent="0.2">
      <c r="A125" s="218" t="s">
        <v>266</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272</v>
      </c>
      <c r="Q125" s="218" t="s">
        <v>268</v>
      </c>
      <c r="R125" s="218" t="s">
        <v>270</v>
      </c>
      <c r="S125" s="214">
        <v>44683.708402777775</v>
      </c>
    </row>
    <row r="126" spans="1:19" x14ac:dyDescent="0.2">
      <c r="A126" s="218" t="s">
        <v>266</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272</v>
      </c>
      <c r="Q126" s="218" t="s">
        <v>268</v>
      </c>
      <c r="R126" s="218" t="s">
        <v>270</v>
      </c>
      <c r="S126" s="214">
        <v>44683.708402777775</v>
      </c>
    </row>
    <row r="127" spans="1:19" x14ac:dyDescent="0.2">
      <c r="A127" s="218" t="s">
        <v>266</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272</v>
      </c>
      <c r="Q127" s="218" t="s">
        <v>268</v>
      </c>
      <c r="R127" s="218" t="s">
        <v>270</v>
      </c>
      <c r="S127" s="214">
        <v>44683.708402777775</v>
      </c>
    </row>
    <row r="128" spans="1:19" x14ac:dyDescent="0.2">
      <c r="A128" s="218" t="s">
        <v>266</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271</v>
      </c>
      <c r="Q128" s="218" t="s">
        <v>268</v>
      </c>
      <c r="R128" s="218" t="s">
        <v>270</v>
      </c>
      <c r="S128" s="214">
        <v>44683.708402777775</v>
      </c>
    </row>
    <row r="129" spans="1:19" x14ac:dyDescent="0.2">
      <c r="A129" s="218" t="s">
        <v>266</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267</v>
      </c>
      <c r="Q129" s="218" t="s">
        <v>268</v>
      </c>
      <c r="R129" s="218" t="s">
        <v>270</v>
      </c>
      <c r="S129" s="214">
        <v>44683.708402777775</v>
      </c>
    </row>
    <row r="130" spans="1:19" x14ac:dyDescent="0.2">
      <c r="A130" s="218" t="s">
        <v>266</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267</v>
      </c>
      <c r="Q130" s="218" t="s">
        <v>268</v>
      </c>
      <c r="R130" s="218" t="s">
        <v>270</v>
      </c>
      <c r="S130" s="214">
        <v>44683.708402777775</v>
      </c>
    </row>
    <row r="131" spans="1:19" x14ac:dyDescent="0.2">
      <c r="A131" s="218" t="s">
        <v>266</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267</v>
      </c>
      <c r="Q131" s="218" t="s">
        <v>268</v>
      </c>
      <c r="R131" s="218" t="s">
        <v>270</v>
      </c>
      <c r="S131" s="214">
        <v>44683.708402777775</v>
      </c>
    </row>
    <row r="132" spans="1:19" x14ac:dyDescent="0.2">
      <c r="A132" s="218" t="s">
        <v>266</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267</v>
      </c>
      <c r="Q132" s="218" t="s">
        <v>268</v>
      </c>
      <c r="R132" s="218" t="s">
        <v>270</v>
      </c>
      <c r="S132" s="214">
        <v>44683.708402777775</v>
      </c>
    </row>
    <row r="133" spans="1:19" x14ac:dyDescent="0.2">
      <c r="A133" s="218" t="s">
        <v>266</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267</v>
      </c>
      <c r="Q133" s="218" t="s">
        <v>268</v>
      </c>
      <c r="R133" s="218" t="s">
        <v>270</v>
      </c>
      <c r="S133" s="214">
        <v>44683.708402777775</v>
      </c>
    </row>
    <row r="134" spans="1:19" x14ac:dyDescent="0.2">
      <c r="A134" s="218" t="s">
        <v>266</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267</v>
      </c>
      <c r="Q134" s="218" t="s">
        <v>268</v>
      </c>
      <c r="R134" s="218" t="s">
        <v>270</v>
      </c>
      <c r="S134" s="214">
        <v>44683.708402777775</v>
      </c>
    </row>
    <row r="135" spans="1:19" x14ac:dyDescent="0.2">
      <c r="A135" s="218" t="s">
        <v>266</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267</v>
      </c>
      <c r="Q135" s="218" t="s">
        <v>268</v>
      </c>
      <c r="R135" s="218" t="s">
        <v>270</v>
      </c>
      <c r="S135" s="214">
        <v>44683.708402777775</v>
      </c>
    </row>
    <row r="136" spans="1:19" x14ac:dyDescent="0.2">
      <c r="A136" s="218" t="s">
        <v>266</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267</v>
      </c>
      <c r="Q136" s="218" t="s">
        <v>268</v>
      </c>
      <c r="R136" s="218" t="s">
        <v>270</v>
      </c>
      <c r="S136" s="214">
        <v>44683.708402777775</v>
      </c>
    </row>
    <row r="137" spans="1:19" x14ac:dyDescent="0.2">
      <c r="A137" s="218" t="s">
        <v>266</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267</v>
      </c>
      <c r="Q137" s="218" t="s">
        <v>268</v>
      </c>
      <c r="R137" s="218" t="s">
        <v>270</v>
      </c>
      <c r="S137" s="214">
        <v>44683.708402777775</v>
      </c>
    </row>
    <row r="138" spans="1:19" x14ac:dyDescent="0.2">
      <c r="A138" s="218" t="s">
        <v>266</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267</v>
      </c>
      <c r="Q138" s="218" t="s">
        <v>268</v>
      </c>
      <c r="R138" s="218" t="s">
        <v>270</v>
      </c>
      <c r="S138" s="214">
        <v>44683.708402777775</v>
      </c>
    </row>
    <row r="139" spans="1:19" x14ac:dyDescent="0.2">
      <c r="A139" s="218" t="s">
        <v>266</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267</v>
      </c>
      <c r="Q139" s="218" t="s">
        <v>268</v>
      </c>
      <c r="R139" s="218" t="s">
        <v>270</v>
      </c>
      <c r="S139" s="214">
        <v>44683.708402777775</v>
      </c>
    </row>
    <row r="140" spans="1:19" x14ac:dyDescent="0.2">
      <c r="A140" s="218" t="s">
        <v>266</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267</v>
      </c>
      <c r="Q140" s="218" t="s">
        <v>268</v>
      </c>
      <c r="R140" s="218" t="s">
        <v>270</v>
      </c>
      <c r="S140" s="214">
        <v>44683.708402777775</v>
      </c>
    </row>
    <row r="141" spans="1:19" x14ac:dyDescent="0.2">
      <c r="A141" s="218" t="s">
        <v>266</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267</v>
      </c>
      <c r="Q141" s="218" t="s">
        <v>268</v>
      </c>
      <c r="R141" s="218" t="s">
        <v>270</v>
      </c>
      <c r="S141" s="214">
        <v>44683.708402777775</v>
      </c>
    </row>
    <row r="142" spans="1:19" x14ac:dyDescent="0.2">
      <c r="A142" s="218" t="s">
        <v>266</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267</v>
      </c>
      <c r="Q142" s="218" t="s">
        <v>268</v>
      </c>
      <c r="R142" s="218" t="s">
        <v>270</v>
      </c>
      <c r="S142" s="214">
        <v>44683.708402777775</v>
      </c>
    </row>
    <row r="143" spans="1:19" x14ac:dyDescent="0.2">
      <c r="A143" s="218" t="s">
        <v>266</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267</v>
      </c>
      <c r="Q143" s="218" t="s">
        <v>268</v>
      </c>
      <c r="R143" s="218" t="s">
        <v>270</v>
      </c>
      <c r="S143" s="214">
        <v>44683.708402777775</v>
      </c>
    </row>
    <row r="144" spans="1:19" x14ac:dyDescent="0.2">
      <c r="A144" s="218" t="s">
        <v>266</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267</v>
      </c>
      <c r="Q144" s="218" t="s">
        <v>268</v>
      </c>
      <c r="R144" s="218" t="s">
        <v>270</v>
      </c>
      <c r="S144" s="214">
        <v>44683.708402777775</v>
      </c>
    </row>
    <row r="145" spans="1:19" x14ac:dyDescent="0.2">
      <c r="A145" s="218" t="s">
        <v>266</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267</v>
      </c>
      <c r="Q145" s="218" t="s">
        <v>268</v>
      </c>
      <c r="R145" s="218" t="s">
        <v>270</v>
      </c>
      <c r="S145" s="214">
        <v>44683.708402777775</v>
      </c>
    </row>
    <row r="146" spans="1:19" x14ac:dyDescent="0.2">
      <c r="A146" s="218" t="s">
        <v>266</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267</v>
      </c>
      <c r="Q146" s="218" t="s">
        <v>268</v>
      </c>
      <c r="R146" s="218" t="s">
        <v>270</v>
      </c>
      <c r="S146" s="214">
        <v>44683.708402777775</v>
      </c>
    </row>
    <row r="147" spans="1:19" x14ac:dyDescent="0.2">
      <c r="A147" s="218" t="s">
        <v>266</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267</v>
      </c>
      <c r="Q147" s="218" t="s">
        <v>268</v>
      </c>
      <c r="R147" s="218" t="s">
        <v>270</v>
      </c>
      <c r="S147" s="214">
        <v>44683.708402777775</v>
      </c>
    </row>
    <row r="148" spans="1:19" x14ac:dyDescent="0.2">
      <c r="A148" s="218" t="s">
        <v>266</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267</v>
      </c>
      <c r="Q148" s="218" t="s">
        <v>268</v>
      </c>
      <c r="R148" s="218" t="s">
        <v>270</v>
      </c>
      <c r="S148" s="214">
        <v>44683.708402777775</v>
      </c>
    </row>
    <row r="149" spans="1:19" x14ac:dyDescent="0.2">
      <c r="A149" s="218" t="s">
        <v>266</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267</v>
      </c>
      <c r="Q149" s="218" t="s">
        <v>268</v>
      </c>
      <c r="R149" s="218" t="s">
        <v>270</v>
      </c>
      <c r="S149" s="214">
        <v>44683.708715277775</v>
      </c>
    </row>
    <row r="150" spans="1:19" x14ac:dyDescent="0.2">
      <c r="A150" s="218" t="s">
        <v>266</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267</v>
      </c>
      <c r="Q150" s="218" t="s">
        <v>268</v>
      </c>
      <c r="R150" s="218" t="s">
        <v>270</v>
      </c>
      <c r="S150" s="214">
        <v>44683.708715277775</v>
      </c>
    </row>
    <row r="151" spans="1:19" x14ac:dyDescent="0.2">
      <c r="A151" s="218" t="s">
        <v>266</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267</v>
      </c>
      <c r="Q151" s="218" t="s">
        <v>268</v>
      </c>
      <c r="R151" s="218" t="s">
        <v>270</v>
      </c>
      <c r="S151" s="214">
        <v>44683.708715277775</v>
      </c>
    </row>
    <row r="152" spans="1:19" x14ac:dyDescent="0.2">
      <c r="A152" s="218" t="s">
        <v>266</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267</v>
      </c>
      <c r="Q152" s="218" t="s">
        <v>268</v>
      </c>
      <c r="R152" s="218" t="s">
        <v>270</v>
      </c>
      <c r="S152" s="214">
        <v>44683.708715277775</v>
      </c>
    </row>
    <row r="153" spans="1:19" x14ac:dyDescent="0.2">
      <c r="A153" s="218" t="s">
        <v>266</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267</v>
      </c>
      <c r="Q153" s="218" t="s">
        <v>268</v>
      </c>
      <c r="R153" s="218" t="s">
        <v>270</v>
      </c>
      <c r="S153" s="214">
        <v>44683.708715277775</v>
      </c>
    </row>
    <row r="154" spans="1:19" x14ac:dyDescent="0.2">
      <c r="A154" s="218" t="s">
        <v>266</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267</v>
      </c>
      <c r="Q154" s="218" t="s">
        <v>268</v>
      </c>
      <c r="R154" s="218" t="s">
        <v>270</v>
      </c>
      <c r="S154" s="214">
        <v>44683.708715277775</v>
      </c>
    </row>
    <row r="155" spans="1:19" x14ac:dyDescent="0.2">
      <c r="A155" s="218" t="s">
        <v>266</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267</v>
      </c>
      <c r="Q155" s="218" t="s">
        <v>268</v>
      </c>
      <c r="R155" s="218" t="s">
        <v>270</v>
      </c>
      <c r="S155" s="214">
        <v>44683.708715277775</v>
      </c>
    </row>
    <row r="156" spans="1:19" x14ac:dyDescent="0.2">
      <c r="A156" s="218" t="s">
        <v>266</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267</v>
      </c>
      <c r="Q156" s="218" t="s">
        <v>268</v>
      </c>
      <c r="R156" s="218" t="s">
        <v>270</v>
      </c>
      <c r="S156" s="214">
        <v>44683.708715277775</v>
      </c>
    </row>
    <row r="157" spans="1:19" x14ac:dyDescent="0.2">
      <c r="A157" s="218" t="s">
        <v>266</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267</v>
      </c>
      <c r="Q157" s="218" t="s">
        <v>268</v>
      </c>
      <c r="R157" s="218" t="s">
        <v>270</v>
      </c>
      <c r="S157" s="214">
        <v>44683.708715277775</v>
      </c>
    </row>
    <row r="158" spans="1:19" x14ac:dyDescent="0.2">
      <c r="A158" s="218" t="s">
        <v>266</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267</v>
      </c>
      <c r="Q158" s="218" t="s">
        <v>268</v>
      </c>
      <c r="R158" s="218" t="s">
        <v>270</v>
      </c>
      <c r="S158" s="214">
        <v>44683.708715277775</v>
      </c>
    </row>
    <row r="159" spans="1:19" x14ac:dyDescent="0.2">
      <c r="A159" s="218" t="s">
        <v>266</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267</v>
      </c>
      <c r="Q159" s="218" t="s">
        <v>268</v>
      </c>
      <c r="R159" s="218" t="s">
        <v>270</v>
      </c>
      <c r="S159" s="214">
        <v>44683.708715277775</v>
      </c>
    </row>
    <row r="160" spans="1:19" x14ac:dyDescent="0.2">
      <c r="A160" s="218" t="s">
        <v>266</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267</v>
      </c>
      <c r="Q160" s="218" t="s">
        <v>268</v>
      </c>
      <c r="R160" s="218" t="s">
        <v>270</v>
      </c>
      <c r="S160" s="214">
        <v>44683.708715277775</v>
      </c>
    </row>
    <row r="161" spans="1:19" x14ac:dyDescent="0.2">
      <c r="A161" s="218" t="s">
        <v>266</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267</v>
      </c>
      <c r="Q161" s="218" t="s">
        <v>268</v>
      </c>
      <c r="R161" s="218" t="s">
        <v>270</v>
      </c>
      <c r="S161" s="214">
        <v>44683.708715277775</v>
      </c>
    </row>
    <row r="162" spans="1:19" x14ac:dyDescent="0.2">
      <c r="A162" s="218" t="s">
        <v>266</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267</v>
      </c>
      <c r="Q162" s="218" t="s">
        <v>268</v>
      </c>
      <c r="R162" s="218" t="s">
        <v>270</v>
      </c>
      <c r="S162" s="214">
        <v>44683.708715277775</v>
      </c>
    </row>
    <row r="163" spans="1:19" x14ac:dyDescent="0.2">
      <c r="A163" s="218" t="s">
        <v>266</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267</v>
      </c>
      <c r="Q163" s="218" t="s">
        <v>268</v>
      </c>
      <c r="R163" s="218" t="s">
        <v>270</v>
      </c>
      <c r="S163" s="214">
        <v>44683.708715277775</v>
      </c>
    </row>
    <row r="164" spans="1:19" x14ac:dyDescent="0.2">
      <c r="A164" s="218" t="s">
        <v>266</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267</v>
      </c>
      <c r="Q164" s="218" t="s">
        <v>268</v>
      </c>
      <c r="R164" s="218" t="s">
        <v>270</v>
      </c>
      <c r="S164" s="214">
        <v>44683.708715277775</v>
      </c>
    </row>
    <row r="165" spans="1:19" x14ac:dyDescent="0.2">
      <c r="A165" s="218" t="s">
        <v>266</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267</v>
      </c>
      <c r="Q165" s="218" t="s">
        <v>268</v>
      </c>
      <c r="R165" s="218" t="s">
        <v>270</v>
      </c>
      <c r="S165" s="214">
        <v>44683.708715277775</v>
      </c>
    </row>
    <row r="166" spans="1:19" x14ac:dyDescent="0.2">
      <c r="A166" s="218" t="s">
        <v>266</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267</v>
      </c>
      <c r="Q166" s="218" t="s">
        <v>268</v>
      </c>
      <c r="R166" s="218" t="s">
        <v>270</v>
      </c>
      <c r="S166" s="214">
        <v>44683.708715277775</v>
      </c>
    </row>
    <row r="167" spans="1:19" x14ac:dyDescent="0.2">
      <c r="A167" s="218" t="s">
        <v>266</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267</v>
      </c>
      <c r="Q167" s="218" t="s">
        <v>268</v>
      </c>
      <c r="R167" s="218" t="s">
        <v>270</v>
      </c>
      <c r="S167" s="214">
        <v>44683.708715277775</v>
      </c>
    </row>
    <row r="168" spans="1:19" x14ac:dyDescent="0.2">
      <c r="A168" s="218" t="s">
        <v>266</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267</v>
      </c>
      <c r="Q168" s="218" t="s">
        <v>268</v>
      </c>
      <c r="R168" s="218" t="s">
        <v>270</v>
      </c>
      <c r="S168" s="214">
        <v>44683.708715277775</v>
      </c>
    </row>
    <row r="169" spans="1:19" x14ac:dyDescent="0.2">
      <c r="A169" s="218" t="s">
        <v>266</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267</v>
      </c>
      <c r="Q169" s="218" t="s">
        <v>268</v>
      </c>
      <c r="R169" s="218" t="s">
        <v>270</v>
      </c>
      <c r="S169" s="214">
        <v>44683.708715277775</v>
      </c>
    </row>
    <row r="170" spans="1:19" x14ac:dyDescent="0.2">
      <c r="A170" s="218" t="s">
        <v>266</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267</v>
      </c>
      <c r="Q170" s="218" t="s">
        <v>268</v>
      </c>
      <c r="R170" s="218" t="s">
        <v>270</v>
      </c>
      <c r="S170" s="214">
        <v>44683.708715277775</v>
      </c>
    </row>
    <row r="171" spans="1:19" x14ac:dyDescent="0.2">
      <c r="A171" s="218" t="s">
        <v>266</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267</v>
      </c>
      <c r="Q171" s="218" t="s">
        <v>268</v>
      </c>
      <c r="R171" s="218" t="s">
        <v>270</v>
      </c>
      <c r="S171" s="214">
        <v>44683.708715277775</v>
      </c>
    </row>
    <row r="172" spans="1:19" x14ac:dyDescent="0.2">
      <c r="A172" s="218" t="s">
        <v>266</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267</v>
      </c>
      <c r="Q172" s="218" t="s">
        <v>268</v>
      </c>
      <c r="R172" s="218" t="s">
        <v>270</v>
      </c>
      <c r="S172" s="214">
        <v>44683.708715277775</v>
      </c>
    </row>
    <row r="173" spans="1:19" x14ac:dyDescent="0.2">
      <c r="A173" s="218" t="s">
        <v>266</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267</v>
      </c>
      <c r="Q173" s="218" t="s">
        <v>268</v>
      </c>
      <c r="R173" s="218" t="s">
        <v>270</v>
      </c>
      <c r="S173" s="214">
        <v>44683.708715277775</v>
      </c>
    </row>
    <row r="174" spans="1:19" x14ac:dyDescent="0.2">
      <c r="A174" s="218" t="s">
        <v>266</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267</v>
      </c>
      <c r="Q174" s="218" t="s">
        <v>268</v>
      </c>
      <c r="R174" s="218" t="s">
        <v>270</v>
      </c>
      <c r="S174" s="214">
        <v>44683.708715277775</v>
      </c>
    </row>
    <row r="175" spans="1:19" x14ac:dyDescent="0.2">
      <c r="A175" s="218" t="s">
        <v>266</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267</v>
      </c>
      <c r="Q175" s="218" t="s">
        <v>268</v>
      </c>
      <c r="R175" s="218" t="s">
        <v>270</v>
      </c>
      <c r="S175" s="214">
        <v>44683.708715277775</v>
      </c>
    </row>
    <row r="176" spans="1:19" x14ac:dyDescent="0.2">
      <c r="A176" s="218" t="s">
        <v>266</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267</v>
      </c>
      <c r="Q176" s="218" t="s">
        <v>268</v>
      </c>
      <c r="R176" s="218" t="s">
        <v>270</v>
      </c>
      <c r="S176" s="214">
        <v>44683.708715277775</v>
      </c>
    </row>
    <row r="177" spans="1:19" x14ac:dyDescent="0.2">
      <c r="A177" s="218" t="s">
        <v>266</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267</v>
      </c>
      <c r="Q177" s="218" t="s">
        <v>268</v>
      </c>
      <c r="R177" s="218" t="s">
        <v>270</v>
      </c>
      <c r="S177" s="214">
        <v>44683.708715277775</v>
      </c>
    </row>
    <row r="178" spans="1:19" x14ac:dyDescent="0.2">
      <c r="A178" s="218" t="s">
        <v>266</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267</v>
      </c>
      <c r="Q178" s="218" t="s">
        <v>268</v>
      </c>
      <c r="R178" s="218" t="s">
        <v>270</v>
      </c>
      <c r="S178" s="214">
        <v>44683.708715277775</v>
      </c>
    </row>
    <row r="179" spans="1:19" x14ac:dyDescent="0.2">
      <c r="A179" s="218" t="s">
        <v>266</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267</v>
      </c>
      <c r="Q179" s="218" t="s">
        <v>268</v>
      </c>
      <c r="R179" s="218" t="s">
        <v>270</v>
      </c>
      <c r="S179" s="214">
        <v>44683.708715277775</v>
      </c>
    </row>
    <row r="180" spans="1:19" x14ac:dyDescent="0.2">
      <c r="A180" s="218" t="s">
        <v>266</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267</v>
      </c>
      <c r="Q180" s="218" t="s">
        <v>268</v>
      </c>
      <c r="R180" s="218" t="s">
        <v>270</v>
      </c>
      <c r="S180" s="214">
        <v>44683.708715277775</v>
      </c>
    </row>
    <row r="181" spans="1:19" x14ac:dyDescent="0.2">
      <c r="A181" s="218" t="s">
        <v>266</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267</v>
      </c>
      <c r="Q181" s="218" t="s">
        <v>268</v>
      </c>
      <c r="R181" s="218" t="s">
        <v>270</v>
      </c>
      <c r="S181" s="214">
        <v>44683.708715277775</v>
      </c>
    </row>
    <row r="182" spans="1:19" x14ac:dyDescent="0.2">
      <c r="A182" s="218" t="s">
        <v>266</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267</v>
      </c>
      <c r="Q182" s="218" t="s">
        <v>268</v>
      </c>
      <c r="R182" s="218" t="s">
        <v>270</v>
      </c>
      <c r="S182" s="214">
        <v>44683.708715277775</v>
      </c>
    </row>
    <row r="183" spans="1:19" x14ac:dyDescent="0.2">
      <c r="A183" s="218" t="s">
        <v>266</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267</v>
      </c>
      <c r="Q183" s="218" t="s">
        <v>268</v>
      </c>
      <c r="R183" s="218" t="s">
        <v>270</v>
      </c>
      <c r="S183" s="214">
        <v>44683.708715277775</v>
      </c>
    </row>
    <row r="184" spans="1:19" x14ac:dyDescent="0.2">
      <c r="A184" s="218" t="s">
        <v>266</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267</v>
      </c>
      <c r="Q184" s="218" t="s">
        <v>268</v>
      </c>
      <c r="R184" s="218" t="s">
        <v>270</v>
      </c>
      <c r="S184" s="214">
        <v>44683.708715277775</v>
      </c>
    </row>
    <row r="185" spans="1:19" x14ac:dyDescent="0.2">
      <c r="A185" s="218" t="s">
        <v>266</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267</v>
      </c>
      <c r="Q185" s="218" t="s">
        <v>268</v>
      </c>
      <c r="R185" s="218" t="s">
        <v>270</v>
      </c>
      <c r="S185" s="214">
        <v>44683.708715277775</v>
      </c>
    </row>
    <row r="186" spans="1:19" x14ac:dyDescent="0.2">
      <c r="A186" s="218" t="s">
        <v>266</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267</v>
      </c>
      <c r="Q186" s="218" t="s">
        <v>268</v>
      </c>
      <c r="R186" s="218" t="s">
        <v>270</v>
      </c>
      <c r="S186" s="214">
        <v>44683.708715277775</v>
      </c>
    </row>
    <row r="187" spans="1:19" x14ac:dyDescent="0.2">
      <c r="A187" s="218" t="s">
        <v>266</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267</v>
      </c>
      <c r="Q187" s="218" t="s">
        <v>268</v>
      </c>
      <c r="R187" s="218" t="s">
        <v>270</v>
      </c>
      <c r="S187" s="214">
        <v>44683.708715277775</v>
      </c>
    </row>
    <row r="188" spans="1:19" x14ac:dyDescent="0.2">
      <c r="A188" s="218" t="s">
        <v>266</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267</v>
      </c>
      <c r="Q188" s="218" t="s">
        <v>268</v>
      </c>
      <c r="R188" s="218" t="s">
        <v>270</v>
      </c>
      <c r="S188" s="214">
        <v>44683.708715277775</v>
      </c>
    </row>
    <row r="189" spans="1:19" x14ac:dyDescent="0.2">
      <c r="A189" s="218" t="s">
        <v>266</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267</v>
      </c>
      <c r="Q189" s="218" t="s">
        <v>268</v>
      </c>
      <c r="R189" s="218" t="s">
        <v>270</v>
      </c>
      <c r="S189" s="214">
        <v>44683.708715277775</v>
      </c>
    </row>
    <row r="190" spans="1:19" x14ac:dyDescent="0.2">
      <c r="A190" s="218" t="s">
        <v>266</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267</v>
      </c>
      <c r="Q190" s="218" t="s">
        <v>268</v>
      </c>
      <c r="R190" s="218" t="s">
        <v>270</v>
      </c>
      <c r="S190" s="214">
        <v>44683.708715277775</v>
      </c>
    </row>
    <row r="191" spans="1:19" x14ac:dyDescent="0.2">
      <c r="A191" s="218" t="s">
        <v>266</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267</v>
      </c>
      <c r="Q191" s="218" t="s">
        <v>268</v>
      </c>
      <c r="R191" s="218" t="s">
        <v>270</v>
      </c>
      <c r="S191" s="214">
        <v>44683.708715277775</v>
      </c>
    </row>
    <row r="192" spans="1:19" x14ac:dyDescent="0.2">
      <c r="A192" s="218" t="s">
        <v>266</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267</v>
      </c>
      <c r="Q192" s="218" t="s">
        <v>268</v>
      </c>
      <c r="R192" s="218" t="s">
        <v>270</v>
      </c>
      <c r="S192" s="214">
        <v>44683.708715277775</v>
      </c>
    </row>
    <row r="193" spans="1:19" x14ac:dyDescent="0.2">
      <c r="A193" s="218" t="s">
        <v>266</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267</v>
      </c>
      <c r="Q193" s="218" t="s">
        <v>268</v>
      </c>
      <c r="R193" s="218" t="s">
        <v>270</v>
      </c>
      <c r="S193" s="214">
        <v>44683.708715277775</v>
      </c>
    </row>
    <row r="194" spans="1:19" x14ac:dyDescent="0.2">
      <c r="A194" s="218" t="s">
        <v>266</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267</v>
      </c>
      <c r="Q194" s="218" t="s">
        <v>268</v>
      </c>
      <c r="R194" s="218" t="s">
        <v>270</v>
      </c>
      <c r="S194" s="214">
        <v>44683.708715277775</v>
      </c>
    </row>
    <row r="195" spans="1:19" x14ac:dyDescent="0.2">
      <c r="A195" s="218" t="s">
        <v>266</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267</v>
      </c>
      <c r="Q195" s="218" t="s">
        <v>268</v>
      </c>
      <c r="R195" s="218" t="s">
        <v>270</v>
      </c>
      <c r="S195" s="214">
        <v>44683.708715277775</v>
      </c>
    </row>
    <row r="196" spans="1:19" x14ac:dyDescent="0.2">
      <c r="A196" s="218" t="s">
        <v>266</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267</v>
      </c>
      <c r="Q196" s="218" t="s">
        <v>268</v>
      </c>
      <c r="R196" s="218" t="s">
        <v>270</v>
      </c>
      <c r="S196" s="214">
        <v>44683.708715277775</v>
      </c>
    </row>
    <row r="197" spans="1:19" x14ac:dyDescent="0.2">
      <c r="A197" s="218" t="s">
        <v>266</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267</v>
      </c>
      <c r="Q197" s="218" t="s">
        <v>268</v>
      </c>
      <c r="R197" s="218" t="s">
        <v>270</v>
      </c>
      <c r="S197" s="214">
        <v>44683.708715277775</v>
      </c>
    </row>
    <row r="198" spans="1:19" x14ac:dyDescent="0.2">
      <c r="A198" s="218" t="s">
        <v>266</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267</v>
      </c>
      <c r="Q198" s="218" t="s">
        <v>268</v>
      </c>
      <c r="R198" s="218" t="s">
        <v>270</v>
      </c>
      <c r="S198" s="214">
        <v>44683.708715277775</v>
      </c>
    </row>
    <row r="199" spans="1:19" x14ac:dyDescent="0.2">
      <c r="A199" s="218" t="s">
        <v>266</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267</v>
      </c>
      <c r="Q199" s="218" t="s">
        <v>268</v>
      </c>
      <c r="R199" s="218" t="s">
        <v>270</v>
      </c>
      <c r="S199" s="214">
        <v>44683.708715277775</v>
      </c>
    </row>
    <row r="200" spans="1:19" x14ac:dyDescent="0.2">
      <c r="A200" s="218" t="s">
        <v>266</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267</v>
      </c>
      <c r="Q200" s="218" t="s">
        <v>268</v>
      </c>
      <c r="R200" s="218" t="s">
        <v>270</v>
      </c>
      <c r="S200" s="214">
        <v>44683.708715277775</v>
      </c>
    </row>
    <row r="201" spans="1:19" x14ac:dyDescent="0.2">
      <c r="A201" s="218" t="s">
        <v>266</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267</v>
      </c>
      <c r="Q201" s="218" t="s">
        <v>268</v>
      </c>
      <c r="R201" s="218" t="s">
        <v>270</v>
      </c>
      <c r="S201" s="214">
        <v>44683.708715277775</v>
      </c>
    </row>
    <row r="202" spans="1:19" x14ac:dyDescent="0.2">
      <c r="A202" s="218" t="s">
        <v>266</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267</v>
      </c>
      <c r="Q202" s="218" t="s">
        <v>268</v>
      </c>
      <c r="R202" s="218" t="s">
        <v>270</v>
      </c>
      <c r="S202" s="214">
        <v>44683.708715277775</v>
      </c>
    </row>
    <row r="203" spans="1:19" x14ac:dyDescent="0.2">
      <c r="A203" s="218" t="s">
        <v>266</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267</v>
      </c>
      <c r="Q203" s="218" t="s">
        <v>268</v>
      </c>
      <c r="R203" s="218" t="s">
        <v>270</v>
      </c>
      <c r="S203" s="214">
        <v>44683.708715277775</v>
      </c>
    </row>
    <row r="204" spans="1:19" x14ac:dyDescent="0.2">
      <c r="A204" s="218" t="s">
        <v>266</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267</v>
      </c>
      <c r="Q204" s="218" t="s">
        <v>268</v>
      </c>
      <c r="R204" s="218" t="s">
        <v>270</v>
      </c>
      <c r="S204" s="214">
        <v>44683.708715277775</v>
      </c>
    </row>
    <row r="205" spans="1:19" x14ac:dyDescent="0.2">
      <c r="A205" s="218" t="s">
        <v>266</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267</v>
      </c>
      <c r="Q205" s="218" t="s">
        <v>268</v>
      </c>
      <c r="R205" s="218" t="s">
        <v>270</v>
      </c>
      <c r="S205" s="214">
        <v>44683.708715277775</v>
      </c>
    </row>
    <row r="206" spans="1:19" x14ac:dyDescent="0.2">
      <c r="A206" s="218" t="s">
        <v>266</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267</v>
      </c>
      <c r="Q206" s="218" t="s">
        <v>268</v>
      </c>
      <c r="R206" s="218" t="s">
        <v>270</v>
      </c>
      <c r="S206" s="214">
        <v>44683.708715277775</v>
      </c>
    </row>
    <row r="207" spans="1:19" x14ac:dyDescent="0.2">
      <c r="A207" s="218" t="s">
        <v>266</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267</v>
      </c>
      <c r="Q207" s="218" t="s">
        <v>268</v>
      </c>
      <c r="R207" s="218" t="s">
        <v>270</v>
      </c>
      <c r="S207" s="214">
        <v>44683.708715277775</v>
      </c>
    </row>
    <row r="208" spans="1:19" x14ac:dyDescent="0.2">
      <c r="A208" s="218" t="s">
        <v>266</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267</v>
      </c>
      <c r="Q208" s="218" t="s">
        <v>268</v>
      </c>
      <c r="R208" s="218" t="s">
        <v>270</v>
      </c>
      <c r="S208" s="214">
        <v>44683.708715277775</v>
      </c>
    </row>
    <row r="209" spans="1:19" x14ac:dyDescent="0.2">
      <c r="A209" s="218" t="s">
        <v>266</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267</v>
      </c>
      <c r="Q209" s="218" t="s">
        <v>268</v>
      </c>
      <c r="R209" s="218" t="s">
        <v>270</v>
      </c>
      <c r="S209" s="214">
        <v>44683.708715277775</v>
      </c>
    </row>
    <row r="210" spans="1:19" x14ac:dyDescent="0.2">
      <c r="A210" s="218" t="s">
        <v>266</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267</v>
      </c>
      <c r="Q210" s="218" t="s">
        <v>268</v>
      </c>
      <c r="R210" s="218" t="s">
        <v>270</v>
      </c>
      <c r="S210" s="214">
        <v>44683.708715277775</v>
      </c>
    </row>
    <row r="211" spans="1:19" x14ac:dyDescent="0.2">
      <c r="A211" s="218" t="s">
        <v>266</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267</v>
      </c>
      <c r="Q211" s="218" t="s">
        <v>268</v>
      </c>
      <c r="R211" s="218" t="s">
        <v>270</v>
      </c>
      <c r="S211" s="214">
        <v>44683.708715277775</v>
      </c>
    </row>
    <row r="212" spans="1:19" x14ac:dyDescent="0.2">
      <c r="A212" s="218" t="s">
        <v>266</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267</v>
      </c>
      <c r="Q212" s="218" t="s">
        <v>268</v>
      </c>
      <c r="R212" s="218" t="s">
        <v>270</v>
      </c>
      <c r="S212" s="214">
        <v>44683.708715277775</v>
      </c>
    </row>
    <row r="213" spans="1:19" x14ac:dyDescent="0.2">
      <c r="A213" s="218" t="s">
        <v>266</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267</v>
      </c>
      <c r="Q213" s="218" t="s">
        <v>268</v>
      </c>
      <c r="R213" s="218" t="s">
        <v>270</v>
      </c>
      <c r="S213" s="214">
        <v>44683.708726851852</v>
      </c>
    </row>
    <row r="214" spans="1:19" x14ac:dyDescent="0.2">
      <c r="A214" s="218" t="s">
        <v>266</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267</v>
      </c>
      <c r="Q214" s="218" t="s">
        <v>268</v>
      </c>
      <c r="R214" s="218" t="s">
        <v>270</v>
      </c>
      <c r="S214" s="214">
        <v>44683.708726851852</v>
      </c>
    </row>
    <row r="215" spans="1:19" x14ac:dyDescent="0.2">
      <c r="A215" s="218" t="s">
        <v>266</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267</v>
      </c>
      <c r="Q215" s="218" t="s">
        <v>268</v>
      </c>
      <c r="R215" s="218" t="s">
        <v>270</v>
      </c>
      <c r="S215" s="214">
        <v>44683.708726851852</v>
      </c>
    </row>
    <row r="216" spans="1:19" x14ac:dyDescent="0.2">
      <c r="A216" s="218" t="s">
        <v>266</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267</v>
      </c>
      <c r="Q216" s="218" t="s">
        <v>268</v>
      </c>
      <c r="R216" s="218" t="s">
        <v>270</v>
      </c>
      <c r="S216" s="214">
        <v>44683.708726851852</v>
      </c>
    </row>
    <row r="217" spans="1:19" x14ac:dyDescent="0.2">
      <c r="A217" s="218" t="s">
        <v>266</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267</v>
      </c>
      <c r="Q217" s="218" t="s">
        <v>268</v>
      </c>
      <c r="R217" s="218" t="s">
        <v>270</v>
      </c>
      <c r="S217" s="214">
        <v>44683.708726851852</v>
      </c>
    </row>
    <row r="218" spans="1:19" x14ac:dyDescent="0.2">
      <c r="A218" s="218" t="s">
        <v>266</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267</v>
      </c>
      <c r="Q218" s="218" t="s">
        <v>268</v>
      </c>
      <c r="R218" s="218" t="s">
        <v>270</v>
      </c>
      <c r="S218" s="214">
        <v>44683.708726851852</v>
      </c>
    </row>
    <row r="219" spans="1:19" x14ac:dyDescent="0.2">
      <c r="A219" s="218" t="s">
        <v>266</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267</v>
      </c>
      <c r="Q219" s="218" t="s">
        <v>268</v>
      </c>
      <c r="R219" s="218" t="s">
        <v>270</v>
      </c>
      <c r="S219" s="214">
        <v>44683.708726851852</v>
      </c>
    </row>
    <row r="220" spans="1:19" x14ac:dyDescent="0.2">
      <c r="A220" s="218" t="s">
        <v>266</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267</v>
      </c>
      <c r="Q220" s="218" t="s">
        <v>268</v>
      </c>
      <c r="R220" s="218" t="s">
        <v>270</v>
      </c>
      <c r="S220" s="214">
        <v>44683.708726851852</v>
      </c>
    </row>
    <row r="221" spans="1:19" x14ac:dyDescent="0.2">
      <c r="A221" s="218" t="s">
        <v>266</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267</v>
      </c>
      <c r="Q221" s="218" t="s">
        <v>268</v>
      </c>
      <c r="R221" s="218" t="s">
        <v>270</v>
      </c>
      <c r="S221" s="214">
        <v>44683.708726851852</v>
      </c>
    </row>
    <row r="222" spans="1:19" x14ac:dyDescent="0.2">
      <c r="A222" s="218" t="s">
        <v>266</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267</v>
      </c>
      <c r="Q222" s="218" t="s">
        <v>268</v>
      </c>
      <c r="R222" s="218" t="s">
        <v>270</v>
      </c>
      <c r="S222" s="214">
        <v>44683.708726851852</v>
      </c>
    </row>
    <row r="223" spans="1:19" x14ac:dyDescent="0.2">
      <c r="A223" s="218" t="s">
        <v>266</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267</v>
      </c>
      <c r="Q223" s="218" t="s">
        <v>268</v>
      </c>
      <c r="R223" s="218" t="s">
        <v>270</v>
      </c>
      <c r="S223" s="214">
        <v>44683.708726851852</v>
      </c>
    </row>
    <row r="224" spans="1:19" x14ac:dyDescent="0.2">
      <c r="A224" s="218" t="s">
        <v>266</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267</v>
      </c>
      <c r="Q224" s="218" t="s">
        <v>268</v>
      </c>
      <c r="R224" s="218" t="s">
        <v>270</v>
      </c>
      <c r="S224" s="214">
        <v>44683.708726851852</v>
      </c>
    </row>
    <row r="225" spans="1:19" x14ac:dyDescent="0.2">
      <c r="A225" s="218" t="s">
        <v>266</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267</v>
      </c>
      <c r="Q225" s="218" t="s">
        <v>268</v>
      </c>
      <c r="R225" s="218" t="s">
        <v>270</v>
      </c>
      <c r="S225" s="214">
        <v>44683.708726851852</v>
      </c>
    </row>
    <row r="226" spans="1:19" x14ac:dyDescent="0.2">
      <c r="A226" s="218" t="s">
        <v>266</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267</v>
      </c>
      <c r="Q226" s="218" t="s">
        <v>268</v>
      </c>
      <c r="R226" s="218" t="s">
        <v>270</v>
      </c>
      <c r="S226" s="214">
        <v>44683.708726851852</v>
      </c>
    </row>
    <row r="227" spans="1:19" x14ac:dyDescent="0.2">
      <c r="A227" s="218" t="s">
        <v>266</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267</v>
      </c>
      <c r="Q227" s="218" t="s">
        <v>268</v>
      </c>
      <c r="R227" s="218" t="s">
        <v>270</v>
      </c>
      <c r="S227" s="214">
        <v>44683.708726851852</v>
      </c>
    </row>
    <row r="228" spans="1:19" x14ac:dyDescent="0.2">
      <c r="A228" s="218" t="s">
        <v>266</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267</v>
      </c>
      <c r="Q228" s="218" t="s">
        <v>268</v>
      </c>
      <c r="R228" s="218" t="s">
        <v>270</v>
      </c>
      <c r="S228" s="214">
        <v>44683.708726851852</v>
      </c>
    </row>
    <row r="229" spans="1:19" x14ac:dyDescent="0.2">
      <c r="A229" s="218" t="s">
        <v>266</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267</v>
      </c>
      <c r="Q229" s="218" t="s">
        <v>268</v>
      </c>
      <c r="R229" s="218" t="s">
        <v>270</v>
      </c>
      <c r="S229" s="214">
        <v>44683.708726851852</v>
      </c>
    </row>
    <row r="230" spans="1:19" x14ac:dyDescent="0.2">
      <c r="A230" s="218" t="s">
        <v>266</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267</v>
      </c>
      <c r="Q230" s="218" t="s">
        <v>268</v>
      </c>
      <c r="R230" s="218" t="s">
        <v>270</v>
      </c>
      <c r="S230" s="214">
        <v>44683.708726851852</v>
      </c>
    </row>
    <row r="231" spans="1:19" x14ac:dyDescent="0.2">
      <c r="A231" s="218" t="s">
        <v>266</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267</v>
      </c>
      <c r="Q231" s="218" t="s">
        <v>268</v>
      </c>
      <c r="R231" s="218" t="s">
        <v>270</v>
      </c>
      <c r="S231" s="214">
        <v>44683.708726851852</v>
      </c>
    </row>
    <row r="232" spans="1:19" x14ac:dyDescent="0.2">
      <c r="A232" s="218" t="s">
        <v>266</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267</v>
      </c>
      <c r="Q232" s="218" t="s">
        <v>268</v>
      </c>
      <c r="R232" s="218" t="s">
        <v>270</v>
      </c>
      <c r="S232" s="214">
        <v>44683.708726851852</v>
      </c>
    </row>
    <row r="233" spans="1:19" x14ac:dyDescent="0.2">
      <c r="A233" s="218" t="s">
        <v>266</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267</v>
      </c>
      <c r="Q233" s="218" t="s">
        <v>268</v>
      </c>
      <c r="R233" s="218" t="s">
        <v>270</v>
      </c>
      <c r="S233" s="214">
        <v>44683.708726851852</v>
      </c>
    </row>
    <row r="234" spans="1:19" x14ac:dyDescent="0.2">
      <c r="A234" s="218" t="s">
        <v>266</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267</v>
      </c>
      <c r="Q234" s="218" t="s">
        <v>268</v>
      </c>
      <c r="R234" s="218" t="s">
        <v>270</v>
      </c>
      <c r="S234" s="214">
        <v>44683.708726851852</v>
      </c>
    </row>
    <row r="235" spans="1:19" x14ac:dyDescent="0.2">
      <c r="A235" s="218" t="s">
        <v>266</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267</v>
      </c>
      <c r="Q235" s="218" t="s">
        <v>268</v>
      </c>
      <c r="R235" s="218" t="s">
        <v>270</v>
      </c>
      <c r="S235" s="214">
        <v>44683.708726851852</v>
      </c>
    </row>
    <row r="236" spans="1:19" x14ac:dyDescent="0.2">
      <c r="A236" s="218" t="s">
        <v>266</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267</v>
      </c>
      <c r="Q236" s="218" t="s">
        <v>268</v>
      </c>
      <c r="R236" s="218" t="s">
        <v>270</v>
      </c>
      <c r="S236" s="214">
        <v>44683.708726851852</v>
      </c>
    </row>
    <row r="237" spans="1:19" x14ac:dyDescent="0.2">
      <c r="A237" s="218" t="s">
        <v>266</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267</v>
      </c>
      <c r="Q237" s="218" t="s">
        <v>268</v>
      </c>
      <c r="R237" s="218" t="s">
        <v>270</v>
      </c>
      <c r="S237" s="214">
        <v>44683.708726851852</v>
      </c>
    </row>
    <row r="238" spans="1:19" x14ac:dyDescent="0.2">
      <c r="A238" s="218" t="s">
        <v>266</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267</v>
      </c>
      <c r="Q238" s="218" t="s">
        <v>268</v>
      </c>
      <c r="R238" s="218" t="s">
        <v>270</v>
      </c>
      <c r="S238" s="214">
        <v>44683.708726851852</v>
      </c>
    </row>
    <row r="239" spans="1:19" x14ac:dyDescent="0.2">
      <c r="A239" s="218" t="s">
        <v>266</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267</v>
      </c>
      <c r="Q239" s="218" t="s">
        <v>268</v>
      </c>
      <c r="R239" s="218" t="s">
        <v>270</v>
      </c>
      <c r="S239" s="214">
        <v>44683.708726851852</v>
      </c>
    </row>
    <row r="240" spans="1:19" x14ac:dyDescent="0.2">
      <c r="A240" s="218" t="s">
        <v>266</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267</v>
      </c>
      <c r="Q240" s="218" t="s">
        <v>268</v>
      </c>
      <c r="R240" s="218" t="s">
        <v>270</v>
      </c>
      <c r="S240" s="214">
        <v>44683.708726851852</v>
      </c>
    </row>
    <row r="241" spans="1:19" x14ac:dyDescent="0.2">
      <c r="A241" s="218" t="s">
        <v>266</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267</v>
      </c>
      <c r="Q241" s="218" t="s">
        <v>268</v>
      </c>
      <c r="R241" s="218" t="s">
        <v>270</v>
      </c>
      <c r="S241" s="214">
        <v>44683.708726851852</v>
      </c>
    </row>
    <row r="242" spans="1:19" x14ac:dyDescent="0.2">
      <c r="A242" s="218" t="s">
        <v>266</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267</v>
      </c>
      <c r="Q242" s="218" t="s">
        <v>268</v>
      </c>
      <c r="R242" s="218" t="s">
        <v>270</v>
      </c>
      <c r="S242" s="214">
        <v>44683.708726851852</v>
      </c>
    </row>
    <row r="243" spans="1:19" x14ac:dyDescent="0.2">
      <c r="A243" s="218" t="s">
        <v>266</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267</v>
      </c>
      <c r="Q243" s="218" t="s">
        <v>268</v>
      </c>
      <c r="R243" s="218" t="s">
        <v>270</v>
      </c>
      <c r="S243" s="214">
        <v>44683.708726851852</v>
      </c>
    </row>
    <row r="244" spans="1:19" x14ac:dyDescent="0.2">
      <c r="A244" s="218" t="s">
        <v>266</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267</v>
      </c>
      <c r="Q244" s="218" t="s">
        <v>268</v>
      </c>
      <c r="R244" s="218" t="s">
        <v>270</v>
      </c>
      <c r="S244" s="214">
        <v>44683.708726851852</v>
      </c>
    </row>
    <row r="245" spans="1:19" x14ac:dyDescent="0.2">
      <c r="A245" s="218" t="s">
        <v>266</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267</v>
      </c>
      <c r="Q245" s="218" t="s">
        <v>268</v>
      </c>
      <c r="R245" s="218" t="s">
        <v>270</v>
      </c>
      <c r="S245" s="214">
        <v>44683.708726851852</v>
      </c>
    </row>
    <row r="246" spans="1:19" x14ac:dyDescent="0.2">
      <c r="A246" s="218" t="s">
        <v>266</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267</v>
      </c>
      <c r="Q246" s="218" t="s">
        <v>268</v>
      </c>
      <c r="R246" s="218" t="s">
        <v>270</v>
      </c>
      <c r="S246" s="214">
        <v>44683.708726851852</v>
      </c>
    </row>
    <row r="247" spans="1:19" x14ac:dyDescent="0.2">
      <c r="A247" s="218" t="s">
        <v>266</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267</v>
      </c>
      <c r="Q247" s="218" t="s">
        <v>268</v>
      </c>
      <c r="R247" s="218" t="s">
        <v>270</v>
      </c>
      <c r="S247" s="214">
        <v>44683.708726851852</v>
      </c>
    </row>
    <row r="248" spans="1:19" x14ac:dyDescent="0.2">
      <c r="A248" s="218" t="s">
        <v>266</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267</v>
      </c>
      <c r="Q248" s="218" t="s">
        <v>268</v>
      </c>
      <c r="R248" s="218" t="s">
        <v>270</v>
      </c>
      <c r="S248" s="214">
        <v>44683.708726851852</v>
      </c>
    </row>
    <row r="249" spans="1:19" x14ac:dyDescent="0.2">
      <c r="A249" s="218" t="s">
        <v>266</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267</v>
      </c>
      <c r="Q249" s="218" t="s">
        <v>268</v>
      </c>
      <c r="R249" s="218" t="s">
        <v>270</v>
      </c>
      <c r="S249" s="214">
        <v>44683.708726851852</v>
      </c>
    </row>
    <row r="250" spans="1:19" x14ac:dyDescent="0.2">
      <c r="A250" s="218" t="s">
        <v>266</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267</v>
      </c>
      <c r="Q250" s="218" t="s">
        <v>268</v>
      </c>
      <c r="R250" s="218" t="s">
        <v>270</v>
      </c>
      <c r="S250" s="214">
        <v>44683.708726851852</v>
      </c>
    </row>
    <row r="251" spans="1:19" x14ac:dyDescent="0.2">
      <c r="A251" s="218" t="s">
        <v>266</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267</v>
      </c>
      <c r="Q251" s="218" t="s">
        <v>268</v>
      </c>
      <c r="R251" s="218" t="s">
        <v>270</v>
      </c>
      <c r="S251" s="214">
        <v>44683.708726851852</v>
      </c>
    </row>
    <row r="252" spans="1:19" x14ac:dyDescent="0.2">
      <c r="A252" s="218" t="s">
        <v>266</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267</v>
      </c>
      <c r="Q252" s="218" t="s">
        <v>268</v>
      </c>
      <c r="R252" s="218" t="s">
        <v>270</v>
      </c>
      <c r="S252" s="214">
        <v>44683.708726851852</v>
      </c>
    </row>
    <row r="253" spans="1:19" x14ac:dyDescent="0.2">
      <c r="A253" s="218" t="s">
        <v>266</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267</v>
      </c>
      <c r="Q253" s="218" t="s">
        <v>268</v>
      </c>
      <c r="R253" s="218" t="s">
        <v>270</v>
      </c>
      <c r="S253" s="214">
        <v>44683.708726851852</v>
      </c>
    </row>
    <row r="254" spans="1:19" x14ac:dyDescent="0.2">
      <c r="A254" s="218" t="s">
        <v>266</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267</v>
      </c>
      <c r="Q254" s="218" t="s">
        <v>268</v>
      </c>
      <c r="R254" s="218" t="s">
        <v>270</v>
      </c>
      <c r="S254" s="214">
        <v>44683.708726851852</v>
      </c>
    </row>
    <row r="255" spans="1:19" x14ac:dyDescent="0.2">
      <c r="A255" s="218" t="s">
        <v>266</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267</v>
      </c>
      <c r="Q255" s="218" t="s">
        <v>268</v>
      </c>
      <c r="R255" s="218" t="s">
        <v>270</v>
      </c>
      <c r="S255" s="214">
        <v>44683.708726851852</v>
      </c>
    </row>
    <row r="256" spans="1:19" x14ac:dyDescent="0.2">
      <c r="A256" s="218" t="s">
        <v>266</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267</v>
      </c>
      <c r="Q256" s="218" t="s">
        <v>268</v>
      </c>
      <c r="R256" s="218" t="s">
        <v>270</v>
      </c>
      <c r="S256" s="214">
        <v>44683.708726851852</v>
      </c>
    </row>
    <row r="257" spans="1:19" x14ac:dyDescent="0.2">
      <c r="A257" s="218" t="s">
        <v>266</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267</v>
      </c>
      <c r="Q257" s="218" t="s">
        <v>268</v>
      </c>
      <c r="R257" s="218" t="s">
        <v>270</v>
      </c>
      <c r="S257" s="214">
        <v>44683.708726851852</v>
      </c>
    </row>
    <row r="258" spans="1:19" x14ac:dyDescent="0.2">
      <c r="A258" s="218" t="s">
        <v>266</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267</v>
      </c>
      <c r="Q258" s="218" t="s">
        <v>268</v>
      </c>
      <c r="R258" s="218" t="s">
        <v>270</v>
      </c>
      <c r="S258" s="214">
        <v>44683.708726851852</v>
      </c>
    </row>
    <row r="259" spans="1:19" x14ac:dyDescent="0.2">
      <c r="A259" s="218" t="s">
        <v>266</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267</v>
      </c>
      <c r="Q259" s="218" t="s">
        <v>268</v>
      </c>
      <c r="R259" s="218" t="s">
        <v>270</v>
      </c>
      <c r="S259" s="214">
        <v>44683.708726851852</v>
      </c>
    </row>
    <row r="260" spans="1:19" x14ac:dyDescent="0.2">
      <c r="A260" s="218" t="s">
        <v>266</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267</v>
      </c>
      <c r="Q260" s="218" t="s">
        <v>268</v>
      </c>
      <c r="R260" s="218" t="s">
        <v>270</v>
      </c>
      <c r="S260" s="214">
        <v>44683.708726851852</v>
      </c>
    </row>
    <row r="261" spans="1:19" x14ac:dyDescent="0.2">
      <c r="A261" s="218" t="s">
        <v>266</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267</v>
      </c>
      <c r="Q261" s="218" t="s">
        <v>268</v>
      </c>
      <c r="R261" s="218" t="s">
        <v>270</v>
      </c>
      <c r="S261" s="214">
        <v>44683.708726851852</v>
      </c>
    </row>
    <row r="262" spans="1:19" x14ac:dyDescent="0.2">
      <c r="A262" s="218" t="s">
        <v>266</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267</v>
      </c>
      <c r="Q262" s="218" t="s">
        <v>268</v>
      </c>
      <c r="R262" s="218" t="s">
        <v>270</v>
      </c>
      <c r="S262" s="214">
        <v>44683.708726851852</v>
      </c>
    </row>
    <row r="263" spans="1:19" x14ac:dyDescent="0.2">
      <c r="A263" s="218" t="s">
        <v>266</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267</v>
      </c>
      <c r="Q263" s="218" t="s">
        <v>268</v>
      </c>
      <c r="R263" s="218" t="s">
        <v>270</v>
      </c>
      <c r="S263" s="214">
        <v>44683.708726851852</v>
      </c>
    </row>
    <row r="264" spans="1:19" x14ac:dyDescent="0.2">
      <c r="A264" s="218" t="s">
        <v>266</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267</v>
      </c>
      <c r="Q264" s="218" t="s">
        <v>268</v>
      </c>
      <c r="R264" s="218" t="s">
        <v>270</v>
      </c>
      <c r="S264" s="214">
        <v>44683.708726851852</v>
      </c>
    </row>
    <row r="265" spans="1:19" x14ac:dyDescent="0.2">
      <c r="A265" s="218" t="s">
        <v>266</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267</v>
      </c>
      <c r="Q265" s="218" t="s">
        <v>268</v>
      </c>
      <c r="R265" s="218" t="s">
        <v>270</v>
      </c>
      <c r="S265" s="214">
        <v>44683.708726851852</v>
      </c>
    </row>
    <row r="266" spans="1:19" x14ac:dyDescent="0.2">
      <c r="A266" s="218" t="s">
        <v>266</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267</v>
      </c>
      <c r="Q266" s="218" t="s">
        <v>268</v>
      </c>
      <c r="R266" s="218" t="s">
        <v>270</v>
      </c>
      <c r="S266" s="214">
        <v>44683.708726851852</v>
      </c>
    </row>
    <row r="267" spans="1:19" x14ac:dyDescent="0.2">
      <c r="A267" s="218" t="s">
        <v>266</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267</v>
      </c>
      <c r="Q267" s="218" t="s">
        <v>268</v>
      </c>
      <c r="R267" s="218" t="s">
        <v>270</v>
      </c>
      <c r="S267" s="214">
        <v>44683.708726851852</v>
      </c>
    </row>
    <row r="268" spans="1:19" x14ac:dyDescent="0.2">
      <c r="A268" s="218" t="s">
        <v>266</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267</v>
      </c>
      <c r="Q268" s="218" t="s">
        <v>268</v>
      </c>
      <c r="R268" s="218" t="s">
        <v>270</v>
      </c>
      <c r="S268" s="214">
        <v>44683.708726851852</v>
      </c>
    </row>
    <row r="269" spans="1:19" x14ac:dyDescent="0.2">
      <c r="A269" s="218" t="s">
        <v>266</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267</v>
      </c>
      <c r="Q269" s="218" t="s">
        <v>268</v>
      </c>
      <c r="R269" s="218" t="s">
        <v>270</v>
      </c>
      <c r="S269" s="214">
        <v>44683.708726851852</v>
      </c>
    </row>
    <row r="270" spans="1:19" x14ac:dyDescent="0.2">
      <c r="A270" s="218" t="s">
        <v>266</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267</v>
      </c>
      <c r="Q270" s="218" t="s">
        <v>268</v>
      </c>
      <c r="R270" s="218" t="s">
        <v>270</v>
      </c>
      <c r="S270" s="214">
        <v>44683.708726851852</v>
      </c>
    </row>
    <row r="271" spans="1:19" x14ac:dyDescent="0.2">
      <c r="A271" s="218" t="s">
        <v>266</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267</v>
      </c>
      <c r="Q271" s="218" t="s">
        <v>268</v>
      </c>
      <c r="R271" s="218" t="s">
        <v>270</v>
      </c>
      <c r="S271" s="214">
        <v>44683.708726851852</v>
      </c>
    </row>
    <row r="272" spans="1:19" x14ac:dyDescent="0.2">
      <c r="A272" s="218" t="s">
        <v>266</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267</v>
      </c>
      <c r="Q272" s="218" t="s">
        <v>268</v>
      </c>
      <c r="R272" s="218" t="s">
        <v>270</v>
      </c>
      <c r="S272" s="214">
        <v>44683.708726851852</v>
      </c>
    </row>
    <row r="273" spans="1:19" x14ac:dyDescent="0.2">
      <c r="A273" s="218" t="s">
        <v>266</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267</v>
      </c>
      <c r="Q273" s="218" t="s">
        <v>268</v>
      </c>
      <c r="R273" s="218" t="s">
        <v>270</v>
      </c>
      <c r="S273" s="214">
        <v>44683.708726851852</v>
      </c>
    </row>
    <row r="274" spans="1:19" x14ac:dyDescent="0.2">
      <c r="A274" s="218" t="s">
        <v>266</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267</v>
      </c>
      <c r="Q274" s="218" t="s">
        <v>268</v>
      </c>
      <c r="R274" s="218" t="s">
        <v>270</v>
      </c>
      <c r="S274" s="214">
        <v>44683.708726851852</v>
      </c>
    </row>
    <row r="275" spans="1:19" x14ac:dyDescent="0.2">
      <c r="A275" s="218" t="s">
        <v>266</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267</v>
      </c>
      <c r="Q275" s="218" t="s">
        <v>268</v>
      </c>
      <c r="R275" s="218" t="s">
        <v>270</v>
      </c>
      <c r="S275" s="214">
        <v>44683.708726851852</v>
      </c>
    </row>
    <row r="276" spans="1:19" x14ac:dyDescent="0.2">
      <c r="A276" s="218" t="s">
        <v>266</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267</v>
      </c>
      <c r="Q276" s="218" t="s">
        <v>268</v>
      </c>
      <c r="R276" s="218" t="s">
        <v>270</v>
      </c>
      <c r="S276" s="214">
        <v>44683.708726851852</v>
      </c>
    </row>
    <row r="277" spans="1:19" x14ac:dyDescent="0.2">
      <c r="A277" s="218" t="s">
        <v>266</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267</v>
      </c>
      <c r="Q277" s="218" t="s">
        <v>268</v>
      </c>
      <c r="R277" s="218" t="s">
        <v>270</v>
      </c>
      <c r="S277" s="214">
        <v>44683.708726851852</v>
      </c>
    </row>
    <row r="278" spans="1:19" x14ac:dyDescent="0.2">
      <c r="A278" s="218" t="s">
        <v>266</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267</v>
      </c>
      <c r="Q278" s="218" t="s">
        <v>268</v>
      </c>
      <c r="R278" s="218" t="s">
        <v>270</v>
      </c>
      <c r="S278" s="214">
        <v>44683.708726851852</v>
      </c>
    </row>
    <row r="279" spans="1:19" x14ac:dyDescent="0.2">
      <c r="A279" s="218" t="s">
        <v>266</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267</v>
      </c>
      <c r="Q279" s="218" t="s">
        <v>268</v>
      </c>
      <c r="R279" s="218" t="s">
        <v>270</v>
      </c>
      <c r="S279" s="214">
        <v>44683.708726851852</v>
      </c>
    </row>
    <row r="280" spans="1:19" x14ac:dyDescent="0.2">
      <c r="A280" s="218" t="s">
        <v>266</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267</v>
      </c>
      <c r="Q280" s="218" t="s">
        <v>268</v>
      </c>
      <c r="R280" s="218" t="s">
        <v>270</v>
      </c>
      <c r="S280" s="214">
        <v>44683.708726851852</v>
      </c>
    </row>
    <row r="281" spans="1:19" x14ac:dyDescent="0.2">
      <c r="A281" s="218" t="s">
        <v>266</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267</v>
      </c>
      <c r="Q281" s="218" t="s">
        <v>268</v>
      </c>
      <c r="R281" s="218" t="s">
        <v>270</v>
      </c>
      <c r="S281" s="214">
        <v>44683.708726851852</v>
      </c>
    </row>
    <row r="282" spans="1:19" x14ac:dyDescent="0.2">
      <c r="A282" s="218" t="s">
        <v>266</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267</v>
      </c>
      <c r="Q282" s="218" t="s">
        <v>268</v>
      </c>
      <c r="R282" s="218" t="s">
        <v>270</v>
      </c>
      <c r="S282" s="214">
        <v>44683.708726851852</v>
      </c>
    </row>
    <row r="283" spans="1:19" x14ac:dyDescent="0.2">
      <c r="A283" s="218" t="s">
        <v>266</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267</v>
      </c>
      <c r="Q283" s="218" t="s">
        <v>268</v>
      </c>
      <c r="R283" s="218" t="s">
        <v>270</v>
      </c>
      <c r="S283" s="214">
        <v>44683.708726851852</v>
      </c>
    </row>
    <row r="284" spans="1:19" x14ac:dyDescent="0.2">
      <c r="A284" s="218" t="s">
        <v>266</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267</v>
      </c>
      <c r="Q284" s="218" t="s">
        <v>268</v>
      </c>
      <c r="R284" s="218" t="s">
        <v>270</v>
      </c>
      <c r="S284" s="214">
        <v>44683.708726851852</v>
      </c>
    </row>
    <row r="285" spans="1:19" x14ac:dyDescent="0.2">
      <c r="A285" s="218" t="s">
        <v>266</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267</v>
      </c>
      <c r="Q285" s="218" t="s">
        <v>268</v>
      </c>
      <c r="R285" s="218" t="s">
        <v>270</v>
      </c>
      <c r="S285" s="214">
        <v>44683.708726851852</v>
      </c>
    </row>
    <row r="286" spans="1:19" x14ac:dyDescent="0.2">
      <c r="A286" s="218" t="s">
        <v>266</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267</v>
      </c>
      <c r="Q286" s="218" t="s">
        <v>268</v>
      </c>
      <c r="R286" s="218" t="s">
        <v>270</v>
      </c>
      <c r="S286" s="214">
        <v>44683.708726851852</v>
      </c>
    </row>
    <row r="287" spans="1:19" x14ac:dyDescent="0.2">
      <c r="A287" s="218" t="s">
        <v>266</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267</v>
      </c>
      <c r="Q287" s="218" t="s">
        <v>268</v>
      </c>
      <c r="R287" s="218" t="s">
        <v>270</v>
      </c>
      <c r="S287" s="214">
        <v>44683.708726851852</v>
      </c>
    </row>
    <row r="288" spans="1:19" x14ac:dyDescent="0.2">
      <c r="A288" s="218" t="s">
        <v>266</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267</v>
      </c>
      <c r="Q288" s="218" t="s">
        <v>268</v>
      </c>
      <c r="R288" s="218" t="s">
        <v>270</v>
      </c>
      <c r="S288" s="214">
        <v>44683.708726851852</v>
      </c>
    </row>
    <row r="289" spans="1:19" x14ac:dyDescent="0.2">
      <c r="A289" s="218" t="s">
        <v>266</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267</v>
      </c>
      <c r="Q289" s="218" t="s">
        <v>268</v>
      </c>
      <c r="R289" s="218" t="s">
        <v>270</v>
      </c>
      <c r="S289" s="214">
        <v>44683.708726851852</v>
      </c>
    </row>
    <row r="290" spans="1:19" x14ac:dyDescent="0.2">
      <c r="A290" s="218" t="s">
        <v>266</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267</v>
      </c>
      <c r="Q290" s="218" t="s">
        <v>268</v>
      </c>
      <c r="R290" s="218" t="s">
        <v>270</v>
      </c>
      <c r="S290" s="214">
        <v>44683.708726851852</v>
      </c>
    </row>
    <row r="291" spans="1:19" x14ac:dyDescent="0.2">
      <c r="A291" s="218" t="s">
        <v>266</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267</v>
      </c>
      <c r="Q291" s="218" t="s">
        <v>268</v>
      </c>
      <c r="R291" s="218" t="s">
        <v>270</v>
      </c>
      <c r="S291" s="214">
        <v>44683.708726851852</v>
      </c>
    </row>
    <row r="292" spans="1:19" x14ac:dyDescent="0.2">
      <c r="A292" s="218" t="s">
        <v>266</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267</v>
      </c>
      <c r="Q292" s="218" t="s">
        <v>268</v>
      </c>
      <c r="R292" s="218" t="s">
        <v>270</v>
      </c>
      <c r="S292" s="214">
        <v>44683.708726851852</v>
      </c>
    </row>
    <row r="293" spans="1:19" x14ac:dyDescent="0.2">
      <c r="A293" s="218" t="s">
        <v>266</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267</v>
      </c>
      <c r="Q293" s="218" t="s">
        <v>268</v>
      </c>
      <c r="R293" s="218" t="s">
        <v>270</v>
      </c>
      <c r="S293" s="214">
        <v>44683.709004629629</v>
      </c>
    </row>
    <row r="294" spans="1:19" x14ac:dyDescent="0.2">
      <c r="A294" s="218" t="s">
        <v>266</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267</v>
      </c>
      <c r="Q294" s="218" t="s">
        <v>268</v>
      </c>
      <c r="R294" s="218" t="s">
        <v>270</v>
      </c>
      <c r="S294" s="214">
        <v>44683.709004629629</v>
      </c>
    </row>
    <row r="295" spans="1:19" x14ac:dyDescent="0.2">
      <c r="A295" s="218" t="s">
        <v>266</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267</v>
      </c>
      <c r="Q295" s="218" t="s">
        <v>268</v>
      </c>
      <c r="R295" s="218" t="s">
        <v>270</v>
      </c>
      <c r="S295" s="214">
        <v>44683.709004629629</v>
      </c>
    </row>
    <row r="296" spans="1:19" x14ac:dyDescent="0.2">
      <c r="A296" s="218" t="s">
        <v>266</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267</v>
      </c>
      <c r="Q296" s="218" t="s">
        <v>268</v>
      </c>
      <c r="R296" s="218" t="s">
        <v>270</v>
      </c>
      <c r="S296" s="214">
        <v>44683.709004629629</v>
      </c>
    </row>
    <row r="297" spans="1:19" x14ac:dyDescent="0.2">
      <c r="A297" s="218" t="s">
        <v>266</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267</v>
      </c>
      <c r="Q297" s="218" t="s">
        <v>268</v>
      </c>
      <c r="R297" s="218" t="s">
        <v>270</v>
      </c>
      <c r="S297" s="214">
        <v>44683.709004629629</v>
      </c>
    </row>
    <row r="298" spans="1:19" x14ac:dyDescent="0.2">
      <c r="A298" s="218" t="s">
        <v>266</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267</v>
      </c>
      <c r="Q298" s="218" t="s">
        <v>268</v>
      </c>
      <c r="R298" s="218" t="s">
        <v>270</v>
      </c>
      <c r="S298" s="214">
        <v>44683.709004629629</v>
      </c>
    </row>
    <row r="299" spans="1:19" x14ac:dyDescent="0.2">
      <c r="A299" s="218" t="s">
        <v>266</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267</v>
      </c>
      <c r="Q299" s="218" t="s">
        <v>268</v>
      </c>
      <c r="R299" s="218" t="s">
        <v>270</v>
      </c>
      <c r="S299" s="214">
        <v>44683.709004629629</v>
      </c>
    </row>
    <row r="300" spans="1:19" x14ac:dyDescent="0.2">
      <c r="A300" s="218" t="s">
        <v>266</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267</v>
      </c>
      <c r="Q300" s="218" t="s">
        <v>268</v>
      </c>
      <c r="R300" s="218" t="s">
        <v>270</v>
      </c>
      <c r="S300" s="214">
        <v>44683.709004629629</v>
      </c>
    </row>
    <row r="301" spans="1:19" x14ac:dyDescent="0.2">
      <c r="A301" s="218" t="s">
        <v>266</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267</v>
      </c>
      <c r="Q301" s="218" t="s">
        <v>268</v>
      </c>
      <c r="R301" s="218" t="s">
        <v>270</v>
      </c>
      <c r="S301" s="214">
        <v>44683.709004629629</v>
      </c>
    </row>
    <row r="302" spans="1:19" x14ac:dyDescent="0.2">
      <c r="A302" s="218" t="s">
        <v>266</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267</v>
      </c>
      <c r="Q302" s="218" t="s">
        <v>268</v>
      </c>
      <c r="R302" s="218" t="s">
        <v>270</v>
      </c>
      <c r="S302" s="214">
        <v>44683.709004629629</v>
      </c>
    </row>
    <row r="303" spans="1:19" x14ac:dyDescent="0.2">
      <c r="A303" s="218" t="s">
        <v>266</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267</v>
      </c>
      <c r="Q303" s="218" t="s">
        <v>268</v>
      </c>
      <c r="R303" s="218" t="s">
        <v>270</v>
      </c>
      <c r="S303" s="214">
        <v>44683.709004629629</v>
      </c>
    </row>
    <row r="304" spans="1:19" x14ac:dyDescent="0.2">
      <c r="A304" s="218" t="s">
        <v>266</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267</v>
      </c>
      <c r="Q304" s="218" t="s">
        <v>268</v>
      </c>
      <c r="R304" s="218" t="s">
        <v>270</v>
      </c>
      <c r="S304" s="214">
        <v>44683.709004629629</v>
      </c>
    </row>
    <row r="305" spans="1:19" x14ac:dyDescent="0.2">
      <c r="A305" s="218" t="s">
        <v>266</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267</v>
      </c>
      <c r="Q305" s="218" t="s">
        <v>268</v>
      </c>
      <c r="R305" s="218" t="s">
        <v>270</v>
      </c>
      <c r="S305" s="214">
        <v>44683.709004629629</v>
      </c>
    </row>
    <row r="306" spans="1:19" x14ac:dyDescent="0.2">
      <c r="A306" s="218" t="s">
        <v>266</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267</v>
      </c>
      <c r="Q306" s="218" t="s">
        <v>268</v>
      </c>
      <c r="R306" s="218" t="s">
        <v>270</v>
      </c>
      <c r="S306" s="214">
        <v>44683.709004629629</v>
      </c>
    </row>
    <row r="307" spans="1:19" x14ac:dyDescent="0.2">
      <c r="A307" s="218" t="s">
        <v>266</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267</v>
      </c>
      <c r="Q307" s="218" t="s">
        <v>268</v>
      </c>
      <c r="R307" s="218" t="s">
        <v>270</v>
      </c>
      <c r="S307" s="214">
        <v>44683.709004629629</v>
      </c>
    </row>
    <row r="308" spans="1:19" x14ac:dyDescent="0.2">
      <c r="A308" s="218" t="s">
        <v>266</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267</v>
      </c>
      <c r="Q308" s="218" t="s">
        <v>268</v>
      </c>
      <c r="R308" s="218" t="s">
        <v>270</v>
      </c>
      <c r="S308" s="214">
        <v>44683.709004629629</v>
      </c>
    </row>
    <row r="309" spans="1:19" x14ac:dyDescent="0.2">
      <c r="A309" s="218" t="s">
        <v>266</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267</v>
      </c>
      <c r="Q309" s="218" t="s">
        <v>268</v>
      </c>
      <c r="R309" s="218" t="s">
        <v>270</v>
      </c>
      <c r="S309" s="214">
        <v>44683.709004629629</v>
      </c>
    </row>
    <row r="310" spans="1:19" x14ac:dyDescent="0.2">
      <c r="A310" s="218" t="s">
        <v>266</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267</v>
      </c>
      <c r="Q310" s="218" t="s">
        <v>268</v>
      </c>
      <c r="R310" s="218" t="s">
        <v>270</v>
      </c>
      <c r="S310" s="214">
        <v>44683.709004629629</v>
      </c>
    </row>
    <row r="311" spans="1:19" x14ac:dyDescent="0.2">
      <c r="A311" s="218" t="s">
        <v>266</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267</v>
      </c>
      <c r="Q311" s="218" t="s">
        <v>268</v>
      </c>
      <c r="R311" s="218" t="s">
        <v>270</v>
      </c>
      <c r="S311" s="214">
        <v>44683.709004629629</v>
      </c>
    </row>
    <row r="312" spans="1:19" x14ac:dyDescent="0.2">
      <c r="A312" s="218" t="s">
        <v>266</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267</v>
      </c>
      <c r="Q312" s="218" t="s">
        <v>268</v>
      </c>
      <c r="R312" s="218" t="s">
        <v>270</v>
      </c>
      <c r="S312" s="214">
        <v>44683.709004629629</v>
      </c>
    </row>
    <row r="313" spans="1:19" x14ac:dyDescent="0.2">
      <c r="A313" s="218" t="s">
        <v>266</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267</v>
      </c>
      <c r="Q313" s="218" t="s">
        <v>268</v>
      </c>
      <c r="R313" s="218" t="s">
        <v>270</v>
      </c>
      <c r="S313" s="214">
        <v>44683.709004629629</v>
      </c>
    </row>
    <row r="314" spans="1:19" x14ac:dyDescent="0.2">
      <c r="A314" s="218" t="s">
        <v>266</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267</v>
      </c>
      <c r="Q314" s="218" t="s">
        <v>268</v>
      </c>
      <c r="R314" s="218" t="s">
        <v>270</v>
      </c>
      <c r="S314" s="214">
        <v>44683.709004629629</v>
      </c>
    </row>
    <row r="315" spans="1:19" x14ac:dyDescent="0.2">
      <c r="A315" s="218" t="s">
        <v>266</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267</v>
      </c>
      <c r="Q315" s="218" t="s">
        <v>268</v>
      </c>
      <c r="R315" s="218" t="s">
        <v>270</v>
      </c>
      <c r="S315" s="214">
        <v>44683.709004629629</v>
      </c>
    </row>
    <row r="316" spans="1:19" x14ac:dyDescent="0.2">
      <c r="A316" s="218" t="s">
        <v>266</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267</v>
      </c>
      <c r="Q316" s="218" t="s">
        <v>268</v>
      </c>
      <c r="R316" s="218" t="s">
        <v>270</v>
      </c>
      <c r="S316" s="214">
        <v>44683.709004629629</v>
      </c>
    </row>
    <row r="317" spans="1:19" x14ac:dyDescent="0.2">
      <c r="A317" s="218" t="s">
        <v>266</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267</v>
      </c>
      <c r="Q317" s="218" t="s">
        <v>268</v>
      </c>
      <c r="R317" s="218" t="s">
        <v>270</v>
      </c>
      <c r="S317" s="214">
        <v>44683.709004629629</v>
      </c>
    </row>
    <row r="318" spans="1:19" x14ac:dyDescent="0.2">
      <c r="A318" s="218" t="s">
        <v>266</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267</v>
      </c>
      <c r="Q318" s="218" t="s">
        <v>268</v>
      </c>
      <c r="R318" s="218" t="s">
        <v>270</v>
      </c>
      <c r="S318" s="214">
        <v>44683.709004629629</v>
      </c>
    </row>
    <row r="319" spans="1:19" x14ac:dyDescent="0.2">
      <c r="A319" s="218" t="s">
        <v>266</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267</v>
      </c>
      <c r="Q319" s="218" t="s">
        <v>268</v>
      </c>
      <c r="R319" s="218" t="s">
        <v>270</v>
      </c>
      <c r="S319" s="214">
        <v>44683.709004629629</v>
      </c>
    </row>
    <row r="320" spans="1:19" x14ac:dyDescent="0.2">
      <c r="A320" s="218" t="s">
        <v>266</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267</v>
      </c>
      <c r="Q320" s="218" t="s">
        <v>268</v>
      </c>
      <c r="R320" s="218" t="s">
        <v>270</v>
      </c>
      <c r="S320" s="214">
        <v>44683.709004629629</v>
      </c>
    </row>
    <row r="321" spans="1:19" x14ac:dyDescent="0.2">
      <c r="A321" s="218" t="s">
        <v>266</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267</v>
      </c>
      <c r="Q321" s="218" t="s">
        <v>268</v>
      </c>
      <c r="R321" s="218" t="s">
        <v>270</v>
      </c>
      <c r="S321" s="214">
        <v>44683.709004629629</v>
      </c>
    </row>
    <row r="322" spans="1:19" x14ac:dyDescent="0.2">
      <c r="A322" s="218" t="s">
        <v>266</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267</v>
      </c>
      <c r="Q322" s="218" t="s">
        <v>268</v>
      </c>
      <c r="R322" s="218" t="s">
        <v>270</v>
      </c>
      <c r="S322" s="214">
        <v>44683.709004629629</v>
      </c>
    </row>
    <row r="323" spans="1:19" x14ac:dyDescent="0.2">
      <c r="A323" s="218" t="s">
        <v>266</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267</v>
      </c>
      <c r="Q323" s="218" t="s">
        <v>268</v>
      </c>
      <c r="R323" s="218" t="s">
        <v>270</v>
      </c>
      <c r="S323" s="214">
        <v>44683.709004629629</v>
      </c>
    </row>
    <row r="324" spans="1:19" x14ac:dyDescent="0.2">
      <c r="A324" s="218" t="s">
        <v>266</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267</v>
      </c>
      <c r="Q324" s="218" t="s">
        <v>268</v>
      </c>
      <c r="R324" s="218" t="s">
        <v>270</v>
      </c>
      <c r="S324" s="214">
        <v>44683.709004629629</v>
      </c>
    </row>
    <row r="325" spans="1:19" x14ac:dyDescent="0.2">
      <c r="A325" s="218" t="s">
        <v>266</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267</v>
      </c>
      <c r="Q325" s="218" t="s">
        <v>268</v>
      </c>
      <c r="R325" s="218" t="s">
        <v>270</v>
      </c>
      <c r="S325" s="214">
        <v>44683.709004629629</v>
      </c>
    </row>
    <row r="326" spans="1:19" x14ac:dyDescent="0.2">
      <c r="A326" s="218" t="s">
        <v>266</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267</v>
      </c>
      <c r="Q326" s="218" t="s">
        <v>268</v>
      </c>
      <c r="R326" s="218" t="s">
        <v>270</v>
      </c>
      <c r="S326" s="214">
        <v>44683.709004629629</v>
      </c>
    </row>
    <row r="327" spans="1:19" x14ac:dyDescent="0.2">
      <c r="A327" s="218" t="s">
        <v>266</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267</v>
      </c>
      <c r="Q327" s="218" t="s">
        <v>268</v>
      </c>
      <c r="R327" s="218" t="s">
        <v>270</v>
      </c>
      <c r="S327" s="214">
        <v>44683.709004629629</v>
      </c>
    </row>
    <row r="328" spans="1:19" x14ac:dyDescent="0.2">
      <c r="A328" s="218" t="s">
        <v>266</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267</v>
      </c>
      <c r="Q328" s="218" t="s">
        <v>268</v>
      </c>
      <c r="R328" s="218" t="s">
        <v>270</v>
      </c>
      <c r="S328" s="214">
        <v>44683.709004629629</v>
      </c>
    </row>
    <row r="329" spans="1:19" x14ac:dyDescent="0.2">
      <c r="A329" s="218" t="s">
        <v>266</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267</v>
      </c>
      <c r="Q329" s="218" t="s">
        <v>268</v>
      </c>
      <c r="R329" s="218" t="s">
        <v>270</v>
      </c>
      <c r="S329" s="214">
        <v>44683.709004629629</v>
      </c>
    </row>
    <row r="330" spans="1:19" x14ac:dyDescent="0.2">
      <c r="A330" s="218" t="s">
        <v>266</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267</v>
      </c>
      <c r="Q330" s="218" t="s">
        <v>268</v>
      </c>
      <c r="R330" s="218" t="s">
        <v>270</v>
      </c>
      <c r="S330" s="214">
        <v>44683.709004629629</v>
      </c>
    </row>
    <row r="331" spans="1:19" x14ac:dyDescent="0.2">
      <c r="A331" s="218" t="s">
        <v>266</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267</v>
      </c>
      <c r="Q331" s="218" t="s">
        <v>268</v>
      </c>
      <c r="R331" s="218" t="s">
        <v>270</v>
      </c>
      <c r="S331" s="214">
        <v>44683.709004629629</v>
      </c>
    </row>
    <row r="332" spans="1:19" x14ac:dyDescent="0.2">
      <c r="A332" s="218" t="s">
        <v>266</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267</v>
      </c>
      <c r="Q332" s="218" t="s">
        <v>268</v>
      </c>
      <c r="R332" s="218" t="s">
        <v>270</v>
      </c>
      <c r="S332" s="214">
        <v>44683.709004629629</v>
      </c>
    </row>
    <row r="333" spans="1:19" x14ac:dyDescent="0.2">
      <c r="A333" s="218" t="s">
        <v>266</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267</v>
      </c>
      <c r="Q333" s="218" t="s">
        <v>268</v>
      </c>
      <c r="R333" s="218" t="s">
        <v>270</v>
      </c>
      <c r="S333" s="214">
        <v>44683.709004629629</v>
      </c>
    </row>
    <row r="334" spans="1:19" x14ac:dyDescent="0.2">
      <c r="A334" s="218" t="s">
        <v>266</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267</v>
      </c>
      <c r="Q334" s="218" t="s">
        <v>268</v>
      </c>
      <c r="R334" s="218" t="s">
        <v>270</v>
      </c>
      <c r="S334" s="214">
        <v>44683.709004629629</v>
      </c>
    </row>
    <row r="335" spans="1:19" x14ac:dyDescent="0.2">
      <c r="A335" s="218" t="s">
        <v>266</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267</v>
      </c>
      <c r="Q335" s="218" t="s">
        <v>268</v>
      </c>
      <c r="R335" s="218" t="s">
        <v>270</v>
      </c>
      <c r="S335" s="214">
        <v>44683.709004629629</v>
      </c>
    </row>
    <row r="336" spans="1:19" x14ac:dyDescent="0.2">
      <c r="A336" s="218" t="s">
        <v>266</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267</v>
      </c>
      <c r="Q336" s="218" t="s">
        <v>268</v>
      </c>
      <c r="R336" s="218" t="s">
        <v>270</v>
      </c>
      <c r="S336" s="214">
        <v>44683.709004629629</v>
      </c>
    </row>
    <row r="337" spans="1:19" x14ac:dyDescent="0.2">
      <c r="A337" s="218" t="s">
        <v>266</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267</v>
      </c>
      <c r="Q337" s="218" t="s">
        <v>268</v>
      </c>
      <c r="R337" s="218" t="s">
        <v>270</v>
      </c>
      <c r="S337" s="214">
        <v>44683.709004629629</v>
      </c>
    </row>
    <row r="338" spans="1:19" x14ac:dyDescent="0.2">
      <c r="A338" s="218" t="s">
        <v>266</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267</v>
      </c>
      <c r="Q338" s="218" t="s">
        <v>268</v>
      </c>
      <c r="R338" s="218" t="s">
        <v>270</v>
      </c>
      <c r="S338" s="214">
        <v>44683.709004629629</v>
      </c>
    </row>
    <row r="339" spans="1:19" x14ac:dyDescent="0.2">
      <c r="A339" s="218" t="s">
        <v>266</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267</v>
      </c>
      <c r="Q339" s="218" t="s">
        <v>268</v>
      </c>
      <c r="R339" s="218" t="s">
        <v>270</v>
      </c>
      <c r="S339" s="214">
        <v>44683.709004629629</v>
      </c>
    </row>
    <row r="340" spans="1:19" x14ac:dyDescent="0.2">
      <c r="A340" s="218" t="s">
        <v>266</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267</v>
      </c>
      <c r="Q340" s="218" t="s">
        <v>268</v>
      </c>
      <c r="R340" s="218" t="s">
        <v>270</v>
      </c>
      <c r="S340" s="214">
        <v>44683.709004629629</v>
      </c>
    </row>
    <row r="341" spans="1:19" x14ac:dyDescent="0.2">
      <c r="A341" s="218" t="s">
        <v>266</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267</v>
      </c>
      <c r="Q341" s="218" t="s">
        <v>268</v>
      </c>
      <c r="R341" s="218" t="s">
        <v>270</v>
      </c>
      <c r="S341" s="214">
        <v>44683.709004629629</v>
      </c>
    </row>
    <row r="342" spans="1:19" x14ac:dyDescent="0.2">
      <c r="A342" s="218" t="s">
        <v>266</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267</v>
      </c>
      <c r="Q342" s="218" t="s">
        <v>268</v>
      </c>
      <c r="R342" s="218" t="s">
        <v>270</v>
      </c>
      <c r="S342" s="214">
        <v>44683.709004629629</v>
      </c>
    </row>
    <row r="343" spans="1:19" x14ac:dyDescent="0.2">
      <c r="A343" s="218" t="s">
        <v>266</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267</v>
      </c>
      <c r="Q343" s="218" t="s">
        <v>268</v>
      </c>
      <c r="R343" s="218" t="s">
        <v>270</v>
      </c>
      <c r="S343" s="214">
        <v>44683.709004629629</v>
      </c>
    </row>
    <row r="344" spans="1:19" x14ac:dyDescent="0.2">
      <c r="A344" s="218" t="s">
        <v>266</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267</v>
      </c>
      <c r="Q344" s="218" t="s">
        <v>268</v>
      </c>
      <c r="R344" s="218" t="s">
        <v>270</v>
      </c>
      <c r="S344" s="214">
        <v>44683.709004629629</v>
      </c>
    </row>
    <row r="345" spans="1:19" x14ac:dyDescent="0.2">
      <c r="A345" s="218" t="s">
        <v>266</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271</v>
      </c>
      <c r="Q345" s="218" t="s">
        <v>268</v>
      </c>
      <c r="R345" s="218" t="s">
        <v>270</v>
      </c>
      <c r="S345" s="214">
        <v>44683.709004629629</v>
      </c>
    </row>
    <row r="346" spans="1:19" x14ac:dyDescent="0.2">
      <c r="A346" s="218" t="s">
        <v>266</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272</v>
      </c>
      <c r="Q346" s="218" t="s">
        <v>268</v>
      </c>
      <c r="R346" s="218" t="s">
        <v>270</v>
      </c>
      <c r="S346" s="214">
        <v>44683.709004629629</v>
      </c>
    </row>
    <row r="347" spans="1:19" x14ac:dyDescent="0.2">
      <c r="A347" s="218" t="s">
        <v>266</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272</v>
      </c>
      <c r="Q347" s="218" t="s">
        <v>268</v>
      </c>
      <c r="R347" s="218" t="s">
        <v>270</v>
      </c>
      <c r="S347" s="214">
        <v>44683.709004629629</v>
      </c>
    </row>
    <row r="348" spans="1:19" x14ac:dyDescent="0.2">
      <c r="A348" s="218" t="s">
        <v>266</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272</v>
      </c>
      <c r="Q348" s="218" t="s">
        <v>268</v>
      </c>
      <c r="R348" s="218" t="s">
        <v>270</v>
      </c>
      <c r="S348" s="214">
        <v>44683.709004629629</v>
      </c>
    </row>
    <row r="349" spans="1:19" x14ac:dyDescent="0.2">
      <c r="A349" s="218" t="s">
        <v>266</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272</v>
      </c>
      <c r="Q349" s="218" t="s">
        <v>268</v>
      </c>
      <c r="R349" s="218" t="s">
        <v>270</v>
      </c>
      <c r="S349" s="214">
        <v>44683.709004629629</v>
      </c>
    </row>
    <row r="350" spans="1:19" x14ac:dyDescent="0.2">
      <c r="A350" s="218" t="s">
        <v>266</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272</v>
      </c>
      <c r="Q350" s="218" t="s">
        <v>268</v>
      </c>
      <c r="R350" s="218" t="s">
        <v>270</v>
      </c>
      <c r="S350" s="214">
        <v>44683.709004629629</v>
      </c>
    </row>
    <row r="351" spans="1:19" x14ac:dyDescent="0.2">
      <c r="A351" s="218" t="s">
        <v>266</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272</v>
      </c>
      <c r="Q351" s="218" t="s">
        <v>268</v>
      </c>
      <c r="R351" s="218" t="s">
        <v>270</v>
      </c>
      <c r="S351" s="214">
        <v>44683.709004629629</v>
      </c>
    </row>
    <row r="352" spans="1:19" x14ac:dyDescent="0.2">
      <c r="A352" s="218" t="s">
        <v>266</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272</v>
      </c>
      <c r="Q352" s="218" t="s">
        <v>268</v>
      </c>
      <c r="R352" s="218" t="s">
        <v>270</v>
      </c>
      <c r="S352" s="214">
        <v>44683.709004629629</v>
      </c>
    </row>
    <row r="353" spans="1:19" x14ac:dyDescent="0.2">
      <c r="A353" s="218" t="s">
        <v>266</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272</v>
      </c>
      <c r="Q353" s="218" t="s">
        <v>268</v>
      </c>
      <c r="R353" s="218" t="s">
        <v>270</v>
      </c>
      <c r="S353" s="214">
        <v>44683.709004629629</v>
      </c>
    </row>
    <row r="354" spans="1:19" x14ac:dyDescent="0.2">
      <c r="A354" s="218" t="s">
        <v>266</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272</v>
      </c>
      <c r="Q354" s="218" t="s">
        <v>268</v>
      </c>
      <c r="R354" s="218" t="s">
        <v>270</v>
      </c>
      <c r="S354" s="214">
        <v>44683.709004629629</v>
      </c>
    </row>
    <row r="355" spans="1:19" x14ac:dyDescent="0.2">
      <c r="A355" s="218" t="s">
        <v>266</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272</v>
      </c>
      <c r="Q355" s="218" t="s">
        <v>268</v>
      </c>
      <c r="R355" s="218" t="s">
        <v>270</v>
      </c>
      <c r="S355" s="214">
        <v>44683.709004629629</v>
      </c>
    </row>
    <row r="356" spans="1:19" x14ac:dyDescent="0.2">
      <c r="A356" s="218" t="s">
        <v>266</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272</v>
      </c>
      <c r="Q356" s="218" t="s">
        <v>268</v>
      </c>
      <c r="R356" s="218" t="s">
        <v>270</v>
      </c>
      <c r="S356" s="214">
        <v>44683.709004629629</v>
      </c>
    </row>
    <row r="357" spans="1:19" x14ac:dyDescent="0.2">
      <c r="A357" s="218" t="s">
        <v>266</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272</v>
      </c>
      <c r="Q357" s="218" t="s">
        <v>268</v>
      </c>
      <c r="R357" s="218" t="s">
        <v>270</v>
      </c>
      <c r="S357" s="214">
        <v>44683.709004629629</v>
      </c>
    </row>
    <row r="358" spans="1:19" x14ac:dyDescent="0.2">
      <c r="A358" s="218" t="s">
        <v>266</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272</v>
      </c>
      <c r="Q358" s="218" t="s">
        <v>268</v>
      </c>
      <c r="R358" s="218" t="s">
        <v>270</v>
      </c>
      <c r="S358" s="214">
        <v>44683.709004629629</v>
      </c>
    </row>
    <row r="359" spans="1:19" x14ac:dyDescent="0.2">
      <c r="A359" s="218" t="s">
        <v>266</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272</v>
      </c>
      <c r="Q359" s="218" t="s">
        <v>268</v>
      </c>
      <c r="R359" s="218" t="s">
        <v>270</v>
      </c>
      <c r="S359" s="214">
        <v>44683.709004629629</v>
      </c>
    </row>
    <row r="360" spans="1:19" x14ac:dyDescent="0.2">
      <c r="A360" s="218" t="s">
        <v>266</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272</v>
      </c>
      <c r="Q360" s="218" t="s">
        <v>268</v>
      </c>
      <c r="R360" s="218" t="s">
        <v>270</v>
      </c>
      <c r="S360" s="214">
        <v>44683.709004629629</v>
      </c>
    </row>
    <row r="361" spans="1:19" x14ac:dyDescent="0.2">
      <c r="A361" s="218" t="s">
        <v>266</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272</v>
      </c>
      <c r="Q361" s="218" t="s">
        <v>268</v>
      </c>
      <c r="R361" s="218" t="s">
        <v>270</v>
      </c>
      <c r="S361" s="214">
        <v>44683.709004629629</v>
      </c>
    </row>
    <row r="362" spans="1:19" x14ac:dyDescent="0.2">
      <c r="A362" s="218" t="s">
        <v>266</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272</v>
      </c>
      <c r="Q362" s="218" t="s">
        <v>268</v>
      </c>
      <c r="R362" s="218" t="s">
        <v>270</v>
      </c>
      <c r="S362" s="214">
        <v>44683.709004629629</v>
      </c>
    </row>
    <row r="363" spans="1:19" x14ac:dyDescent="0.2">
      <c r="A363" s="218" t="s">
        <v>266</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272</v>
      </c>
      <c r="Q363" s="218" t="s">
        <v>268</v>
      </c>
      <c r="R363" s="218" t="s">
        <v>270</v>
      </c>
      <c r="S363" s="214">
        <v>44683.709004629629</v>
      </c>
    </row>
    <row r="364" spans="1:19" x14ac:dyDescent="0.2">
      <c r="A364" s="218" t="s">
        <v>266</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272</v>
      </c>
      <c r="Q364" s="218" t="s">
        <v>268</v>
      </c>
      <c r="R364" s="218" t="s">
        <v>270</v>
      </c>
      <c r="S364" s="214">
        <v>44683.709004629629</v>
      </c>
    </row>
    <row r="365" spans="1:19" x14ac:dyDescent="0.2">
      <c r="A365" s="218" t="s">
        <v>266</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272</v>
      </c>
      <c r="Q365" s="218" t="s">
        <v>268</v>
      </c>
      <c r="R365" s="218" t="s">
        <v>270</v>
      </c>
      <c r="S365" s="214">
        <v>44683.709004629629</v>
      </c>
    </row>
    <row r="366" spans="1:19" x14ac:dyDescent="0.2">
      <c r="A366" s="218" t="s">
        <v>266</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272</v>
      </c>
      <c r="Q366" s="218" t="s">
        <v>268</v>
      </c>
      <c r="R366" s="218" t="s">
        <v>270</v>
      </c>
      <c r="S366" s="214">
        <v>44683.709004629629</v>
      </c>
    </row>
    <row r="367" spans="1:19" x14ac:dyDescent="0.2">
      <c r="A367" s="218" t="s">
        <v>266</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272</v>
      </c>
      <c r="Q367" s="218" t="s">
        <v>268</v>
      </c>
      <c r="R367" s="218" t="s">
        <v>270</v>
      </c>
      <c r="S367" s="214">
        <v>44683.709004629629</v>
      </c>
    </row>
    <row r="368" spans="1:19" x14ac:dyDescent="0.2">
      <c r="A368" s="218" t="s">
        <v>266</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272</v>
      </c>
      <c r="Q368" s="218" t="s">
        <v>268</v>
      </c>
      <c r="R368" s="218" t="s">
        <v>270</v>
      </c>
      <c r="S368" s="214">
        <v>44683.709004629629</v>
      </c>
    </row>
    <row r="369" spans="1:19" x14ac:dyDescent="0.2">
      <c r="A369" s="218" t="s">
        <v>266</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272</v>
      </c>
      <c r="Q369" s="218" t="s">
        <v>268</v>
      </c>
      <c r="R369" s="218" t="s">
        <v>270</v>
      </c>
      <c r="S369" s="214">
        <v>44683.709004629629</v>
      </c>
    </row>
    <row r="370" spans="1:19" x14ac:dyDescent="0.2">
      <c r="A370" s="218" t="s">
        <v>266</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272</v>
      </c>
      <c r="Q370" s="218" t="s">
        <v>268</v>
      </c>
      <c r="R370" s="218" t="s">
        <v>270</v>
      </c>
      <c r="S370" s="214">
        <v>44683.709004629629</v>
      </c>
    </row>
    <row r="371" spans="1:19" x14ac:dyDescent="0.2">
      <c r="A371" s="218" t="s">
        <v>266</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272</v>
      </c>
      <c r="Q371" s="218" t="s">
        <v>268</v>
      </c>
      <c r="R371" s="218" t="s">
        <v>270</v>
      </c>
      <c r="S371" s="214">
        <v>44683.709004629629</v>
      </c>
    </row>
    <row r="372" spans="1:19" x14ac:dyDescent="0.2">
      <c r="A372" s="218" t="s">
        <v>266</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272</v>
      </c>
      <c r="Q372" s="218" t="s">
        <v>268</v>
      </c>
      <c r="R372" s="218" t="s">
        <v>270</v>
      </c>
      <c r="S372" s="214">
        <v>44683.709004629629</v>
      </c>
    </row>
    <row r="373" spans="1:19" x14ac:dyDescent="0.2">
      <c r="A373" s="218" t="s">
        <v>266</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272</v>
      </c>
      <c r="Q373" s="218" t="s">
        <v>268</v>
      </c>
      <c r="R373" s="218" t="s">
        <v>270</v>
      </c>
      <c r="S373" s="214">
        <v>44683.709004629629</v>
      </c>
    </row>
    <row r="374" spans="1:19" x14ac:dyDescent="0.2">
      <c r="A374" s="218" t="s">
        <v>266</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272</v>
      </c>
      <c r="Q374" s="218" t="s">
        <v>268</v>
      </c>
      <c r="R374" s="218" t="s">
        <v>270</v>
      </c>
      <c r="S374" s="214">
        <v>44683.709004629629</v>
      </c>
    </row>
    <row r="375" spans="1:19" x14ac:dyDescent="0.2">
      <c r="A375" s="218" t="s">
        <v>266</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272</v>
      </c>
      <c r="Q375" s="218" t="s">
        <v>268</v>
      </c>
      <c r="R375" s="218" t="s">
        <v>270</v>
      </c>
      <c r="S375" s="214">
        <v>44683.709004629629</v>
      </c>
    </row>
    <row r="376" spans="1:19" x14ac:dyDescent="0.2">
      <c r="A376" s="218" t="s">
        <v>266</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272</v>
      </c>
      <c r="Q376" s="218" t="s">
        <v>268</v>
      </c>
      <c r="R376" s="218" t="s">
        <v>270</v>
      </c>
      <c r="S376" s="214">
        <v>44683.709004629629</v>
      </c>
    </row>
    <row r="377" spans="1:19" x14ac:dyDescent="0.2">
      <c r="A377" s="218" t="s">
        <v>266</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272</v>
      </c>
      <c r="Q377" s="218" t="s">
        <v>268</v>
      </c>
      <c r="R377" s="218" t="s">
        <v>270</v>
      </c>
      <c r="S377" s="214">
        <v>44683.709004629629</v>
      </c>
    </row>
    <row r="378" spans="1:19" x14ac:dyDescent="0.2">
      <c r="A378" s="218" t="s">
        <v>266</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272</v>
      </c>
      <c r="Q378" s="218" t="s">
        <v>268</v>
      </c>
      <c r="R378" s="218" t="s">
        <v>270</v>
      </c>
      <c r="S378" s="214">
        <v>44683.709004629629</v>
      </c>
    </row>
    <row r="379" spans="1:19" x14ac:dyDescent="0.2">
      <c r="A379" s="218" t="s">
        <v>266</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272</v>
      </c>
      <c r="Q379" s="218" t="s">
        <v>268</v>
      </c>
      <c r="R379" s="218" t="s">
        <v>270</v>
      </c>
      <c r="S379" s="214">
        <v>44683.709004629629</v>
      </c>
    </row>
    <row r="380" spans="1:19" x14ac:dyDescent="0.2">
      <c r="A380" s="218" t="s">
        <v>266</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272</v>
      </c>
      <c r="Q380" s="218" t="s">
        <v>268</v>
      </c>
      <c r="R380" s="218" t="s">
        <v>270</v>
      </c>
      <c r="S380" s="214">
        <v>44683.709004629629</v>
      </c>
    </row>
    <row r="381" spans="1:19" x14ac:dyDescent="0.2">
      <c r="A381" s="218" t="s">
        <v>266</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272</v>
      </c>
      <c r="Q381" s="218" t="s">
        <v>268</v>
      </c>
      <c r="R381" s="218" t="s">
        <v>270</v>
      </c>
      <c r="S381" s="214">
        <v>44683.709004629629</v>
      </c>
    </row>
    <row r="382" spans="1:19" x14ac:dyDescent="0.2">
      <c r="A382" s="218" t="s">
        <v>266</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272</v>
      </c>
      <c r="Q382" s="218" t="s">
        <v>268</v>
      </c>
      <c r="R382" s="218" t="s">
        <v>270</v>
      </c>
      <c r="S382" s="214">
        <v>44683.709004629629</v>
      </c>
    </row>
    <row r="383" spans="1:19" x14ac:dyDescent="0.2">
      <c r="A383" s="218" t="s">
        <v>266</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272</v>
      </c>
      <c r="Q383" s="218" t="s">
        <v>268</v>
      </c>
      <c r="R383" s="218" t="s">
        <v>270</v>
      </c>
      <c r="S383" s="214">
        <v>44683.709004629629</v>
      </c>
    </row>
    <row r="384" spans="1:19" x14ac:dyDescent="0.2">
      <c r="A384" s="218" t="s">
        <v>266</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272</v>
      </c>
      <c r="Q384" s="218" t="s">
        <v>268</v>
      </c>
      <c r="R384" s="218" t="s">
        <v>270</v>
      </c>
      <c r="S384" s="214">
        <v>44683.709004629629</v>
      </c>
    </row>
    <row r="385" spans="1:19" x14ac:dyDescent="0.2">
      <c r="A385" s="218" t="s">
        <v>266</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272</v>
      </c>
      <c r="Q385" s="218" t="s">
        <v>268</v>
      </c>
      <c r="R385" s="218" t="s">
        <v>270</v>
      </c>
      <c r="S385" s="214">
        <v>44683.709004629629</v>
      </c>
    </row>
    <row r="386" spans="1:19" x14ac:dyDescent="0.2">
      <c r="A386" s="218" t="s">
        <v>266</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272</v>
      </c>
      <c r="Q386" s="218" t="s">
        <v>268</v>
      </c>
      <c r="R386" s="218" t="s">
        <v>270</v>
      </c>
      <c r="S386" s="214">
        <v>44683.709004629629</v>
      </c>
    </row>
    <row r="387" spans="1:19" x14ac:dyDescent="0.2">
      <c r="A387" s="218" t="s">
        <v>266</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272</v>
      </c>
      <c r="Q387" s="218" t="s">
        <v>268</v>
      </c>
      <c r="R387" s="218" t="s">
        <v>270</v>
      </c>
      <c r="S387" s="214">
        <v>44683.709004629629</v>
      </c>
    </row>
    <row r="388" spans="1:19" x14ac:dyDescent="0.2">
      <c r="A388" s="218" t="s">
        <v>266</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272</v>
      </c>
      <c r="Q388" s="218" t="s">
        <v>268</v>
      </c>
      <c r="R388" s="218" t="s">
        <v>270</v>
      </c>
      <c r="S388" s="214">
        <v>44683.709004629629</v>
      </c>
    </row>
    <row r="389" spans="1:19" x14ac:dyDescent="0.2">
      <c r="A389" s="218" t="s">
        <v>266</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272</v>
      </c>
      <c r="Q389" s="218" t="s">
        <v>268</v>
      </c>
      <c r="R389" s="218" t="s">
        <v>270</v>
      </c>
      <c r="S389" s="214">
        <v>44683.709004629629</v>
      </c>
    </row>
    <row r="390" spans="1:19" x14ac:dyDescent="0.2">
      <c r="A390" s="218" t="s">
        <v>266</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272</v>
      </c>
      <c r="Q390" s="218" t="s">
        <v>268</v>
      </c>
      <c r="R390" s="218" t="s">
        <v>270</v>
      </c>
      <c r="S390" s="214">
        <v>44683.709004629629</v>
      </c>
    </row>
    <row r="391" spans="1:19" x14ac:dyDescent="0.2">
      <c r="A391" s="218" t="s">
        <v>266</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272</v>
      </c>
      <c r="Q391" s="218" t="s">
        <v>268</v>
      </c>
      <c r="R391" s="218" t="s">
        <v>270</v>
      </c>
      <c r="S391" s="214">
        <v>44683.709004629629</v>
      </c>
    </row>
    <row r="392" spans="1:19" x14ac:dyDescent="0.2">
      <c r="A392" s="218" t="s">
        <v>266</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272</v>
      </c>
      <c r="Q392" s="218" t="s">
        <v>268</v>
      </c>
      <c r="R392" s="218" t="s">
        <v>270</v>
      </c>
      <c r="S392" s="214">
        <v>44683.709004629629</v>
      </c>
    </row>
    <row r="393" spans="1:19" x14ac:dyDescent="0.2">
      <c r="A393" s="218" t="s">
        <v>266</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272</v>
      </c>
      <c r="Q393" s="218" t="s">
        <v>268</v>
      </c>
      <c r="R393" s="218" t="s">
        <v>270</v>
      </c>
      <c r="S393" s="214">
        <v>44683.709004629629</v>
      </c>
    </row>
    <row r="394" spans="1:19" x14ac:dyDescent="0.2">
      <c r="A394" s="218" t="s">
        <v>266</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272</v>
      </c>
      <c r="Q394" s="218" t="s">
        <v>268</v>
      </c>
      <c r="R394" s="218" t="s">
        <v>270</v>
      </c>
      <c r="S394" s="214">
        <v>44683.709004629629</v>
      </c>
    </row>
    <row r="395" spans="1:19" x14ac:dyDescent="0.2">
      <c r="A395" s="218" t="s">
        <v>266</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272</v>
      </c>
      <c r="Q395" s="218" t="s">
        <v>268</v>
      </c>
      <c r="R395" s="218" t="s">
        <v>270</v>
      </c>
      <c r="S395" s="214">
        <v>44683.709004629629</v>
      </c>
    </row>
    <row r="396" spans="1:19" x14ac:dyDescent="0.2">
      <c r="A396" s="218" t="s">
        <v>266</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272</v>
      </c>
      <c r="Q396" s="218" t="s">
        <v>268</v>
      </c>
      <c r="R396" s="218" t="s">
        <v>270</v>
      </c>
      <c r="S396" s="214">
        <v>44683.709004629629</v>
      </c>
    </row>
    <row r="397" spans="1:19" x14ac:dyDescent="0.2">
      <c r="A397" s="218" t="s">
        <v>266</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272</v>
      </c>
      <c r="Q397" s="218" t="s">
        <v>268</v>
      </c>
      <c r="R397" s="218" t="s">
        <v>270</v>
      </c>
      <c r="S397" s="214">
        <v>44683.709004629629</v>
      </c>
    </row>
    <row r="398" spans="1:19" x14ac:dyDescent="0.2">
      <c r="A398" s="218" t="s">
        <v>266</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272</v>
      </c>
      <c r="Q398" s="218" t="s">
        <v>268</v>
      </c>
      <c r="R398" s="218" t="s">
        <v>270</v>
      </c>
      <c r="S398" s="214">
        <v>44683.709004629629</v>
      </c>
    </row>
    <row r="399" spans="1:19" x14ac:dyDescent="0.2">
      <c r="A399" s="218" t="s">
        <v>266</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272</v>
      </c>
      <c r="Q399" s="218" t="s">
        <v>268</v>
      </c>
      <c r="R399" s="218" t="s">
        <v>270</v>
      </c>
      <c r="S399" s="214">
        <v>44683.709004629629</v>
      </c>
    </row>
    <row r="400" spans="1:19" x14ac:dyDescent="0.2">
      <c r="A400" s="218" t="s">
        <v>266</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272</v>
      </c>
      <c r="Q400" s="218" t="s">
        <v>268</v>
      </c>
      <c r="R400" s="218" t="s">
        <v>270</v>
      </c>
      <c r="S400" s="214">
        <v>44683.709004629629</v>
      </c>
    </row>
    <row r="401" spans="1:19" x14ac:dyDescent="0.2">
      <c r="A401" s="218" t="s">
        <v>266</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272</v>
      </c>
      <c r="Q401" s="218" t="s">
        <v>268</v>
      </c>
      <c r="R401" s="218" t="s">
        <v>270</v>
      </c>
      <c r="S401" s="214">
        <v>44683.709004629629</v>
      </c>
    </row>
    <row r="402" spans="1:19" x14ac:dyDescent="0.2">
      <c r="A402" s="218" t="s">
        <v>266</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272</v>
      </c>
      <c r="Q402" s="218" t="s">
        <v>268</v>
      </c>
      <c r="R402" s="218" t="s">
        <v>270</v>
      </c>
      <c r="S402" s="214">
        <v>44683.709004629629</v>
      </c>
    </row>
    <row r="403" spans="1:19" x14ac:dyDescent="0.2">
      <c r="A403" s="218" t="s">
        <v>266</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272</v>
      </c>
      <c r="Q403" s="218" t="s">
        <v>268</v>
      </c>
      <c r="R403" s="218" t="s">
        <v>270</v>
      </c>
      <c r="S403" s="214">
        <v>44683.709004629629</v>
      </c>
    </row>
    <row r="404" spans="1:19" x14ac:dyDescent="0.2">
      <c r="A404" s="218" t="s">
        <v>266</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272</v>
      </c>
      <c r="Q404" s="218" t="s">
        <v>268</v>
      </c>
      <c r="R404" s="218" t="s">
        <v>270</v>
      </c>
      <c r="S404" s="214">
        <v>44683.709004629629</v>
      </c>
    </row>
    <row r="405" spans="1:19" x14ac:dyDescent="0.2">
      <c r="A405" s="218" t="s">
        <v>266</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272</v>
      </c>
      <c r="Q405" s="218" t="s">
        <v>268</v>
      </c>
      <c r="R405" s="218" t="s">
        <v>270</v>
      </c>
      <c r="S405" s="214">
        <v>44683.709004629629</v>
      </c>
    </row>
    <row r="406" spans="1:19" x14ac:dyDescent="0.2">
      <c r="A406" s="218" t="s">
        <v>266</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272</v>
      </c>
      <c r="Q406" s="218" t="s">
        <v>268</v>
      </c>
      <c r="R406" s="218" t="s">
        <v>270</v>
      </c>
      <c r="S406" s="214">
        <v>44683.709004629629</v>
      </c>
    </row>
    <row r="407" spans="1:19" x14ac:dyDescent="0.2">
      <c r="A407" s="218" t="s">
        <v>266</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272</v>
      </c>
      <c r="Q407" s="218" t="s">
        <v>268</v>
      </c>
      <c r="R407" s="218" t="s">
        <v>270</v>
      </c>
      <c r="S407" s="214">
        <v>44683.709004629629</v>
      </c>
    </row>
    <row r="408" spans="1:19" x14ac:dyDescent="0.2">
      <c r="A408" s="218" t="s">
        <v>266</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272</v>
      </c>
      <c r="Q408" s="218" t="s">
        <v>268</v>
      </c>
      <c r="R408" s="218" t="s">
        <v>270</v>
      </c>
      <c r="S408" s="214">
        <v>44683.709004629629</v>
      </c>
    </row>
    <row r="409" spans="1:19" x14ac:dyDescent="0.2">
      <c r="A409" s="218" t="s">
        <v>266</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272</v>
      </c>
      <c r="Q409" s="218" t="s">
        <v>268</v>
      </c>
      <c r="R409" s="218" t="s">
        <v>270</v>
      </c>
      <c r="S409" s="214">
        <v>44683.709004629629</v>
      </c>
    </row>
    <row r="410" spans="1:19" x14ac:dyDescent="0.2">
      <c r="A410" s="218" t="s">
        <v>266</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272</v>
      </c>
      <c r="Q410" s="218" t="s">
        <v>268</v>
      </c>
      <c r="R410" s="218" t="s">
        <v>270</v>
      </c>
      <c r="S410" s="214">
        <v>44683.709004629629</v>
      </c>
    </row>
    <row r="411" spans="1:19" x14ac:dyDescent="0.2">
      <c r="A411" s="218" t="s">
        <v>266</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272</v>
      </c>
      <c r="Q411" s="218" t="s">
        <v>268</v>
      </c>
      <c r="R411" s="218" t="s">
        <v>270</v>
      </c>
      <c r="S411" s="214">
        <v>44683.709004629629</v>
      </c>
    </row>
    <row r="412" spans="1:19" x14ac:dyDescent="0.2">
      <c r="A412" s="218" t="s">
        <v>266</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272</v>
      </c>
      <c r="Q412" s="218" t="s">
        <v>268</v>
      </c>
      <c r="R412" s="218" t="s">
        <v>270</v>
      </c>
      <c r="S412" s="214">
        <v>44683.709004629629</v>
      </c>
    </row>
    <row r="413" spans="1:19" x14ac:dyDescent="0.2">
      <c r="A413" s="218" t="s">
        <v>266</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272</v>
      </c>
      <c r="Q413" s="218" t="s">
        <v>268</v>
      </c>
      <c r="R413" s="218" t="s">
        <v>270</v>
      </c>
      <c r="S413" s="214">
        <v>44683.709004629629</v>
      </c>
    </row>
    <row r="414" spans="1:19" x14ac:dyDescent="0.2">
      <c r="A414" s="218" t="s">
        <v>266</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272</v>
      </c>
      <c r="Q414" s="218" t="s">
        <v>268</v>
      </c>
      <c r="R414" s="218" t="s">
        <v>270</v>
      </c>
      <c r="S414" s="214">
        <v>44683.709004629629</v>
      </c>
    </row>
    <row r="415" spans="1:19" x14ac:dyDescent="0.2">
      <c r="A415" s="218" t="s">
        <v>266</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272</v>
      </c>
      <c r="Q415" s="218" t="s">
        <v>268</v>
      </c>
      <c r="R415" s="218" t="s">
        <v>270</v>
      </c>
      <c r="S415" s="214">
        <v>44683.709004629629</v>
      </c>
    </row>
    <row r="416" spans="1:19" x14ac:dyDescent="0.2">
      <c r="A416" s="218" t="s">
        <v>266</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272</v>
      </c>
      <c r="Q416" s="218" t="s">
        <v>268</v>
      </c>
      <c r="R416" s="218" t="s">
        <v>270</v>
      </c>
      <c r="S416" s="214">
        <v>44683.709004629629</v>
      </c>
    </row>
    <row r="417" spans="1:19" x14ac:dyDescent="0.2">
      <c r="A417" s="218" t="s">
        <v>266</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272</v>
      </c>
      <c r="Q417" s="218" t="s">
        <v>268</v>
      </c>
      <c r="R417" s="218" t="s">
        <v>270</v>
      </c>
      <c r="S417" s="214">
        <v>44683.709004629629</v>
      </c>
    </row>
    <row r="418" spans="1:19" x14ac:dyDescent="0.2">
      <c r="A418" s="218" t="s">
        <v>266</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272</v>
      </c>
      <c r="Q418" s="218" t="s">
        <v>268</v>
      </c>
      <c r="R418" s="218" t="s">
        <v>270</v>
      </c>
      <c r="S418" s="214">
        <v>44683.709004629629</v>
      </c>
    </row>
    <row r="419" spans="1:19" x14ac:dyDescent="0.2">
      <c r="A419" s="218" t="s">
        <v>266</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272</v>
      </c>
      <c r="Q419" s="218" t="s">
        <v>268</v>
      </c>
      <c r="R419" s="218" t="s">
        <v>270</v>
      </c>
      <c r="S419" s="214">
        <v>44683.709004629629</v>
      </c>
    </row>
    <row r="420" spans="1:19" x14ac:dyDescent="0.2">
      <c r="A420" s="218" t="s">
        <v>266</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272</v>
      </c>
      <c r="Q420" s="218" t="s">
        <v>268</v>
      </c>
      <c r="R420" s="218" t="s">
        <v>270</v>
      </c>
      <c r="S420" s="214">
        <v>44683.709004629629</v>
      </c>
    </row>
    <row r="421" spans="1:19" x14ac:dyDescent="0.2">
      <c r="A421" s="218" t="s">
        <v>266</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272</v>
      </c>
      <c r="Q421" s="218" t="s">
        <v>268</v>
      </c>
      <c r="R421" s="218" t="s">
        <v>270</v>
      </c>
      <c r="S421" s="214">
        <v>44683.709004629629</v>
      </c>
    </row>
    <row r="422" spans="1:19" x14ac:dyDescent="0.2">
      <c r="A422" s="218" t="s">
        <v>266</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272</v>
      </c>
      <c r="Q422" s="218" t="s">
        <v>268</v>
      </c>
      <c r="R422" s="218" t="s">
        <v>270</v>
      </c>
      <c r="S422" s="214">
        <v>44683.709004629629</v>
      </c>
    </row>
    <row r="423" spans="1:19" x14ac:dyDescent="0.2">
      <c r="A423" s="218" t="s">
        <v>266</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272</v>
      </c>
      <c r="Q423" s="218" t="s">
        <v>268</v>
      </c>
      <c r="R423" s="218" t="s">
        <v>270</v>
      </c>
      <c r="S423" s="214">
        <v>44683.709004629629</v>
      </c>
    </row>
    <row r="424" spans="1:19" x14ac:dyDescent="0.2">
      <c r="A424" s="218" t="s">
        <v>266</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272</v>
      </c>
      <c r="Q424" s="218" t="s">
        <v>268</v>
      </c>
      <c r="R424" s="218" t="s">
        <v>270</v>
      </c>
      <c r="S424" s="214">
        <v>44683.709004629629</v>
      </c>
    </row>
    <row r="425" spans="1:19" x14ac:dyDescent="0.2">
      <c r="A425" s="218" t="s">
        <v>266</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272</v>
      </c>
      <c r="Q425" s="218" t="s">
        <v>268</v>
      </c>
      <c r="R425" s="218" t="s">
        <v>270</v>
      </c>
      <c r="S425" s="214">
        <v>44683.709004629629</v>
      </c>
    </row>
    <row r="426" spans="1:19" x14ac:dyDescent="0.2">
      <c r="A426" s="218" t="s">
        <v>266</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272</v>
      </c>
      <c r="Q426" s="218" t="s">
        <v>268</v>
      </c>
      <c r="R426" s="218" t="s">
        <v>270</v>
      </c>
      <c r="S426" s="214">
        <v>44683.709004629629</v>
      </c>
    </row>
    <row r="427" spans="1:19" x14ac:dyDescent="0.2">
      <c r="A427" s="218" t="s">
        <v>266</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272</v>
      </c>
      <c r="Q427" s="218" t="s">
        <v>268</v>
      </c>
      <c r="R427" s="218" t="s">
        <v>270</v>
      </c>
      <c r="S427" s="214">
        <v>44683.709004629629</v>
      </c>
    </row>
    <row r="428" spans="1:19" x14ac:dyDescent="0.2">
      <c r="A428" s="218" t="s">
        <v>266</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272</v>
      </c>
      <c r="Q428" s="218" t="s">
        <v>268</v>
      </c>
      <c r="R428" s="218" t="s">
        <v>270</v>
      </c>
      <c r="S428" s="214">
        <v>44683.709004629629</v>
      </c>
    </row>
    <row r="429" spans="1:19" x14ac:dyDescent="0.2">
      <c r="A429" s="218" t="s">
        <v>266</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272</v>
      </c>
      <c r="Q429" s="218" t="s">
        <v>268</v>
      </c>
      <c r="R429" s="218" t="s">
        <v>270</v>
      </c>
      <c r="S429" s="214">
        <v>44683.709004629629</v>
      </c>
    </row>
    <row r="430" spans="1:19" x14ac:dyDescent="0.2">
      <c r="A430" s="218" t="s">
        <v>266</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272</v>
      </c>
      <c r="Q430" s="218" t="s">
        <v>268</v>
      </c>
      <c r="R430" s="218" t="s">
        <v>270</v>
      </c>
      <c r="S430" s="214">
        <v>44683.709004629629</v>
      </c>
    </row>
    <row r="431" spans="1:19" x14ac:dyDescent="0.2">
      <c r="A431" s="218" t="s">
        <v>266</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272</v>
      </c>
      <c r="Q431" s="218" t="s">
        <v>268</v>
      </c>
      <c r="R431" s="218" t="s">
        <v>270</v>
      </c>
      <c r="S431" s="214">
        <v>44683.709004629629</v>
      </c>
    </row>
    <row r="432" spans="1:19" x14ac:dyDescent="0.2">
      <c r="A432" s="218" t="s">
        <v>266</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272</v>
      </c>
      <c r="Q432" s="218" t="s">
        <v>268</v>
      </c>
      <c r="R432" s="218" t="s">
        <v>270</v>
      </c>
      <c r="S432" s="214">
        <v>44683.709004629629</v>
      </c>
    </row>
    <row r="433" spans="1:19" x14ac:dyDescent="0.2">
      <c r="A433" s="218" t="s">
        <v>266</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272</v>
      </c>
      <c r="Q433" s="218" t="s">
        <v>268</v>
      </c>
      <c r="R433" s="218" t="s">
        <v>270</v>
      </c>
      <c r="S433" s="214">
        <v>44683.709004629629</v>
      </c>
    </row>
    <row r="434" spans="1:19" x14ac:dyDescent="0.2">
      <c r="A434" s="218" t="s">
        <v>266</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272</v>
      </c>
      <c r="Q434" s="218" t="s">
        <v>268</v>
      </c>
      <c r="R434" s="218" t="s">
        <v>270</v>
      </c>
      <c r="S434" s="214">
        <v>44683.709004629629</v>
      </c>
    </row>
    <row r="435" spans="1:19" x14ac:dyDescent="0.2">
      <c r="A435" s="218" t="s">
        <v>266</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272</v>
      </c>
      <c r="Q435" s="218" t="s">
        <v>268</v>
      </c>
      <c r="R435" s="218" t="s">
        <v>270</v>
      </c>
      <c r="S435" s="214">
        <v>44683.709004629629</v>
      </c>
    </row>
    <row r="436" spans="1:19" x14ac:dyDescent="0.2">
      <c r="A436" s="218" t="s">
        <v>266</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272</v>
      </c>
      <c r="Q436" s="218" t="s">
        <v>268</v>
      </c>
      <c r="R436" s="218" t="s">
        <v>270</v>
      </c>
      <c r="S436" s="214">
        <v>44683.709004629629</v>
      </c>
    </row>
    <row r="437" spans="1:19" x14ac:dyDescent="0.2">
      <c r="A437" s="218" t="s">
        <v>266</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272</v>
      </c>
      <c r="Q437" s="218" t="s">
        <v>268</v>
      </c>
      <c r="R437" s="218" t="s">
        <v>270</v>
      </c>
      <c r="S437" s="214">
        <v>44683.709270833337</v>
      </c>
    </row>
    <row r="438" spans="1:19" x14ac:dyDescent="0.2">
      <c r="A438" s="218" t="s">
        <v>266</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272</v>
      </c>
      <c r="Q438" s="218" t="s">
        <v>268</v>
      </c>
      <c r="R438" s="218" t="s">
        <v>270</v>
      </c>
      <c r="S438" s="214">
        <v>44683.709270833337</v>
      </c>
    </row>
    <row r="439" spans="1:19" x14ac:dyDescent="0.2">
      <c r="A439" s="218" t="s">
        <v>266</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272</v>
      </c>
      <c r="Q439" s="218" t="s">
        <v>268</v>
      </c>
      <c r="R439" s="218" t="s">
        <v>270</v>
      </c>
      <c r="S439" s="214">
        <v>44683.709270833337</v>
      </c>
    </row>
    <row r="440" spans="1:19" x14ac:dyDescent="0.2">
      <c r="A440" s="218" t="s">
        <v>266</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272</v>
      </c>
      <c r="Q440" s="218" t="s">
        <v>268</v>
      </c>
      <c r="R440" s="218" t="s">
        <v>270</v>
      </c>
      <c r="S440" s="214">
        <v>44683.709270833337</v>
      </c>
    </row>
    <row r="441" spans="1:19" x14ac:dyDescent="0.2">
      <c r="A441" s="218" t="s">
        <v>266</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272</v>
      </c>
      <c r="Q441" s="218" t="s">
        <v>268</v>
      </c>
      <c r="R441" s="218" t="s">
        <v>270</v>
      </c>
      <c r="S441" s="214">
        <v>44683.709270833337</v>
      </c>
    </row>
    <row r="442" spans="1:19" x14ac:dyDescent="0.2">
      <c r="A442" s="218" t="s">
        <v>266</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272</v>
      </c>
      <c r="Q442" s="218" t="s">
        <v>268</v>
      </c>
      <c r="R442" s="218" t="s">
        <v>270</v>
      </c>
      <c r="S442" s="214">
        <v>44683.709270833337</v>
      </c>
    </row>
    <row r="443" spans="1:19" x14ac:dyDescent="0.2">
      <c r="A443" s="218" t="s">
        <v>266</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272</v>
      </c>
      <c r="Q443" s="218" t="s">
        <v>268</v>
      </c>
      <c r="R443" s="218" t="s">
        <v>270</v>
      </c>
      <c r="S443" s="214">
        <v>44683.709270833337</v>
      </c>
    </row>
    <row r="444" spans="1:19" x14ac:dyDescent="0.2">
      <c r="A444" s="218" t="s">
        <v>266</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272</v>
      </c>
      <c r="Q444" s="218" t="s">
        <v>268</v>
      </c>
      <c r="R444" s="218" t="s">
        <v>270</v>
      </c>
      <c r="S444" s="214">
        <v>44683.709270833337</v>
      </c>
    </row>
    <row r="445" spans="1:19" x14ac:dyDescent="0.2">
      <c r="A445" s="218" t="s">
        <v>266</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272</v>
      </c>
      <c r="Q445" s="218" t="s">
        <v>268</v>
      </c>
      <c r="R445" s="218" t="s">
        <v>270</v>
      </c>
      <c r="S445" s="214">
        <v>44683.709270833337</v>
      </c>
    </row>
    <row r="446" spans="1:19" x14ac:dyDescent="0.2">
      <c r="A446" s="218" t="s">
        <v>266</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272</v>
      </c>
      <c r="Q446" s="218" t="s">
        <v>268</v>
      </c>
      <c r="R446" s="218" t="s">
        <v>270</v>
      </c>
      <c r="S446" s="214">
        <v>44683.709270833337</v>
      </c>
    </row>
    <row r="447" spans="1:19" x14ac:dyDescent="0.2">
      <c r="A447" s="218" t="s">
        <v>266</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272</v>
      </c>
      <c r="Q447" s="218" t="s">
        <v>268</v>
      </c>
      <c r="R447" s="218" t="s">
        <v>270</v>
      </c>
      <c r="S447" s="214">
        <v>44683.709270833337</v>
      </c>
    </row>
    <row r="448" spans="1:19" x14ac:dyDescent="0.2">
      <c r="A448" s="218" t="s">
        <v>266</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272</v>
      </c>
      <c r="Q448" s="218" t="s">
        <v>268</v>
      </c>
      <c r="R448" s="218" t="s">
        <v>270</v>
      </c>
      <c r="S448" s="214">
        <v>44683.709270833337</v>
      </c>
    </row>
    <row r="449" spans="1:19" x14ac:dyDescent="0.2">
      <c r="A449" s="218" t="s">
        <v>266</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272</v>
      </c>
      <c r="Q449" s="218" t="s">
        <v>268</v>
      </c>
      <c r="R449" s="218" t="s">
        <v>270</v>
      </c>
      <c r="S449" s="214">
        <v>44683.709270833337</v>
      </c>
    </row>
    <row r="450" spans="1:19" x14ac:dyDescent="0.2">
      <c r="A450" s="218" t="s">
        <v>266</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272</v>
      </c>
      <c r="Q450" s="218" t="s">
        <v>268</v>
      </c>
      <c r="R450" s="218" t="s">
        <v>270</v>
      </c>
      <c r="S450" s="214">
        <v>44683.709270833337</v>
      </c>
    </row>
    <row r="451" spans="1:19" x14ac:dyDescent="0.2">
      <c r="A451" s="218" t="s">
        <v>266</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272</v>
      </c>
      <c r="Q451" s="218" t="s">
        <v>268</v>
      </c>
      <c r="R451" s="218" t="s">
        <v>270</v>
      </c>
      <c r="S451" s="214">
        <v>44683.709270833337</v>
      </c>
    </row>
    <row r="452" spans="1:19" x14ac:dyDescent="0.2">
      <c r="A452" s="218" t="s">
        <v>266</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272</v>
      </c>
      <c r="Q452" s="218" t="s">
        <v>268</v>
      </c>
      <c r="R452" s="218" t="s">
        <v>270</v>
      </c>
      <c r="S452" s="214">
        <v>44683.709270833337</v>
      </c>
    </row>
    <row r="453" spans="1:19" x14ac:dyDescent="0.2">
      <c r="A453" s="218" t="s">
        <v>266</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272</v>
      </c>
      <c r="Q453" s="218" t="s">
        <v>268</v>
      </c>
      <c r="R453" s="218" t="s">
        <v>270</v>
      </c>
      <c r="S453" s="214">
        <v>44683.709270833337</v>
      </c>
    </row>
    <row r="454" spans="1:19" x14ac:dyDescent="0.2">
      <c r="A454" s="218" t="s">
        <v>266</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272</v>
      </c>
      <c r="Q454" s="218" t="s">
        <v>268</v>
      </c>
      <c r="R454" s="218" t="s">
        <v>270</v>
      </c>
      <c r="S454" s="214">
        <v>44683.709270833337</v>
      </c>
    </row>
    <row r="455" spans="1:19" x14ac:dyDescent="0.2">
      <c r="A455" s="218" t="s">
        <v>266</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272</v>
      </c>
      <c r="Q455" s="218" t="s">
        <v>268</v>
      </c>
      <c r="R455" s="218" t="s">
        <v>270</v>
      </c>
      <c r="S455" s="214">
        <v>44683.709270833337</v>
      </c>
    </row>
    <row r="456" spans="1:19" x14ac:dyDescent="0.2">
      <c r="A456" s="218" t="s">
        <v>266</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272</v>
      </c>
      <c r="Q456" s="218" t="s">
        <v>268</v>
      </c>
      <c r="R456" s="218" t="s">
        <v>270</v>
      </c>
      <c r="S456" s="214">
        <v>44683.709270833337</v>
      </c>
    </row>
    <row r="457" spans="1:19" x14ac:dyDescent="0.2">
      <c r="A457" s="218" t="s">
        <v>266</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272</v>
      </c>
      <c r="Q457" s="218" t="s">
        <v>268</v>
      </c>
      <c r="R457" s="218" t="s">
        <v>270</v>
      </c>
      <c r="S457" s="214">
        <v>44683.709270833337</v>
      </c>
    </row>
    <row r="458" spans="1:19" x14ac:dyDescent="0.2">
      <c r="A458" s="218" t="s">
        <v>266</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272</v>
      </c>
      <c r="Q458" s="218" t="s">
        <v>268</v>
      </c>
      <c r="R458" s="218" t="s">
        <v>270</v>
      </c>
      <c r="S458" s="214">
        <v>44683.709270833337</v>
      </c>
    </row>
    <row r="459" spans="1:19" x14ac:dyDescent="0.2">
      <c r="A459" s="218" t="s">
        <v>266</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272</v>
      </c>
      <c r="Q459" s="218" t="s">
        <v>268</v>
      </c>
      <c r="R459" s="218" t="s">
        <v>270</v>
      </c>
      <c r="S459" s="214">
        <v>44683.709270833337</v>
      </c>
    </row>
    <row r="460" spans="1:19" x14ac:dyDescent="0.2">
      <c r="A460" s="218" t="s">
        <v>266</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272</v>
      </c>
      <c r="Q460" s="218" t="s">
        <v>268</v>
      </c>
      <c r="R460" s="218" t="s">
        <v>270</v>
      </c>
      <c r="S460" s="214">
        <v>44683.709270833337</v>
      </c>
    </row>
    <row r="461" spans="1:19" x14ac:dyDescent="0.2">
      <c r="A461" s="218" t="s">
        <v>266</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272</v>
      </c>
      <c r="Q461" s="218" t="s">
        <v>268</v>
      </c>
      <c r="R461" s="218" t="s">
        <v>270</v>
      </c>
      <c r="S461" s="214">
        <v>44683.709270833337</v>
      </c>
    </row>
    <row r="462" spans="1:19" x14ac:dyDescent="0.2">
      <c r="A462" s="218" t="s">
        <v>266</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272</v>
      </c>
      <c r="Q462" s="218" t="s">
        <v>268</v>
      </c>
      <c r="R462" s="218" t="s">
        <v>270</v>
      </c>
      <c r="S462" s="214">
        <v>44683.709270833337</v>
      </c>
    </row>
    <row r="463" spans="1:19" x14ac:dyDescent="0.2">
      <c r="A463" s="218" t="s">
        <v>266</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272</v>
      </c>
      <c r="Q463" s="218" t="s">
        <v>268</v>
      </c>
      <c r="R463" s="218" t="s">
        <v>270</v>
      </c>
      <c r="S463" s="214">
        <v>44683.709270833337</v>
      </c>
    </row>
    <row r="464" spans="1:19" x14ac:dyDescent="0.2">
      <c r="A464" s="218" t="s">
        <v>266</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272</v>
      </c>
      <c r="Q464" s="218" t="s">
        <v>268</v>
      </c>
      <c r="R464" s="218" t="s">
        <v>270</v>
      </c>
      <c r="S464" s="214">
        <v>44683.709270833337</v>
      </c>
    </row>
    <row r="465" spans="1:19" x14ac:dyDescent="0.2">
      <c r="A465" s="218" t="s">
        <v>266</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272</v>
      </c>
      <c r="Q465" s="218" t="s">
        <v>268</v>
      </c>
      <c r="R465" s="218" t="s">
        <v>270</v>
      </c>
      <c r="S465" s="214">
        <v>44683.709270833337</v>
      </c>
    </row>
    <row r="466" spans="1:19" x14ac:dyDescent="0.2">
      <c r="A466" s="218" t="s">
        <v>266</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272</v>
      </c>
      <c r="Q466" s="218" t="s">
        <v>268</v>
      </c>
      <c r="R466" s="218" t="s">
        <v>270</v>
      </c>
      <c r="S466" s="214">
        <v>44683.709270833337</v>
      </c>
    </row>
    <row r="467" spans="1:19" x14ac:dyDescent="0.2">
      <c r="A467" s="218" t="s">
        <v>266</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272</v>
      </c>
      <c r="Q467" s="218" t="s">
        <v>268</v>
      </c>
      <c r="R467" s="218" t="s">
        <v>270</v>
      </c>
      <c r="S467" s="214">
        <v>44683.709270833337</v>
      </c>
    </row>
    <row r="468" spans="1:19" x14ac:dyDescent="0.2">
      <c r="A468" s="218" t="s">
        <v>266</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272</v>
      </c>
      <c r="Q468" s="218" t="s">
        <v>268</v>
      </c>
      <c r="R468" s="218" t="s">
        <v>270</v>
      </c>
      <c r="S468" s="214">
        <v>44683.709270833337</v>
      </c>
    </row>
    <row r="469" spans="1:19" x14ac:dyDescent="0.2">
      <c r="A469" s="218" t="s">
        <v>266</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272</v>
      </c>
      <c r="Q469" s="218" t="s">
        <v>268</v>
      </c>
      <c r="R469" s="218" t="s">
        <v>270</v>
      </c>
      <c r="S469" s="214">
        <v>44683.709270833337</v>
      </c>
    </row>
    <row r="470" spans="1:19" x14ac:dyDescent="0.2">
      <c r="A470" s="218" t="s">
        <v>266</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272</v>
      </c>
      <c r="Q470" s="218" t="s">
        <v>268</v>
      </c>
      <c r="R470" s="218" t="s">
        <v>270</v>
      </c>
      <c r="S470" s="214">
        <v>44683.709270833337</v>
      </c>
    </row>
    <row r="471" spans="1:19" x14ac:dyDescent="0.2">
      <c r="A471" s="218" t="s">
        <v>266</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272</v>
      </c>
      <c r="Q471" s="218" t="s">
        <v>268</v>
      </c>
      <c r="R471" s="218" t="s">
        <v>270</v>
      </c>
      <c r="S471" s="214">
        <v>44683.709270833337</v>
      </c>
    </row>
    <row r="472" spans="1:19" x14ac:dyDescent="0.2">
      <c r="A472" s="218" t="s">
        <v>266</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272</v>
      </c>
      <c r="Q472" s="218" t="s">
        <v>268</v>
      </c>
      <c r="R472" s="218" t="s">
        <v>270</v>
      </c>
      <c r="S472" s="214">
        <v>44683.709270833337</v>
      </c>
    </row>
    <row r="473" spans="1:19" x14ac:dyDescent="0.2">
      <c r="A473" s="218" t="s">
        <v>266</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272</v>
      </c>
      <c r="Q473" s="218" t="s">
        <v>268</v>
      </c>
      <c r="R473" s="218" t="s">
        <v>270</v>
      </c>
      <c r="S473" s="214">
        <v>44683.709270833337</v>
      </c>
    </row>
    <row r="474" spans="1:19" x14ac:dyDescent="0.2">
      <c r="A474" s="218" t="s">
        <v>266</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272</v>
      </c>
      <c r="Q474" s="218" t="s">
        <v>268</v>
      </c>
      <c r="R474" s="218" t="s">
        <v>270</v>
      </c>
      <c r="S474" s="214">
        <v>44683.709270833337</v>
      </c>
    </row>
    <row r="475" spans="1:19" x14ac:dyDescent="0.2">
      <c r="A475" s="218" t="s">
        <v>266</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272</v>
      </c>
      <c r="Q475" s="218" t="s">
        <v>268</v>
      </c>
      <c r="R475" s="218" t="s">
        <v>270</v>
      </c>
      <c r="S475" s="214">
        <v>44683.709270833337</v>
      </c>
    </row>
    <row r="476" spans="1:19" x14ac:dyDescent="0.2">
      <c r="A476" s="218" t="s">
        <v>266</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272</v>
      </c>
      <c r="Q476" s="218" t="s">
        <v>268</v>
      </c>
      <c r="R476" s="218" t="s">
        <v>270</v>
      </c>
      <c r="S476" s="214">
        <v>44683.709270833337</v>
      </c>
    </row>
    <row r="477" spans="1:19" x14ac:dyDescent="0.2">
      <c r="A477" s="218" t="s">
        <v>266</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272</v>
      </c>
      <c r="Q477" s="218" t="s">
        <v>268</v>
      </c>
      <c r="R477" s="218" t="s">
        <v>270</v>
      </c>
      <c r="S477" s="214">
        <v>44683.709270833337</v>
      </c>
    </row>
    <row r="478" spans="1:19" x14ac:dyDescent="0.2">
      <c r="A478" s="218" t="s">
        <v>266</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272</v>
      </c>
      <c r="Q478" s="218" t="s">
        <v>268</v>
      </c>
      <c r="R478" s="218" t="s">
        <v>270</v>
      </c>
      <c r="S478" s="214">
        <v>44683.709270833337</v>
      </c>
    </row>
    <row r="479" spans="1:19" x14ac:dyDescent="0.2">
      <c r="A479" s="218" t="s">
        <v>266</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272</v>
      </c>
      <c r="Q479" s="218" t="s">
        <v>268</v>
      </c>
      <c r="R479" s="218" t="s">
        <v>270</v>
      </c>
      <c r="S479" s="214">
        <v>44683.709270833337</v>
      </c>
    </row>
    <row r="480" spans="1:19" x14ac:dyDescent="0.2">
      <c r="A480" s="218" t="s">
        <v>266</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272</v>
      </c>
      <c r="Q480" s="218" t="s">
        <v>268</v>
      </c>
      <c r="R480" s="218" t="s">
        <v>270</v>
      </c>
      <c r="S480" s="214">
        <v>44683.709270833337</v>
      </c>
    </row>
    <row r="481" spans="1:19" x14ac:dyDescent="0.2">
      <c r="A481" s="218" t="s">
        <v>266</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272</v>
      </c>
      <c r="Q481" s="218" t="s">
        <v>268</v>
      </c>
      <c r="R481" s="218" t="s">
        <v>270</v>
      </c>
      <c r="S481" s="214">
        <v>44683.709270833337</v>
      </c>
    </row>
    <row r="482" spans="1:19" x14ac:dyDescent="0.2">
      <c r="A482" s="218" t="s">
        <v>266</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272</v>
      </c>
      <c r="Q482" s="218" t="s">
        <v>268</v>
      </c>
      <c r="R482" s="218" t="s">
        <v>270</v>
      </c>
      <c r="S482" s="214">
        <v>44683.709270833337</v>
      </c>
    </row>
    <row r="483" spans="1:19" x14ac:dyDescent="0.2">
      <c r="A483" s="218" t="s">
        <v>266</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272</v>
      </c>
      <c r="Q483" s="218" t="s">
        <v>268</v>
      </c>
      <c r="R483" s="218" t="s">
        <v>270</v>
      </c>
      <c r="S483" s="214">
        <v>44683.709270833337</v>
      </c>
    </row>
    <row r="484" spans="1:19" x14ac:dyDescent="0.2">
      <c r="A484" s="218" t="s">
        <v>266</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272</v>
      </c>
      <c r="Q484" s="218" t="s">
        <v>268</v>
      </c>
      <c r="R484" s="218" t="s">
        <v>270</v>
      </c>
      <c r="S484" s="214">
        <v>44683.709270833337</v>
      </c>
    </row>
    <row r="485" spans="1:19" x14ac:dyDescent="0.2">
      <c r="A485" s="218" t="s">
        <v>266</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272</v>
      </c>
      <c r="Q485" s="218" t="s">
        <v>268</v>
      </c>
      <c r="R485" s="218" t="s">
        <v>270</v>
      </c>
      <c r="S485" s="214">
        <v>44683.709270833337</v>
      </c>
    </row>
    <row r="486" spans="1:19" x14ac:dyDescent="0.2">
      <c r="A486" s="218" t="s">
        <v>266</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272</v>
      </c>
      <c r="Q486" s="218" t="s">
        <v>268</v>
      </c>
      <c r="R486" s="218" t="s">
        <v>270</v>
      </c>
      <c r="S486" s="214">
        <v>44683.709270833337</v>
      </c>
    </row>
    <row r="487" spans="1:19" x14ac:dyDescent="0.2">
      <c r="A487" s="218" t="s">
        <v>266</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272</v>
      </c>
      <c r="Q487" s="218" t="s">
        <v>268</v>
      </c>
      <c r="R487" s="218" t="s">
        <v>270</v>
      </c>
      <c r="S487" s="214">
        <v>44683.709270833337</v>
      </c>
    </row>
    <row r="488" spans="1:19" x14ac:dyDescent="0.2">
      <c r="A488" s="218" t="s">
        <v>266</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272</v>
      </c>
      <c r="Q488" s="218" t="s">
        <v>268</v>
      </c>
      <c r="R488" s="218" t="s">
        <v>270</v>
      </c>
      <c r="S488" s="214">
        <v>44683.709270833337</v>
      </c>
    </row>
    <row r="489" spans="1:19" x14ac:dyDescent="0.2">
      <c r="A489" s="218" t="s">
        <v>266</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272</v>
      </c>
      <c r="Q489" s="218" t="s">
        <v>268</v>
      </c>
      <c r="R489" s="218" t="s">
        <v>270</v>
      </c>
      <c r="S489" s="214">
        <v>44683.709270833337</v>
      </c>
    </row>
    <row r="490" spans="1:19" x14ac:dyDescent="0.2">
      <c r="A490" s="218" t="s">
        <v>266</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272</v>
      </c>
      <c r="Q490" s="218" t="s">
        <v>268</v>
      </c>
      <c r="R490" s="218" t="s">
        <v>270</v>
      </c>
      <c r="S490" s="214">
        <v>44683.709270833337</v>
      </c>
    </row>
    <row r="491" spans="1:19" x14ac:dyDescent="0.2">
      <c r="A491" s="218" t="s">
        <v>266</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272</v>
      </c>
      <c r="Q491" s="218" t="s">
        <v>268</v>
      </c>
      <c r="R491" s="218" t="s">
        <v>270</v>
      </c>
      <c r="S491" s="214">
        <v>44683.709270833337</v>
      </c>
    </row>
    <row r="492" spans="1:19" x14ac:dyDescent="0.2">
      <c r="A492" s="218" t="s">
        <v>266</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272</v>
      </c>
      <c r="Q492" s="218" t="s">
        <v>268</v>
      </c>
      <c r="R492" s="218" t="s">
        <v>270</v>
      </c>
      <c r="S492" s="214">
        <v>44683.709270833337</v>
      </c>
    </row>
    <row r="493" spans="1:19" x14ac:dyDescent="0.2">
      <c r="A493" s="218" t="s">
        <v>266</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272</v>
      </c>
      <c r="Q493" s="218" t="s">
        <v>268</v>
      </c>
      <c r="R493" s="218" t="s">
        <v>270</v>
      </c>
      <c r="S493" s="214">
        <v>44683.709270833337</v>
      </c>
    </row>
    <row r="494" spans="1:19" x14ac:dyDescent="0.2">
      <c r="A494" s="218" t="s">
        <v>266</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272</v>
      </c>
      <c r="Q494" s="218" t="s">
        <v>268</v>
      </c>
      <c r="R494" s="218" t="s">
        <v>270</v>
      </c>
      <c r="S494" s="214">
        <v>44683.709270833337</v>
      </c>
    </row>
    <row r="495" spans="1:19" x14ac:dyDescent="0.2">
      <c r="A495" s="218" t="s">
        <v>266</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272</v>
      </c>
      <c r="Q495" s="218" t="s">
        <v>268</v>
      </c>
      <c r="R495" s="218" t="s">
        <v>270</v>
      </c>
      <c r="S495" s="214">
        <v>44683.709270833337</v>
      </c>
    </row>
    <row r="496" spans="1:19" x14ac:dyDescent="0.2">
      <c r="A496" s="218" t="s">
        <v>266</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272</v>
      </c>
      <c r="Q496" s="218" t="s">
        <v>268</v>
      </c>
      <c r="R496" s="218" t="s">
        <v>270</v>
      </c>
      <c r="S496" s="214">
        <v>44683.709270833337</v>
      </c>
    </row>
    <row r="497" spans="1:19" x14ac:dyDescent="0.2">
      <c r="A497" s="218" t="s">
        <v>266</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272</v>
      </c>
      <c r="Q497" s="218" t="s">
        <v>268</v>
      </c>
      <c r="R497" s="218" t="s">
        <v>270</v>
      </c>
      <c r="S497" s="214">
        <v>44683.709270833337</v>
      </c>
    </row>
    <row r="498" spans="1:19" x14ac:dyDescent="0.2">
      <c r="A498" s="218" t="s">
        <v>266</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272</v>
      </c>
      <c r="Q498" s="218" t="s">
        <v>268</v>
      </c>
      <c r="R498" s="218" t="s">
        <v>270</v>
      </c>
      <c r="S498" s="214">
        <v>44683.709270833337</v>
      </c>
    </row>
    <row r="499" spans="1:19" x14ac:dyDescent="0.2">
      <c r="A499" s="218" t="s">
        <v>266</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272</v>
      </c>
      <c r="Q499" s="218" t="s">
        <v>268</v>
      </c>
      <c r="R499" s="218" t="s">
        <v>270</v>
      </c>
      <c r="S499" s="214">
        <v>44683.709270833337</v>
      </c>
    </row>
    <row r="500" spans="1:19" x14ac:dyDescent="0.2">
      <c r="A500" s="218" t="s">
        <v>266</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272</v>
      </c>
      <c r="Q500" s="218" t="s">
        <v>268</v>
      </c>
      <c r="R500" s="218" t="s">
        <v>270</v>
      </c>
      <c r="S500" s="214">
        <v>44683.709270833337</v>
      </c>
    </row>
    <row r="501" spans="1:19" x14ac:dyDescent="0.2">
      <c r="A501" s="218" t="s">
        <v>266</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272</v>
      </c>
      <c r="Q501" s="218" t="s">
        <v>268</v>
      </c>
      <c r="R501" s="218" t="s">
        <v>270</v>
      </c>
      <c r="S501" s="214">
        <v>44683.709270833337</v>
      </c>
    </row>
    <row r="502" spans="1:19" x14ac:dyDescent="0.2">
      <c r="A502" s="218" t="s">
        <v>266</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272</v>
      </c>
      <c r="Q502" s="218" t="s">
        <v>268</v>
      </c>
      <c r="R502" s="218" t="s">
        <v>270</v>
      </c>
      <c r="S502" s="214">
        <v>44683.709270833337</v>
      </c>
    </row>
    <row r="503" spans="1:19" x14ac:dyDescent="0.2">
      <c r="A503" s="218" t="s">
        <v>266</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272</v>
      </c>
      <c r="Q503" s="218" t="s">
        <v>268</v>
      </c>
      <c r="R503" s="218" t="s">
        <v>270</v>
      </c>
      <c r="S503" s="214">
        <v>44683.709270833337</v>
      </c>
    </row>
    <row r="504" spans="1:19" x14ac:dyDescent="0.2">
      <c r="A504" s="218" t="s">
        <v>266</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272</v>
      </c>
      <c r="Q504" s="218" t="s">
        <v>268</v>
      </c>
      <c r="R504" s="218" t="s">
        <v>270</v>
      </c>
      <c r="S504" s="214">
        <v>44683.709270833337</v>
      </c>
    </row>
    <row r="505" spans="1:19" x14ac:dyDescent="0.2">
      <c r="A505" s="218" t="s">
        <v>266</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272</v>
      </c>
      <c r="Q505" s="218" t="s">
        <v>268</v>
      </c>
      <c r="R505" s="218" t="s">
        <v>270</v>
      </c>
      <c r="S505" s="214">
        <v>44683.709270833337</v>
      </c>
    </row>
    <row r="506" spans="1:19" x14ac:dyDescent="0.2">
      <c r="A506" s="218" t="s">
        <v>266</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272</v>
      </c>
      <c r="Q506" s="218" t="s">
        <v>268</v>
      </c>
      <c r="R506" s="218" t="s">
        <v>270</v>
      </c>
      <c r="S506" s="214">
        <v>44683.709270833337</v>
      </c>
    </row>
    <row r="507" spans="1:19" x14ac:dyDescent="0.2">
      <c r="A507" s="218" t="s">
        <v>266</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272</v>
      </c>
      <c r="Q507" s="218" t="s">
        <v>268</v>
      </c>
      <c r="R507" s="218" t="s">
        <v>270</v>
      </c>
      <c r="S507" s="214">
        <v>44683.709270833337</v>
      </c>
    </row>
    <row r="508" spans="1:19" x14ac:dyDescent="0.2">
      <c r="A508" s="218" t="s">
        <v>266</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272</v>
      </c>
      <c r="Q508" s="218" t="s">
        <v>268</v>
      </c>
      <c r="R508" s="218" t="s">
        <v>270</v>
      </c>
      <c r="S508" s="214">
        <v>44683.709270833337</v>
      </c>
    </row>
    <row r="509" spans="1:19" x14ac:dyDescent="0.2">
      <c r="A509" s="218" t="s">
        <v>266</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272</v>
      </c>
      <c r="Q509" s="218" t="s">
        <v>268</v>
      </c>
      <c r="R509" s="218" t="s">
        <v>270</v>
      </c>
      <c r="S509" s="214">
        <v>44683.709270833337</v>
      </c>
    </row>
    <row r="510" spans="1:19" x14ac:dyDescent="0.2">
      <c r="A510" s="218" t="s">
        <v>266</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272</v>
      </c>
      <c r="Q510" s="218" t="s">
        <v>268</v>
      </c>
      <c r="R510" s="218" t="s">
        <v>270</v>
      </c>
      <c r="S510" s="214">
        <v>44683.709270833337</v>
      </c>
    </row>
    <row r="511" spans="1:19" x14ac:dyDescent="0.2">
      <c r="A511" s="218" t="s">
        <v>266</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272</v>
      </c>
      <c r="Q511" s="218" t="s">
        <v>268</v>
      </c>
      <c r="R511" s="218" t="s">
        <v>270</v>
      </c>
      <c r="S511" s="214">
        <v>44683.709270833337</v>
      </c>
    </row>
    <row r="512" spans="1:19" x14ac:dyDescent="0.2">
      <c r="A512" s="218" t="s">
        <v>266</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272</v>
      </c>
      <c r="Q512" s="218" t="s">
        <v>268</v>
      </c>
      <c r="R512" s="218" t="s">
        <v>270</v>
      </c>
      <c r="S512" s="214">
        <v>44683.709270833337</v>
      </c>
    </row>
    <row r="513" spans="1:19" x14ac:dyDescent="0.2">
      <c r="A513" s="218" t="s">
        <v>266</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272</v>
      </c>
      <c r="Q513" s="218" t="s">
        <v>268</v>
      </c>
      <c r="R513" s="218" t="s">
        <v>270</v>
      </c>
      <c r="S513" s="214">
        <v>44683.709270833337</v>
      </c>
    </row>
    <row r="514" spans="1:19" x14ac:dyDescent="0.2">
      <c r="A514" s="218" t="s">
        <v>266</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272</v>
      </c>
      <c r="Q514" s="218" t="s">
        <v>268</v>
      </c>
      <c r="R514" s="218" t="s">
        <v>270</v>
      </c>
      <c r="S514" s="214">
        <v>44683.709270833337</v>
      </c>
    </row>
    <row r="515" spans="1:19" x14ac:dyDescent="0.2">
      <c r="A515" s="218" t="s">
        <v>266</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272</v>
      </c>
      <c r="Q515" s="218" t="s">
        <v>268</v>
      </c>
      <c r="R515" s="218" t="s">
        <v>270</v>
      </c>
      <c r="S515" s="214">
        <v>44683.709270833337</v>
      </c>
    </row>
    <row r="516" spans="1:19" x14ac:dyDescent="0.2">
      <c r="A516" s="218" t="s">
        <v>266</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272</v>
      </c>
      <c r="Q516" s="218" t="s">
        <v>268</v>
      </c>
      <c r="R516" s="218" t="s">
        <v>270</v>
      </c>
      <c r="S516" s="214">
        <v>44683.709270833337</v>
      </c>
    </row>
    <row r="517" spans="1:19" x14ac:dyDescent="0.2">
      <c r="A517" s="218" t="s">
        <v>266</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272</v>
      </c>
      <c r="Q517" s="218" t="s">
        <v>268</v>
      </c>
      <c r="R517" s="218" t="s">
        <v>270</v>
      </c>
      <c r="S517" s="214">
        <v>44683.709270833337</v>
      </c>
    </row>
    <row r="518" spans="1:19" x14ac:dyDescent="0.2">
      <c r="A518" s="218" t="s">
        <v>266</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272</v>
      </c>
      <c r="Q518" s="218" t="s">
        <v>268</v>
      </c>
      <c r="R518" s="218" t="s">
        <v>270</v>
      </c>
      <c r="S518" s="214">
        <v>44683.709270833337</v>
      </c>
    </row>
    <row r="519" spans="1:19" x14ac:dyDescent="0.2">
      <c r="A519" s="218" t="s">
        <v>266</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272</v>
      </c>
      <c r="Q519" s="218" t="s">
        <v>268</v>
      </c>
      <c r="R519" s="218" t="s">
        <v>270</v>
      </c>
      <c r="S519" s="214">
        <v>44683.709270833337</v>
      </c>
    </row>
    <row r="520" spans="1:19" x14ac:dyDescent="0.2">
      <c r="A520" s="218" t="s">
        <v>266</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272</v>
      </c>
      <c r="Q520" s="218" t="s">
        <v>268</v>
      </c>
      <c r="R520" s="218" t="s">
        <v>270</v>
      </c>
      <c r="S520" s="214">
        <v>44683.709270833337</v>
      </c>
    </row>
    <row r="521" spans="1:19" x14ac:dyDescent="0.2">
      <c r="A521" s="218" t="s">
        <v>266</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272</v>
      </c>
      <c r="Q521" s="218" t="s">
        <v>268</v>
      </c>
      <c r="R521" s="218" t="s">
        <v>270</v>
      </c>
      <c r="S521" s="214">
        <v>44683.709270833337</v>
      </c>
    </row>
    <row r="522" spans="1:19" x14ac:dyDescent="0.2">
      <c r="A522" s="218" t="s">
        <v>266</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272</v>
      </c>
      <c r="Q522" s="218" t="s">
        <v>268</v>
      </c>
      <c r="R522" s="218" t="s">
        <v>270</v>
      </c>
      <c r="S522" s="214">
        <v>44683.709270833337</v>
      </c>
    </row>
    <row r="523" spans="1:19" x14ac:dyDescent="0.2">
      <c r="A523" s="218" t="s">
        <v>266</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272</v>
      </c>
      <c r="Q523" s="218" t="s">
        <v>268</v>
      </c>
      <c r="R523" s="218" t="s">
        <v>270</v>
      </c>
      <c r="S523" s="214">
        <v>44683.709270833337</v>
      </c>
    </row>
    <row r="524" spans="1:19" x14ac:dyDescent="0.2">
      <c r="A524" s="218" t="s">
        <v>266</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272</v>
      </c>
      <c r="Q524" s="218" t="s">
        <v>268</v>
      </c>
      <c r="R524" s="218" t="s">
        <v>270</v>
      </c>
      <c r="S524" s="214">
        <v>44683.709270833337</v>
      </c>
    </row>
    <row r="525" spans="1:19" x14ac:dyDescent="0.2">
      <c r="A525" s="218" t="s">
        <v>266</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272</v>
      </c>
      <c r="Q525" s="218" t="s">
        <v>268</v>
      </c>
      <c r="R525" s="218" t="s">
        <v>270</v>
      </c>
      <c r="S525" s="214">
        <v>44683.709270833337</v>
      </c>
    </row>
    <row r="526" spans="1:19" x14ac:dyDescent="0.2">
      <c r="A526" s="218" t="s">
        <v>266</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272</v>
      </c>
      <c r="Q526" s="218" t="s">
        <v>268</v>
      </c>
      <c r="R526" s="218" t="s">
        <v>270</v>
      </c>
      <c r="S526" s="214">
        <v>44683.709270833337</v>
      </c>
    </row>
    <row r="527" spans="1:19" x14ac:dyDescent="0.2">
      <c r="A527" s="218" t="s">
        <v>266</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272</v>
      </c>
      <c r="Q527" s="218" t="s">
        <v>268</v>
      </c>
      <c r="R527" s="218" t="s">
        <v>270</v>
      </c>
      <c r="S527" s="214">
        <v>44683.709270833337</v>
      </c>
    </row>
    <row r="528" spans="1:19" x14ac:dyDescent="0.2">
      <c r="A528" s="218" t="s">
        <v>266</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272</v>
      </c>
      <c r="Q528" s="218" t="s">
        <v>268</v>
      </c>
      <c r="R528" s="218" t="s">
        <v>270</v>
      </c>
      <c r="S528" s="214">
        <v>44683.709270833337</v>
      </c>
    </row>
    <row r="529" spans="1:19" x14ac:dyDescent="0.2">
      <c r="A529" s="218" t="s">
        <v>266</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272</v>
      </c>
      <c r="Q529" s="218" t="s">
        <v>268</v>
      </c>
      <c r="R529" s="218" t="s">
        <v>270</v>
      </c>
      <c r="S529" s="214">
        <v>44683.709270833337</v>
      </c>
    </row>
    <row r="530" spans="1:19" x14ac:dyDescent="0.2">
      <c r="A530" s="218" t="s">
        <v>266</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272</v>
      </c>
      <c r="Q530" s="218" t="s">
        <v>268</v>
      </c>
      <c r="R530" s="218" t="s">
        <v>270</v>
      </c>
      <c r="S530" s="214">
        <v>44683.709270833337</v>
      </c>
    </row>
    <row r="531" spans="1:19" x14ac:dyDescent="0.2">
      <c r="A531" s="218" t="s">
        <v>266</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272</v>
      </c>
      <c r="Q531" s="218" t="s">
        <v>268</v>
      </c>
      <c r="R531" s="218" t="s">
        <v>270</v>
      </c>
      <c r="S531" s="214">
        <v>44683.709270833337</v>
      </c>
    </row>
    <row r="532" spans="1:19" x14ac:dyDescent="0.2">
      <c r="A532" s="218" t="s">
        <v>266</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272</v>
      </c>
      <c r="Q532" s="218" t="s">
        <v>268</v>
      </c>
      <c r="R532" s="218" t="s">
        <v>270</v>
      </c>
      <c r="S532" s="214">
        <v>44683.709270833337</v>
      </c>
    </row>
    <row r="533" spans="1:19" x14ac:dyDescent="0.2">
      <c r="A533" s="218" t="s">
        <v>266</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272</v>
      </c>
      <c r="Q533" s="218" t="s">
        <v>268</v>
      </c>
      <c r="R533" s="218" t="s">
        <v>270</v>
      </c>
      <c r="S533" s="214">
        <v>44683.709270833337</v>
      </c>
    </row>
    <row r="534" spans="1:19" x14ac:dyDescent="0.2">
      <c r="A534" s="218" t="s">
        <v>266</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272</v>
      </c>
      <c r="Q534" s="218" t="s">
        <v>268</v>
      </c>
      <c r="R534" s="218" t="s">
        <v>270</v>
      </c>
      <c r="S534" s="214">
        <v>44683.709270833337</v>
      </c>
    </row>
    <row r="535" spans="1:19" x14ac:dyDescent="0.2">
      <c r="A535" s="218" t="s">
        <v>266</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272</v>
      </c>
      <c r="Q535" s="218" t="s">
        <v>268</v>
      </c>
      <c r="R535" s="218" t="s">
        <v>270</v>
      </c>
      <c r="S535" s="214">
        <v>44683.709270833337</v>
      </c>
    </row>
    <row r="536" spans="1:19" x14ac:dyDescent="0.2">
      <c r="A536" s="218" t="s">
        <v>266</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272</v>
      </c>
      <c r="Q536" s="218" t="s">
        <v>268</v>
      </c>
      <c r="R536" s="218" t="s">
        <v>270</v>
      </c>
      <c r="S536" s="214">
        <v>44683.709270833337</v>
      </c>
    </row>
    <row r="537" spans="1:19" x14ac:dyDescent="0.2">
      <c r="A537" s="218" t="s">
        <v>266</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272</v>
      </c>
      <c r="Q537" s="218" t="s">
        <v>268</v>
      </c>
      <c r="R537" s="218" t="s">
        <v>270</v>
      </c>
      <c r="S537" s="214">
        <v>44683.709270833337</v>
      </c>
    </row>
    <row r="538" spans="1:19" x14ac:dyDescent="0.2">
      <c r="A538" s="218" t="s">
        <v>266</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272</v>
      </c>
      <c r="Q538" s="218" t="s">
        <v>268</v>
      </c>
      <c r="R538" s="218" t="s">
        <v>270</v>
      </c>
      <c r="S538" s="214">
        <v>44683.709270833337</v>
      </c>
    </row>
    <row r="539" spans="1:19" x14ac:dyDescent="0.2">
      <c r="A539" s="218" t="s">
        <v>266</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272</v>
      </c>
      <c r="Q539" s="218" t="s">
        <v>268</v>
      </c>
      <c r="R539" s="218" t="s">
        <v>270</v>
      </c>
      <c r="S539" s="214">
        <v>44683.709270833337</v>
      </c>
    </row>
    <row r="540" spans="1:19" x14ac:dyDescent="0.2">
      <c r="A540" s="218" t="s">
        <v>266</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272</v>
      </c>
      <c r="Q540" s="218" t="s">
        <v>268</v>
      </c>
      <c r="R540" s="218" t="s">
        <v>270</v>
      </c>
      <c r="S540" s="214">
        <v>44683.709270833337</v>
      </c>
    </row>
    <row r="541" spans="1:19" x14ac:dyDescent="0.2">
      <c r="A541" s="218" t="s">
        <v>266</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272</v>
      </c>
      <c r="Q541" s="218" t="s">
        <v>268</v>
      </c>
      <c r="R541" s="218" t="s">
        <v>270</v>
      </c>
      <c r="S541" s="214">
        <v>44683.709270833337</v>
      </c>
    </row>
    <row r="542" spans="1:19" x14ac:dyDescent="0.2">
      <c r="A542" s="218" t="s">
        <v>266</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272</v>
      </c>
      <c r="Q542" s="218" t="s">
        <v>268</v>
      </c>
      <c r="R542" s="218" t="s">
        <v>270</v>
      </c>
      <c r="S542" s="214">
        <v>44683.709270833337</v>
      </c>
    </row>
    <row r="543" spans="1:19" x14ac:dyDescent="0.2">
      <c r="A543" s="218" t="s">
        <v>266</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272</v>
      </c>
      <c r="Q543" s="218" t="s">
        <v>268</v>
      </c>
      <c r="R543" s="218" t="s">
        <v>270</v>
      </c>
      <c r="S543" s="214">
        <v>44683.709270833337</v>
      </c>
    </row>
    <row r="544" spans="1:19" x14ac:dyDescent="0.2">
      <c r="A544" s="218" t="s">
        <v>266</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272</v>
      </c>
      <c r="Q544" s="218" t="s">
        <v>268</v>
      </c>
      <c r="R544" s="218" t="s">
        <v>270</v>
      </c>
      <c r="S544" s="214">
        <v>44683.709270833337</v>
      </c>
    </row>
    <row r="545" spans="1:19" x14ac:dyDescent="0.2">
      <c r="A545" s="218" t="s">
        <v>266</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272</v>
      </c>
      <c r="Q545" s="218" t="s">
        <v>268</v>
      </c>
      <c r="R545" s="218" t="s">
        <v>270</v>
      </c>
      <c r="S545" s="214">
        <v>44683.709270833337</v>
      </c>
    </row>
    <row r="546" spans="1:19" x14ac:dyDescent="0.2">
      <c r="A546" s="218" t="s">
        <v>266</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272</v>
      </c>
      <c r="Q546" s="218" t="s">
        <v>268</v>
      </c>
      <c r="R546" s="218" t="s">
        <v>270</v>
      </c>
      <c r="S546" s="214">
        <v>44683.709270833337</v>
      </c>
    </row>
    <row r="547" spans="1:19" x14ac:dyDescent="0.2">
      <c r="A547" s="218" t="s">
        <v>266</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272</v>
      </c>
      <c r="Q547" s="218" t="s">
        <v>268</v>
      </c>
      <c r="R547" s="218" t="s">
        <v>270</v>
      </c>
      <c r="S547" s="214">
        <v>44683.709270833337</v>
      </c>
    </row>
    <row r="548" spans="1:19" x14ac:dyDescent="0.2">
      <c r="A548" s="218" t="s">
        <v>266</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272</v>
      </c>
      <c r="Q548" s="218" t="s">
        <v>268</v>
      </c>
      <c r="R548" s="218" t="s">
        <v>270</v>
      </c>
      <c r="S548" s="214">
        <v>44683.709270833337</v>
      </c>
    </row>
    <row r="549" spans="1:19" x14ac:dyDescent="0.2">
      <c r="A549" s="218" t="s">
        <v>266</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272</v>
      </c>
      <c r="Q549" s="218" t="s">
        <v>268</v>
      </c>
      <c r="R549" s="218" t="s">
        <v>270</v>
      </c>
      <c r="S549" s="214">
        <v>44683.709270833337</v>
      </c>
    </row>
    <row r="550" spans="1:19" x14ac:dyDescent="0.2">
      <c r="A550" s="218" t="s">
        <v>266</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272</v>
      </c>
      <c r="Q550" s="218" t="s">
        <v>268</v>
      </c>
      <c r="R550" s="218" t="s">
        <v>270</v>
      </c>
      <c r="S550" s="214">
        <v>44683.709270833337</v>
      </c>
    </row>
    <row r="551" spans="1:19" x14ac:dyDescent="0.2">
      <c r="A551" s="218" t="s">
        <v>266</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272</v>
      </c>
      <c r="Q551" s="218" t="s">
        <v>268</v>
      </c>
      <c r="R551" s="218" t="s">
        <v>270</v>
      </c>
      <c r="S551" s="214">
        <v>44683.709270833337</v>
      </c>
    </row>
    <row r="552" spans="1:19" x14ac:dyDescent="0.2">
      <c r="A552" s="218" t="s">
        <v>266</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272</v>
      </c>
      <c r="Q552" s="218" t="s">
        <v>268</v>
      </c>
      <c r="R552" s="218" t="s">
        <v>270</v>
      </c>
      <c r="S552" s="214">
        <v>44683.709270833337</v>
      </c>
    </row>
    <row r="553" spans="1:19" x14ac:dyDescent="0.2">
      <c r="A553" s="218" t="s">
        <v>266</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272</v>
      </c>
      <c r="Q553" s="218" t="s">
        <v>268</v>
      </c>
      <c r="R553" s="218" t="s">
        <v>270</v>
      </c>
      <c r="S553" s="214">
        <v>44683.709270833337</v>
      </c>
    </row>
    <row r="554" spans="1:19" x14ac:dyDescent="0.2">
      <c r="A554" s="218" t="s">
        <v>266</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272</v>
      </c>
      <c r="Q554" s="218" t="s">
        <v>268</v>
      </c>
      <c r="R554" s="218" t="s">
        <v>270</v>
      </c>
      <c r="S554" s="214">
        <v>44683.709270833337</v>
      </c>
    </row>
    <row r="555" spans="1:19" x14ac:dyDescent="0.2">
      <c r="A555" s="218" t="s">
        <v>266</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272</v>
      </c>
      <c r="Q555" s="218" t="s">
        <v>268</v>
      </c>
      <c r="R555" s="218" t="s">
        <v>270</v>
      </c>
      <c r="S555" s="214">
        <v>44683.709270833337</v>
      </c>
    </row>
    <row r="556" spans="1:19" x14ac:dyDescent="0.2">
      <c r="A556" s="218" t="s">
        <v>266</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272</v>
      </c>
      <c r="Q556" s="218" t="s">
        <v>268</v>
      </c>
      <c r="R556" s="218" t="s">
        <v>270</v>
      </c>
      <c r="S556" s="214">
        <v>44683.709270833337</v>
      </c>
    </row>
    <row r="557" spans="1:19" x14ac:dyDescent="0.2">
      <c r="A557" s="218" t="s">
        <v>266</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272</v>
      </c>
      <c r="Q557" s="218" t="s">
        <v>268</v>
      </c>
      <c r="R557" s="218" t="s">
        <v>270</v>
      </c>
      <c r="S557" s="214">
        <v>44683.709270833337</v>
      </c>
    </row>
    <row r="558" spans="1:19" x14ac:dyDescent="0.2">
      <c r="A558" s="218" t="s">
        <v>266</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272</v>
      </c>
      <c r="Q558" s="218" t="s">
        <v>268</v>
      </c>
      <c r="R558" s="218" t="s">
        <v>270</v>
      </c>
      <c r="S558" s="214">
        <v>44683.709270833337</v>
      </c>
    </row>
    <row r="559" spans="1:19" x14ac:dyDescent="0.2">
      <c r="A559" s="218" t="s">
        <v>266</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272</v>
      </c>
      <c r="Q559" s="218" t="s">
        <v>268</v>
      </c>
      <c r="R559" s="218" t="s">
        <v>270</v>
      </c>
      <c r="S559" s="214">
        <v>44683.709270833337</v>
      </c>
    </row>
    <row r="560" spans="1:19" x14ac:dyDescent="0.2">
      <c r="A560" s="218" t="s">
        <v>266</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272</v>
      </c>
      <c r="Q560" s="218" t="s">
        <v>268</v>
      </c>
      <c r="R560" s="218" t="s">
        <v>270</v>
      </c>
      <c r="S560" s="214">
        <v>44683.709270833337</v>
      </c>
    </row>
    <row r="561" spans="1:19" x14ac:dyDescent="0.2">
      <c r="A561" s="218" t="s">
        <v>266</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272</v>
      </c>
      <c r="Q561" s="218" t="s">
        <v>268</v>
      </c>
      <c r="R561" s="218" t="s">
        <v>270</v>
      </c>
      <c r="S561" s="214">
        <v>44683.709270833337</v>
      </c>
    </row>
    <row r="562" spans="1:19" x14ac:dyDescent="0.2">
      <c r="A562" s="218" t="s">
        <v>266</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272</v>
      </c>
      <c r="Q562" s="218" t="s">
        <v>268</v>
      </c>
      <c r="R562" s="218" t="s">
        <v>270</v>
      </c>
      <c r="S562" s="214">
        <v>44683.709270833337</v>
      </c>
    </row>
    <row r="563" spans="1:19" x14ac:dyDescent="0.2">
      <c r="A563" s="218" t="s">
        <v>266</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272</v>
      </c>
      <c r="Q563" s="218" t="s">
        <v>268</v>
      </c>
      <c r="R563" s="218" t="s">
        <v>270</v>
      </c>
      <c r="S563" s="214">
        <v>44683.709270833337</v>
      </c>
    </row>
    <row r="564" spans="1:19" x14ac:dyDescent="0.2">
      <c r="A564" s="218" t="s">
        <v>266</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272</v>
      </c>
      <c r="Q564" s="218" t="s">
        <v>268</v>
      </c>
      <c r="R564" s="218" t="s">
        <v>270</v>
      </c>
      <c r="S564" s="214">
        <v>44683.709270833337</v>
      </c>
    </row>
    <row r="565" spans="1:19" x14ac:dyDescent="0.2">
      <c r="A565" s="218" t="s">
        <v>266</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272</v>
      </c>
      <c r="Q565" s="218" t="s">
        <v>268</v>
      </c>
      <c r="R565" s="218" t="s">
        <v>270</v>
      </c>
      <c r="S565" s="214">
        <v>44683.709270833337</v>
      </c>
    </row>
    <row r="566" spans="1:19" x14ac:dyDescent="0.2">
      <c r="A566" s="218" t="s">
        <v>266</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272</v>
      </c>
      <c r="Q566" s="218" t="s">
        <v>268</v>
      </c>
      <c r="R566" s="218" t="s">
        <v>270</v>
      </c>
      <c r="S566" s="214">
        <v>44683.709270833337</v>
      </c>
    </row>
    <row r="567" spans="1:19" x14ac:dyDescent="0.2">
      <c r="A567" s="218" t="s">
        <v>266</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272</v>
      </c>
      <c r="Q567" s="218" t="s">
        <v>268</v>
      </c>
      <c r="R567" s="218" t="s">
        <v>270</v>
      </c>
      <c r="S567" s="214">
        <v>44683.709270833337</v>
      </c>
    </row>
    <row r="568" spans="1:19" x14ac:dyDescent="0.2">
      <c r="A568" s="218" t="s">
        <v>266</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272</v>
      </c>
      <c r="Q568" s="218" t="s">
        <v>268</v>
      </c>
      <c r="R568" s="218" t="s">
        <v>270</v>
      </c>
      <c r="S568" s="214">
        <v>44683.709270833337</v>
      </c>
    </row>
    <row r="569" spans="1:19" x14ac:dyDescent="0.2">
      <c r="A569" s="218" t="s">
        <v>266</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272</v>
      </c>
      <c r="Q569" s="218" t="s">
        <v>268</v>
      </c>
      <c r="R569" s="218" t="s">
        <v>270</v>
      </c>
      <c r="S569" s="214">
        <v>44683.709270833337</v>
      </c>
    </row>
    <row r="570" spans="1:19" x14ac:dyDescent="0.2">
      <c r="A570" s="218" t="s">
        <v>266</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272</v>
      </c>
      <c r="Q570" s="218" t="s">
        <v>268</v>
      </c>
      <c r="R570" s="218" t="s">
        <v>270</v>
      </c>
      <c r="S570" s="214">
        <v>44683.709270833337</v>
      </c>
    </row>
    <row r="571" spans="1:19" x14ac:dyDescent="0.2">
      <c r="A571" s="218" t="s">
        <v>266</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272</v>
      </c>
      <c r="Q571" s="218" t="s">
        <v>268</v>
      </c>
      <c r="R571" s="218" t="s">
        <v>270</v>
      </c>
      <c r="S571" s="214">
        <v>44683.709270833337</v>
      </c>
    </row>
    <row r="572" spans="1:19" x14ac:dyDescent="0.2">
      <c r="A572" s="218" t="s">
        <v>266</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272</v>
      </c>
      <c r="Q572" s="218" t="s">
        <v>268</v>
      </c>
      <c r="R572" s="218" t="s">
        <v>270</v>
      </c>
      <c r="S572" s="214">
        <v>44683.709270833337</v>
      </c>
    </row>
    <row r="573" spans="1:19" x14ac:dyDescent="0.2">
      <c r="A573" s="218" t="s">
        <v>266</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272</v>
      </c>
      <c r="Q573" s="218" t="s">
        <v>268</v>
      </c>
      <c r="R573" s="218" t="s">
        <v>270</v>
      </c>
      <c r="S573" s="214">
        <v>44683.709270833337</v>
      </c>
    </row>
    <row r="574" spans="1:19" x14ac:dyDescent="0.2">
      <c r="A574" s="218" t="s">
        <v>266</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272</v>
      </c>
      <c r="Q574" s="218" t="s">
        <v>268</v>
      </c>
      <c r="R574" s="218" t="s">
        <v>270</v>
      </c>
      <c r="S574" s="214">
        <v>44683.709270833337</v>
      </c>
    </row>
    <row r="575" spans="1:19" x14ac:dyDescent="0.2">
      <c r="A575" s="218" t="s">
        <v>266</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272</v>
      </c>
      <c r="Q575" s="218" t="s">
        <v>268</v>
      </c>
      <c r="R575" s="218" t="s">
        <v>270</v>
      </c>
      <c r="S575" s="214">
        <v>44683.709270833337</v>
      </c>
    </row>
    <row r="576" spans="1:19" x14ac:dyDescent="0.2">
      <c r="A576" s="218" t="s">
        <v>266</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272</v>
      </c>
      <c r="Q576" s="218" t="s">
        <v>268</v>
      </c>
      <c r="R576" s="218" t="s">
        <v>270</v>
      </c>
      <c r="S576" s="214">
        <v>44683.709270833337</v>
      </c>
    </row>
    <row r="577" spans="1:19" x14ac:dyDescent="0.2">
      <c r="A577" s="218" t="s">
        <v>266</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272</v>
      </c>
      <c r="Q577" s="218" t="s">
        <v>268</v>
      </c>
      <c r="R577" s="218" t="s">
        <v>270</v>
      </c>
      <c r="S577" s="214">
        <v>44683.709270833337</v>
      </c>
    </row>
    <row r="578" spans="1:19" x14ac:dyDescent="0.2">
      <c r="A578" s="218" t="s">
        <v>266</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272</v>
      </c>
      <c r="Q578" s="218" t="s">
        <v>268</v>
      </c>
      <c r="R578" s="218" t="s">
        <v>270</v>
      </c>
      <c r="S578" s="214">
        <v>44683.709270833337</v>
      </c>
    </row>
    <row r="579" spans="1:19" x14ac:dyDescent="0.2">
      <c r="A579" s="218" t="s">
        <v>266</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272</v>
      </c>
      <c r="Q579" s="218" t="s">
        <v>268</v>
      </c>
      <c r="R579" s="218" t="s">
        <v>270</v>
      </c>
      <c r="S579" s="214">
        <v>44683.709270833337</v>
      </c>
    </row>
    <row r="580" spans="1:19" x14ac:dyDescent="0.2">
      <c r="A580" s="218" t="s">
        <v>266</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272</v>
      </c>
      <c r="Q580" s="218" t="s">
        <v>268</v>
      </c>
      <c r="R580" s="218" t="s">
        <v>270</v>
      </c>
      <c r="S580" s="214">
        <v>44683.709270833337</v>
      </c>
    </row>
    <row r="581" spans="1:19" x14ac:dyDescent="0.2">
      <c r="A581" s="218" t="s">
        <v>266</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272</v>
      </c>
      <c r="Q581" s="218" t="s">
        <v>268</v>
      </c>
      <c r="R581" s="218" t="s">
        <v>270</v>
      </c>
      <c r="S581" s="214">
        <v>44683.709548611114</v>
      </c>
    </row>
    <row r="582" spans="1:19" x14ac:dyDescent="0.2">
      <c r="A582" s="218" t="s">
        <v>266</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272</v>
      </c>
      <c r="Q582" s="218" t="s">
        <v>268</v>
      </c>
      <c r="R582" s="218" t="s">
        <v>270</v>
      </c>
      <c r="S582" s="214">
        <v>44683.709548611114</v>
      </c>
    </row>
    <row r="583" spans="1:19" x14ac:dyDescent="0.2">
      <c r="A583" s="218" t="s">
        <v>266</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272</v>
      </c>
      <c r="Q583" s="218" t="s">
        <v>268</v>
      </c>
      <c r="R583" s="218" t="s">
        <v>270</v>
      </c>
      <c r="S583" s="214">
        <v>44683.709548611114</v>
      </c>
    </row>
    <row r="584" spans="1:19" x14ac:dyDescent="0.2">
      <c r="A584" s="218" t="s">
        <v>266</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272</v>
      </c>
      <c r="Q584" s="218" t="s">
        <v>268</v>
      </c>
      <c r="R584" s="218" t="s">
        <v>270</v>
      </c>
      <c r="S584" s="214">
        <v>44683.709548611114</v>
      </c>
    </row>
    <row r="585" spans="1:19" x14ac:dyDescent="0.2">
      <c r="A585" s="218" t="s">
        <v>266</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272</v>
      </c>
      <c r="Q585" s="218" t="s">
        <v>268</v>
      </c>
      <c r="R585" s="218" t="s">
        <v>270</v>
      </c>
      <c r="S585" s="214">
        <v>44683.709548611114</v>
      </c>
    </row>
    <row r="586" spans="1:19" x14ac:dyDescent="0.2">
      <c r="A586" s="218" t="s">
        <v>266</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272</v>
      </c>
      <c r="Q586" s="218" t="s">
        <v>268</v>
      </c>
      <c r="R586" s="218" t="s">
        <v>270</v>
      </c>
      <c r="S586" s="214">
        <v>44683.709548611114</v>
      </c>
    </row>
    <row r="587" spans="1:19" x14ac:dyDescent="0.2">
      <c r="A587" s="218" t="s">
        <v>266</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272</v>
      </c>
      <c r="Q587" s="218" t="s">
        <v>268</v>
      </c>
      <c r="R587" s="218" t="s">
        <v>270</v>
      </c>
      <c r="S587" s="214">
        <v>44683.709548611114</v>
      </c>
    </row>
    <row r="588" spans="1:19" x14ac:dyDescent="0.2">
      <c r="A588" s="218" t="s">
        <v>266</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272</v>
      </c>
      <c r="Q588" s="218" t="s">
        <v>268</v>
      </c>
      <c r="R588" s="218" t="s">
        <v>270</v>
      </c>
      <c r="S588" s="214">
        <v>44683.709548611114</v>
      </c>
    </row>
    <row r="589" spans="1:19" x14ac:dyDescent="0.2">
      <c r="A589" s="218" t="s">
        <v>266</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272</v>
      </c>
      <c r="Q589" s="218" t="s">
        <v>268</v>
      </c>
      <c r="R589" s="218" t="s">
        <v>270</v>
      </c>
      <c r="S589" s="214">
        <v>44683.709548611114</v>
      </c>
    </row>
    <row r="590" spans="1:19" x14ac:dyDescent="0.2">
      <c r="A590" s="218" t="s">
        <v>266</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272</v>
      </c>
      <c r="Q590" s="218" t="s">
        <v>268</v>
      </c>
      <c r="R590" s="218" t="s">
        <v>270</v>
      </c>
      <c r="S590" s="214">
        <v>44683.709548611114</v>
      </c>
    </row>
    <row r="591" spans="1:19" x14ac:dyDescent="0.2">
      <c r="A591" s="218" t="s">
        <v>266</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272</v>
      </c>
      <c r="Q591" s="218" t="s">
        <v>268</v>
      </c>
      <c r="R591" s="218" t="s">
        <v>270</v>
      </c>
      <c r="S591" s="214">
        <v>44683.709548611114</v>
      </c>
    </row>
    <row r="592" spans="1:19" x14ac:dyDescent="0.2">
      <c r="A592" s="218" t="s">
        <v>266</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272</v>
      </c>
      <c r="Q592" s="218" t="s">
        <v>268</v>
      </c>
      <c r="R592" s="218" t="s">
        <v>270</v>
      </c>
      <c r="S592" s="214">
        <v>44683.709548611114</v>
      </c>
    </row>
    <row r="593" spans="1:19" x14ac:dyDescent="0.2">
      <c r="A593" s="218" t="s">
        <v>266</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272</v>
      </c>
      <c r="Q593" s="218" t="s">
        <v>268</v>
      </c>
      <c r="R593" s="218" t="s">
        <v>270</v>
      </c>
      <c r="S593" s="214">
        <v>44683.709548611114</v>
      </c>
    </row>
    <row r="594" spans="1:19" x14ac:dyDescent="0.2">
      <c r="A594" s="218" t="s">
        <v>266</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272</v>
      </c>
      <c r="Q594" s="218" t="s">
        <v>268</v>
      </c>
      <c r="R594" s="218" t="s">
        <v>270</v>
      </c>
      <c r="S594" s="214">
        <v>44683.709548611114</v>
      </c>
    </row>
    <row r="595" spans="1:19" x14ac:dyDescent="0.2">
      <c r="A595" s="218" t="s">
        <v>266</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272</v>
      </c>
      <c r="Q595" s="218" t="s">
        <v>268</v>
      </c>
      <c r="R595" s="218" t="s">
        <v>270</v>
      </c>
      <c r="S595" s="214">
        <v>44683.709548611114</v>
      </c>
    </row>
    <row r="596" spans="1:19" x14ac:dyDescent="0.2">
      <c r="A596" s="218" t="s">
        <v>266</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272</v>
      </c>
      <c r="Q596" s="218" t="s">
        <v>268</v>
      </c>
      <c r="R596" s="218" t="s">
        <v>270</v>
      </c>
      <c r="S596" s="214">
        <v>44683.709548611114</v>
      </c>
    </row>
    <row r="597" spans="1:19" x14ac:dyDescent="0.2">
      <c r="A597" s="218" t="s">
        <v>266</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272</v>
      </c>
      <c r="Q597" s="218" t="s">
        <v>268</v>
      </c>
      <c r="R597" s="218" t="s">
        <v>270</v>
      </c>
      <c r="S597" s="214">
        <v>44683.709548611114</v>
      </c>
    </row>
    <row r="598" spans="1:19" x14ac:dyDescent="0.2">
      <c r="A598" s="218" t="s">
        <v>266</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272</v>
      </c>
      <c r="Q598" s="218" t="s">
        <v>268</v>
      </c>
      <c r="R598" s="218" t="s">
        <v>270</v>
      </c>
      <c r="S598" s="214">
        <v>44683.709548611114</v>
      </c>
    </row>
    <row r="599" spans="1:19" x14ac:dyDescent="0.2">
      <c r="A599" s="218" t="s">
        <v>266</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272</v>
      </c>
      <c r="Q599" s="218" t="s">
        <v>268</v>
      </c>
      <c r="R599" s="218" t="s">
        <v>270</v>
      </c>
      <c r="S599" s="214">
        <v>44683.709548611114</v>
      </c>
    </row>
    <row r="600" spans="1:19" x14ac:dyDescent="0.2">
      <c r="A600" s="218" t="s">
        <v>266</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272</v>
      </c>
      <c r="Q600" s="218" t="s">
        <v>268</v>
      </c>
      <c r="R600" s="218" t="s">
        <v>270</v>
      </c>
      <c r="S600" s="214">
        <v>44683.709548611114</v>
      </c>
    </row>
    <row r="601" spans="1:19" x14ac:dyDescent="0.2">
      <c r="A601" s="218" t="s">
        <v>266</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272</v>
      </c>
      <c r="Q601" s="218" t="s">
        <v>268</v>
      </c>
      <c r="R601" s="218" t="s">
        <v>270</v>
      </c>
      <c r="S601" s="214">
        <v>44683.709548611114</v>
      </c>
    </row>
    <row r="602" spans="1:19" x14ac:dyDescent="0.2">
      <c r="A602" s="218" t="s">
        <v>266</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272</v>
      </c>
      <c r="Q602" s="218" t="s">
        <v>268</v>
      </c>
      <c r="R602" s="218" t="s">
        <v>270</v>
      </c>
      <c r="S602" s="214">
        <v>44683.709548611114</v>
      </c>
    </row>
    <row r="603" spans="1:19" x14ac:dyDescent="0.2">
      <c r="A603" s="218" t="s">
        <v>266</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272</v>
      </c>
      <c r="Q603" s="218" t="s">
        <v>268</v>
      </c>
      <c r="R603" s="218" t="s">
        <v>270</v>
      </c>
      <c r="S603" s="214">
        <v>44683.709548611114</v>
      </c>
    </row>
    <row r="604" spans="1:19" x14ac:dyDescent="0.2">
      <c r="A604" s="218" t="s">
        <v>266</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272</v>
      </c>
      <c r="Q604" s="218" t="s">
        <v>268</v>
      </c>
      <c r="R604" s="218" t="s">
        <v>270</v>
      </c>
      <c r="S604" s="214">
        <v>44683.709548611114</v>
      </c>
    </row>
    <row r="605" spans="1:19" x14ac:dyDescent="0.2">
      <c r="A605" s="218" t="s">
        <v>266</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272</v>
      </c>
      <c r="Q605" s="218" t="s">
        <v>268</v>
      </c>
      <c r="R605" s="218" t="s">
        <v>270</v>
      </c>
      <c r="S605" s="214">
        <v>44683.709548611114</v>
      </c>
    </row>
    <row r="606" spans="1:19" x14ac:dyDescent="0.2">
      <c r="A606" s="218" t="s">
        <v>266</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272</v>
      </c>
      <c r="Q606" s="218" t="s">
        <v>268</v>
      </c>
      <c r="R606" s="218" t="s">
        <v>270</v>
      </c>
      <c r="S606" s="214">
        <v>44683.709548611114</v>
      </c>
    </row>
    <row r="607" spans="1:19" x14ac:dyDescent="0.2">
      <c r="A607" s="218" t="s">
        <v>266</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272</v>
      </c>
      <c r="Q607" s="218" t="s">
        <v>268</v>
      </c>
      <c r="R607" s="218" t="s">
        <v>270</v>
      </c>
      <c r="S607" s="214">
        <v>44683.709548611114</v>
      </c>
    </row>
    <row r="608" spans="1:19" x14ac:dyDescent="0.2">
      <c r="A608" s="218" t="s">
        <v>266</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272</v>
      </c>
      <c r="Q608" s="218" t="s">
        <v>268</v>
      </c>
      <c r="R608" s="218" t="s">
        <v>270</v>
      </c>
      <c r="S608" s="214">
        <v>44683.709548611114</v>
      </c>
    </row>
    <row r="609" spans="1:19" x14ac:dyDescent="0.2">
      <c r="A609" s="218" t="s">
        <v>266</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272</v>
      </c>
      <c r="Q609" s="218" t="s">
        <v>268</v>
      </c>
      <c r="R609" s="218" t="s">
        <v>270</v>
      </c>
      <c r="S609" s="214">
        <v>44683.709548611114</v>
      </c>
    </row>
    <row r="610" spans="1:19" x14ac:dyDescent="0.2">
      <c r="A610" s="218" t="s">
        <v>266</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272</v>
      </c>
      <c r="Q610" s="218" t="s">
        <v>268</v>
      </c>
      <c r="R610" s="218" t="s">
        <v>270</v>
      </c>
      <c r="S610" s="214">
        <v>44683.709548611114</v>
      </c>
    </row>
    <row r="611" spans="1:19" x14ac:dyDescent="0.2">
      <c r="A611" s="218" t="s">
        <v>266</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272</v>
      </c>
      <c r="Q611" s="218" t="s">
        <v>268</v>
      </c>
      <c r="R611" s="218" t="s">
        <v>270</v>
      </c>
      <c r="S611" s="214">
        <v>44683.709548611114</v>
      </c>
    </row>
    <row r="612" spans="1:19" x14ac:dyDescent="0.2">
      <c r="A612" s="218" t="s">
        <v>266</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272</v>
      </c>
      <c r="Q612" s="218" t="s">
        <v>268</v>
      </c>
      <c r="R612" s="218" t="s">
        <v>270</v>
      </c>
      <c r="S612" s="214">
        <v>44683.709548611114</v>
      </c>
    </row>
    <row r="613" spans="1:19" x14ac:dyDescent="0.2">
      <c r="A613" s="218" t="s">
        <v>266</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272</v>
      </c>
      <c r="Q613" s="218" t="s">
        <v>268</v>
      </c>
      <c r="R613" s="218" t="s">
        <v>270</v>
      </c>
      <c r="S613" s="214">
        <v>44683.709548611114</v>
      </c>
    </row>
    <row r="614" spans="1:19" x14ac:dyDescent="0.2">
      <c r="A614" s="218" t="s">
        <v>266</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272</v>
      </c>
      <c r="Q614" s="218" t="s">
        <v>268</v>
      </c>
      <c r="R614" s="218" t="s">
        <v>270</v>
      </c>
      <c r="S614" s="214">
        <v>44683.709548611114</v>
      </c>
    </row>
    <row r="615" spans="1:19" x14ac:dyDescent="0.2">
      <c r="A615" s="218" t="s">
        <v>266</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272</v>
      </c>
      <c r="Q615" s="218" t="s">
        <v>268</v>
      </c>
      <c r="R615" s="218" t="s">
        <v>270</v>
      </c>
      <c r="S615" s="214">
        <v>44683.709548611114</v>
      </c>
    </row>
    <row r="616" spans="1:19" x14ac:dyDescent="0.2">
      <c r="A616" s="218" t="s">
        <v>266</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272</v>
      </c>
      <c r="Q616" s="218" t="s">
        <v>268</v>
      </c>
      <c r="R616" s="218" t="s">
        <v>270</v>
      </c>
      <c r="S616" s="214">
        <v>44683.709548611114</v>
      </c>
    </row>
    <row r="617" spans="1:19" x14ac:dyDescent="0.2">
      <c r="A617" s="218" t="s">
        <v>266</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272</v>
      </c>
      <c r="Q617" s="218" t="s">
        <v>268</v>
      </c>
      <c r="R617" s="218" t="s">
        <v>270</v>
      </c>
      <c r="S617" s="214">
        <v>44683.709548611114</v>
      </c>
    </row>
    <row r="618" spans="1:19" x14ac:dyDescent="0.2">
      <c r="A618" s="218" t="s">
        <v>266</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272</v>
      </c>
      <c r="Q618" s="218" t="s">
        <v>268</v>
      </c>
      <c r="R618" s="218" t="s">
        <v>270</v>
      </c>
      <c r="S618" s="214">
        <v>44683.709548611114</v>
      </c>
    </row>
    <row r="619" spans="1:19" x14ac:dyDescent="0.2">
      <c r="A619" s="218" t="s">
        <v>266</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272</v>
      </c>
      <c r="Q619" s="218" t="s">
        <v>268</v>
      </c>
      <c r="R619" s="218" t="s">
        <v>270</v>
      </c>
      <c r="S619" s="214">
        <v>44683.709548611114</v>
      </c>
    </row>
    <row r="620" spans="1:19" x14ac:dyDescent="0.2">
      <c r="A620" s="218" t="s">
        <v>266</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272</v>
      </c>
      <c r="Q620" s="218" t="s">
        <v>268</v>
      </c>
      <c r="R620" s="218" t="s">
        <v>270</v>
      </c>
      <c r="S620" s="214">
        <v>44683.709548611114</v>
      </c>
    </row>
    <row r="621" spans="1:19" x14ac:dyDescent="0.2">
      <c r="A621" s="218" t="s">
        <v>266</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272</v>
      </c>
      <c r="Q621" s="218" t="s">
        <v>268</v>
      </c>
      <c r="R621" s="218" t="s">
        <v>270</v>
      </c>
      <c r="S621" s="214">
        <v>44683.709548611114</v>
      </c>
    </row>
    <row r="622" spans="1:19" x14ac:dyDescent="0.2">
      <c r="A622" s="218" t="s">
        <v>266</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272</v>
      </c>
      <c r="Q622" s="218" t="s">
        <v>268</v>
      </c>
      <c r="R622" s="218" t="s">
        <v>270</v>
      </c>
      <c r="S622" s="214">
        <v>44683.709548611114</v>
      </c>
    </row>
    <row r="623" spans="1:19" x14ac:dyDescent="0.2">
      <c r="A623" s="218" t="s">
        <v>266</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272</v>
      </c>
      <c r="Q623" s="218" t="s">
        <v>268</v>
      </c>
      <c r="R623" s="218" t="s">
        <v>270</v>
      </c>
      <c r="S623" s="214">
        <v>44683.709548611114</v>
      </c>
    </row>
    <row r="624" spans="1:19" x14ac:dyDescent="0.2">
      <c r="A624" s="218" t="s">
        <v>266</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272</v>
      </c>
      <c r="Q624" s="218" t="s">
        <v>268</v>
      </c>
      <c r="R624" s="218" t="s">
        <v>270</v>
      </c>
      <c r="S624" s="214">
        <v>44683.709548611114</v>
      </c>
    </row>
    <row r="625" spans="1:19" x14ac:dyDescent="0.2">
      <c r="A625" s="218" t="s">
        <v>266</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272</v>
      </c>
      <c r="Q625" s="218" t="s">
        <v>268</v>
      </c>
      <c r="R625" s="218" t="s">
        <v>270</v>
      </c>
      <c r="S625" s="214">
        <v>44683.709548611114</v>
      </c>
    </row>
    <row r="626" spans="1:19" x14ac:dyDescent="0.2">
      <c r="A626" s="218" t="s">
        <v>266</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272</v>
      </c>
      <c r="Q626" s="218" t="s">
        <v>268</v>
      </c>
      <c r="R626" s="218" t="s">
        <v>270</v>
      </c>
      <c r="S626" s="214">
        <v>44683.709548611114</v>
      </c>
    </row>
    <row r="627" spans="1:19" x14ac:dyDescent="0.2">
      <c r="A627" s="218" t="s">
        <v>266</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272</v>
      </c>
      <c r="Q627" s="218" t="s">
        <v>268</v>
      </c>
      <c r="R627" s="218" t="s">
        <v>270</v>
      </c>
      <c r="S627" s="214">
        <v>44683.709548611114</v>
      </c>
    </row>
    <row r="628" spans="1:19" x14ac:dyDescent="0.2">
      <c r="A628" s="218" t="s">
        <v>266</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272</v>
      </c>
      <c r="Q628" s="218" t="s">
        <v>268</v>
      </c>
      <c r="R628" s="218" t="s">
        <v>270</v>
      </c>
      <c r="S628" s="214">
        <v>44683.709548611114</v>
      </c>
    </row>
    <row r="629" spans="1:19" x14ac:dyDescent="0.2">
      <c r="A629" s="218" t="s">
        <v>266</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272</v>
      </c>
      <c r="Q629" s="218" t="s">
        <v>268</v>
      </c>
      <c r="R629" s="218" t="s">
        <v>270</v>
      </c>
      <c r="S629" s="214">
        <v>44683.709548611114</v>
      </c>
    </row>
    <row r="630" spans="1:19" x14ac:dyDescent="0.2">
      <c r="A630" s="218" t="s">
        <v>266</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272</v>
      </c>
      <c r="Q630" s="218" t="s">
        <v>268</v>
      </c>
      <c r="R630" s="218" t="s">
        <v>270</v>
      </c>
      <c r="S630" s="214">
        <v>44683.709548611114</v>
      </c>
    </row>
    <row r="631" spans="1:19" x14ac:dyDescent="0.2">
      <c r="A631" s="218" t="s">
        <v>266</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272</v>
      </c>
      <c r="Q631" s="218" t="s">
        <v>268</v>
      </c>
      <c r="R631" s="218" t="s">
        <v>270</v>
      </c>
      <c r="S631" s="214">
        <v>44683.709548611114</v>
      </c>
    </row>
    <row r="632" spans="1:19" x14ac:dyDescent="0.2">
      <c r="A632" s="218" t="s">
        <v>266</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272</v>
      </c>
      <c r="Q632" s="218" t="s">
        <v>268</v>
      </c>
      <c r="R632" s="218" t="s">
        <v>270</v>
      </c>
      <c r="S632" s="214">
        <v>44683.709548611114</v>
      </c>
    </row>
    <row r="633" spans="1:19" x14ac:dyDescent="0.2">
      <c r="A633" s="218" t="s">
        <v>266</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272</v>
      </c>
      <c r="Q633" s="218" t="s">
        <v>268</v>
      </c>
      <c r="R633" s="218" t="s">
        <v>270</v>
      </c>
      <c r="S633" s="214">
        <v>44683.709548611114</v>
      </c>
    </row>
    <row r="634" spans="1:19" x14ac:dyDescent="0.2">
      <c r="A634" s="218" t="s">
        <v>266</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272</v>
      </c>
      <c r="Q634" s="218" t="s">
        <v>268</v>
      </c>
      <c r="R634" s="218" t="s">
        <v>270</v>
      </c>
      <c r="S634" s="214">
        <v>44683.709548611114</v>
      </c>
    </row>
    <row r="635" spans="1:19" x14ac:dyDescent="0.2">
      <c r="A635" s="218" t="s">
        <v>266</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272</v>
      </c>
      <c r="Q635" s="218" t="s">
        <v>268</v>
      </c>
      <c r="R635" s="218" t="s">
        <v>270</v>
      </c>
      <c r="S635" s="214">
        <v>44683.709548611114</v>
      </c>
    </row>
    <row r="636" spans="1:19" x14ac:dyDescent="0.2">
      <c r="A636" s="218" t="s">
        <v>266</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272</v>
      </c>
      <c r="Q636" s="218" t="s">
        <v>268</v>
      </c>
      <c r="R636" s="218" t="s">
        <v>270</v>
      </c>
      <c r="S636" s="214">
        <v>44683.709548611114</v>
      </c>
    </row>
    <row r="637" spans="1:19" x14ac:dyDescent="0.2">
      <c r="A637" s="218" t="s">
        <v>266</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272</v>
      </c>
      <c r="Q637" s="218" t="s">
        <v>268</v>
      </c>
      <c r="R637" s="218" t="s">
        <v>270</v>
      </c>
      <c r="S637" s="214">
        <v>44683.709548611114</v>
      </c>
    </row>
    <row r="638" spans="1:19" x14ac:dyDescent="0.2">
      <c r="A638" s="218" t="s">
        <v>266</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272</v>
      </c>
      <c r="Q638" s="218" t="s">
        <v>268</v>
      </c>
      <c r="R638" s="218" t="s">
        <v>270</v>
      </c>
      <c r="S638" s="214">
        <v>44683.709548611114</v>
      </c>
    </row>
    <row r="639" spans="1:19" x14ac:dyDescent="0.2">
      <c r="A639" s="218" t="s">
        <v>266</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272</v>
      </c>
      <c r="Q639" s="218" t="s">
        <v>268</v>
      </c>
      <c r="R639" s="218" t="s">
        <v>270</v>
      </c>
      <c r="S639" s="214">
        <v>44683.709548611114</v>
      </c>
    </row>
    <row r="640" spans="1:19" x14ac:dyDescent="0.2">
      <c r="A640" s="218" t="s">
        <v>266</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272</v>
      </c>
      <c r="Q640" s="218" t="s">
        <v>268</v>
      </c>
      <c r="R640" s="218" t="s">
        <v>270</v>
      </c>
      <c r="S640" s="214">
        <v>44683.709548611114</v>
      </c>
    </row>
    <row r="641" spans="1:19" x14ac:dyDescent="0.2">
      <c r="A641" s="218" t="s">
        <v>266</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272</v>
      </c>
      <c r="Q641" s="218" t="s">
        <v>268</v>
      </c>
      <c r="R641" s="218" t="s">
        <v>270</v>
      </c>
      <c r="S641" s="214">
        <v>44683.709548611114</v>
      </c>
    </row>
    <row r="642" spans="1:19" x14ac:dyDescent="0.2">
      <c r="A642" s="218" t="s">
        <v>266</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272</v>
      </c>
      <c r="Q642" s="218" t="s">
        <v>268</v>
      </c>
      <c r="R642" s="218" t="s">
        <v>270</v>
      </c>
      <c r="S642" s="214">
        <v>44683.709548611114</v>
      </c>
    </row>
    <row r="643" spans="1:19" x14ac:dyDescent="0.2">
      <c r="A643" s="218" t="s">
        <v>266</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272</v>
      </c>
      <c r="Q643" s="218" t="s">
        <v>268</v>
      </c>
      <c r="R643" s="218" t="s">
        <v>270</v>
      </c>
      <c r="S643" s="214">
        <v>44683.709548611114</v>
      </c>
    </row>
    <row r="644" spans="1:19" x14ac:dyDescent="0.2">
      <c r="A644" s="218" t="s">
        <v>266</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272</v>
      </c>
      <c r="Q644" s="218" t="s">
        <v>268</v>
      </c>
      <c r="R644" s="218" t="s">
        <v>270</v>
      </c>
      <c r="S644" s="214">
        <v>44683.709548611114</v>
      </c>
    </row>
    <row r="645" spans="1:19" x14ac:dyDescent="0.2">
      <c r="A645" s="218" t="s">
        <v>266</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272</v>
      </c>
      <c r="Q645" s="218" t="s">
        <v>268</v>
      </c>
      <c r="R645" s="218" t="s">
        <v>270</v>
      </c>
      <c r="S645" s="214">
        <v>44683.709548611114</v>
      </c>
    </row>
    <row r="646" spans="1:19" x14ac:dyDescent="0.2">
      <c r="A646" s="218" t="s">
        <v>266</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272</v>
      </c>
      <c r="Q646" s="218" t="s">
        <v>268</v>
      </c>
      <c r="R646" s="218" t="s">
        <v>270</v>
      </c>
      <c r="S646" s="214">
        <v>44683.709548611114</v>
      </c>
    </row>
    <row r="647" spans="1:19" x14ac:dyDescent="0.2">
      <c r="A647" s="218" t="s">
        <v>266</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272</v>
      </c>
      <c r="Q647" s="218" t="s">
        <v>268</v>
      </c>
      <c r="R647" s="218" t="s">
        <v>270</v>
      </c>
      <c r="S647" s="214">
        <v>44683.709548611114</v>
      </c>
    </row>
    <row r="648" spans="1:19" x14ac:dyDescent="0.2">
      <c r="A648" s="218" t="s">
        <v>266</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272</v>
      </c>
      <c r="Q648" s="218" t="s">
        <v>268</v>
      </c>
      <c r="R648" s="218" t="s">
        <v>270</v>
      </c>
      <c r="S648" s="214">
        <v>44683.709548611114</v>
      </c>
    </row>
    <row r="649" spans="1:19" x14ac:dyDescent="0.2">
      <c r="A649" s="218" t="s">
        <v>266</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272</v>
      </c>
      <c r="Q649" s="218" t="s">
        <v>268</v>
      </c>
      <c r="R649" s="218" t="s">
        <v>270</v>
      </c>
      <c r="S649" s="214">
        <v>44683.709548611114</v>
      </c>
    </row>
    <row r="650" spans="1:19" x14ac:dyDescent="0.2">
      <c r="A650" s="218" t="s">
        <v>266</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272</v>
      </c>
      <c r="Q650" s="218" t="s">
        <v>268</v>
      </c>
      <c r="R650" s="218" t="s">
        <v>270</v>
      </c>
      <c r="S650" s="214">
        <v>44683.709548611114</v>
      </c>
    </row>
    <row r="651" spans="1:19" x14ac:dyDescent="0.2">
      <c r="A651" s="218" t="s">
        <v>266</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272</v>
      </c>
      <c r="Q651" s="218" t="s">
        <v>268</v>
      </c>
      <c r="R651" s="218" t="s">
        <v>270</v>
      </c>
      <c r="S651" s="214">
        <v>44683.709548611114</v>
      </c>
    </row>
    <row r="652" spans="1:19" x14ac:dyDescent="0.2">
      <c r="A652" s="218" t="s">
        <v>266</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272</v>
      </c>
      <c r="Q652" s="218" t="s">
        <v>268</v>
      </c>
      <c r="R652" s="218" t="s">
        <v>270</v>
      </c>
      <c r="S652" s="214">
        <v>44683.709548611114</v>
      </c>
    </row>
    <row r="653" spans="1:19" x14ac:dyDescent="0.2">
      <c r="A653" s="218" t="s">
        <v>266</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272</v>
      </c>
      <c r="Q653" s="218" t="s">
        <v>268</v>
      </c>
      <c r="R653" s="218" t="s">
        <v>270</v>
      </c>
      <c r="S653" s="214">
        <v>44683.709548611114</v>
      </c>
    </row>
    <row r="654" spans="1:19" x14ac:dyDescent="0.2">
      <c r="A654" s="218" t="s">
        <v>266</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272</v>
      </c>
      <c r="Q654" s="218" t="s">
        <v>268</v>
      </c>
      <c r="R654" s="218" t="s">
        <v>270</v>
      </c>
      <c r="S654" s="214">
        <v>44683.709548611114</v>
      </c>
    </row>
    <row r="655" spans="1:19" x14ac:dyDescent="0.2">
      <c r="A655" s="218" t="s">
        <v>266</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272</v>
      </c>
      <c r="Q655" s="218" t="s">
        <v>268</v>
      </c>
      <c r="R655" s="218" t="s">
        <v>270</v>
      </c>
      <c r="S655" s="214">
        <v>44683.709548611114</v>
      </c>
    </row>
    <row r="656" spans="1:19" x14ac:dyDescent="0.2">
      <c r="A656" s="218" t="s">
        <v>266</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272</v>
      </c>
      <c r="Q656" s="218" t="s">
        <v>268</v>
      </c>
      <c r="R656" s="218" t="s">
        <v>270</v>
      </c>
      <c r="S656" s="214">
        <v>44683.709548611114</v>
      </c>
    </row>
    <row r="657" spans="1:19" x14ac:dyDescent="0.2">
      <c r="A657" s="218" t="s">
        <v>266</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272</v>
      </c>
      <c r="Q657" s="218" t="s">
        <v>268</v>
      </c>
      <c r="R657" s="218" t="s">
        <v>270</v>
      </c>
      <c r="S657" s="214">
        <v>44683.709548611114</v>
      </c>
    </row>
    <row r="658" spans="1:19" x14ac:dyDescent="0.2">
      <c r="A658" s="218" t="s">
        <v>266</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272</v>
      </c>
      <c r="Q658" s="218" t="s">
        <v>268</v>
      </c>
      <c r="R658" s="218" t="s">
        <v>270</v>
      </c>
      <c r="S658" s="214">
        <v>44683.709548611114</v>
      </c>
    </row>
    <row r="659" spans="1:19" x14ac:dyDescent="0.2">
      <c r="A659" s="218" t="s">
        <v>266</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272</v>
      </c>
      <c r="Q659" s="218" t="s">
        <v>268</v>
      </c>
      <c r="R659" s="218" t="s">
        <v>270</v>
      </c>
      <c r="S659" s="214">
        <v>44683.709548611114</v>
      </c>
    </row>
    <row r="660" spans="1:19" x14ac:dyDescent="0.2">
      <c r="A660" s="218" t="s">
        <v>266</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272</v>
      </c>
      <c r="Q660" s="218" t="s">
        <v>268</v>
      </c>
      <c r="R660" s="218" t="s">
        <v>270</v>
      </c>
      <c r="S660" s="214">
        <v>44683.709548611114</v>
      </c>
    </row>
    <row r="661" spans="1:19" x14ac:dyDescent="0.2">
      <c r="A661" s="218" t="s">
        <v>266</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272</v>
      </c>
      <c r="Q661" s="218" t="s">
        <v>268</v>
      </c>
      <c r="R661" s="218" t="s">
        <v>270</v>
      </c>
      <c r="S661" s="214">
        <v>44683.709548611114</v>
      </c>
    </row>
    <row r="662" spans="1:19" x14ac:dyDescent="0.2">
      <c r="A662" s="218" t="s">
        <v>266</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272</v>
      </c>
      <c r="Q662" s="218" t="s">
        <v>268</v>
      </c>
      <c r="R662" s="218" t="s">
        <v>270</v>
      </c>
      <c r="S662" s="214">
        <v>44683.709548611114</v>
      </c>
    </row>
    <row r="663" spans="1:19" x14ac:dyDescent="0.2">
      <c r="A663" s="218" t="s">
        <v>266</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272</v>
      </c>
      <c r="Q663" s="218" t="s">
        <v>268</v>
      </c>
      <c r="R663" s="218" t="s">
        <v>270</v>
      </c>
      <c r="S663" s="214">
        <v>44683.709548611114</v>
      </c>
    </row>
    <row r="664" spans="1:19" x14ac:dyDescent="0.2">
      <c r="A664" s="218" t="s">
        <v>266</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272</v>
      </c>
      <c r="Q664" s="218" t="s">
        <v>268</v>
      </c>
      <c r="R664" s="218" t="s">
        <v>270</v>
      </c>
      <c r="S664" s="214">
        <v>44683.709548611114</v>
      </c>
    </row>
    <row r="665" spans="1:19" x14ac:dyDescent="0.2">
      <c r="A665" s="218" t="s">
        <v>266</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272</v>
      </c>
      <c r="Q665" s="218" t="s">
        <v>268</v>
      </c>
      <c r="R665" s="218" t="s">
        <v>270</v>
      </c>
      <c r="S665" s="214">
        <v>44683.709548611114</v>
      </c>
    </row>
    <row r="666" spans="1:19" x14ac:dyDescent="0.2">
      <c r="A666" s="218" t="s">
        <v>266</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272</v>
      </c>
      <c r="Q666" s="218" t="s">
        <v>268</v>
      </c>
      <c r="R666" s="218" t="s">
        <v>270</v>
      </c>
      <c r="S666" s="214">
        <v>44683.709548611114</v>
      </c>
    </row>
    <row r="667" spans="1:19" x14ac:dyDescent="0.2">
      <c r="A667" s="218" t="s">
        <v>266</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272</v>
      </c>
      <c r="Q667" s="218" t="s">
        <v>268</v>
      </c>
      <c r="R667" s="218" t="s">
        <v>270</v>
      </c>
      <c r="S667" s="214">
        <v>44683.709548611114</v>
      </c>
    </row>
    <row r="668" spans="1:19" x14ac:dyDescent="0.2">
      <c r="A668" s="218" t="s">
        <v>266</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272</v>
      </c>
      <c r="Q668" s="218" t="s">
        <v>268</v>
      </c>
      <c r="R668" s="218" t="s">
        <v>270</v>
      </c>
      <c r="S668" s="214">
        <v>44683.709548611114</v>
      </c>
    </row>
    <row r="669" spans="1:19" x14ac:dyDescent="0.2">
      <c r="A669" s="218" t="s">
        <v>266</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272</v>
      </c>
      <c r="Q669" s="218" t="s">
        <v>268</v>
      </c>
      <c r="R669" s="218" t="s">
        <v>270</v>
      </c>
      <c r="S669" s="214">
        <v>44683.709548611114</v>
      </c>
    </row>
    <row r="670" spans="1:19" x14ac:dyDescent="0.2">
      <c r="A670" s="218" t="s">
        <v>266</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272</v>
      </c>
      <c r="Q670" s="218" t="s">
        <v>268</v>
      </c>
      <c r="R670" s="218" t="s">
        <v>270</v>
      </c>
      <c r="S670" s="214">
        <v>44683.709548611114</v>
      </c>
    </row>
    <row r="671" spans="1:19" x14ac:dyDescent="0.2">
      <c r="A671" s="218" t="s">
        <v>266</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272</v>
      </c>
      <c r="Q671" s="218" t="s">
        <v>268</v>
      </c>
      <c r="R671" s="218" t="s">
        <v>270</v>
      </c>
      <c r="S671" s="214">
        <v>44683.709548611114</v>
      </c>
    </row>
    <row r="672" spans="1:19" x14ac:dyDescent="0.2">
      <c r="A672" s="218" t="s">
        <v>266</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272</v>
      </c>
      <c r="Q672" s="218" t="s">
        <v>268</v>
      </c>
      <c r="R672" s="218" t="s">
        <v>270</v>
      </c>
      <c r="S672" s="214">
        <v>44683.709548611114</v>
      </c>
    </row>
    <row r="673" spans="1:19" x14ac:dyDescent="0.2">
      <c r="A673" s="218" t="s">
        <v>266</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272</v>
      </c>
      <c r="Q673" s="218" t="s">
        <v>268</v>
      </c>
      <c r="R673" s="218" t="s">
        <v>270</v>
      </c>
      <c r="S673" s="214">
        <v>44683.709548611114</v>
      </c>
    </row>
    <row r="674" spans="1:19" x14ac:dyDescent="0.2">
      <c r="A674" s="218" t="s">
        <v>266</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272</v>
      </c>
      <c r="Q674" s="218" t="s">
        <v>268</v>
      </c>
      <c r="R674" s="218" t="s">
        <v>270</v>
      </c>
      <c r="S674" s="214">
        <v>44683.709548611114</v>
      </c>
    </row>
    <row r="675" spans="1:19" x14ac:dyDescent="0.2">
      <c r="A675" s="218" t="s">
        <v>266</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272</v>
      </c>
      <c r="Q675" s="218" t="s">
        <v>268</v>
      </c>
      <c r="R675" s="218" t="s">
        <v>270</v>
      </c>
      <c r="S675" s="214">
        <v>44683.709548611114</v>
      </c>
    </row>
    <row r="676" spans="1:19" x14ac:dyDescent="0.2">
      <c r="A676" s="218" t="s">
        <v>266</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272</v>
      </c>
      <c r="Q676" s="218" t="s">
        <v>268</v>
      </c>
      <c r="R676" s="218" t="s">
        <v>270</v>
      </c>
      <c r="S676" s="214">
        <v>44683.709548611114</v>
      </c>
    </row>
    <row r="677" spans="1:19" x14ac:dyDescent="0.2">
      <c r="A677" s="218" t="s">
        <v>266</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272</v>
      </c>
      <c r="Q677" s="218" t="s">
        <v>268</v>
      </c>
      <c r="R677" s="218" t="s">
        <v>270</v>
      </c>
      <c r="S677" s="214">
        <v>44683.709548611114</v>
      </c>
    </row>
    <row r="678" spans="1:19" x14ac:dyDescent="0.2">
      <c r="A678" s="218" t="s">
        <v>266</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272</v>
      </c>
      <c r="Q678" s="218" t="s">
        <v>268</v>
      </c>
      <c r="R678" s="218" t="s">
        <v>270</v>
      </c>
      <c r="S678" s="214">
        <v>44683.709548611114</v>
      </c>
    </row>
    <row r="679" spans="1:19" x14ac:dyDescent="0.2">
      <c r="A679" s="218" t="s">
        <v>266</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272</v>
      </c>
      <c r="Q679" s="218" t="s">
        <v>268</v>
      </c>
      <c r="R679" s="218" t="s">
        <v>270</v>
      </c>
      <c r="S679" s="214">
        <v>44683.709548611114</v>
      </c>
    </row>
    <row r="680" spans="1:19" x14ac:dyDescent="0.2">
      <c r="A680" s="218" t="s">
        <v>266</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272</v>
      </c>
      <c r="Q680" s="218" t="s">
        <v>268</v>
      </c>
      <c r="R680" s="218" t="s">
        <v>270</v>
      </c>
      <c r="S680" s="214">
        <v>44683.709548611114</v>
      </c>
    </row>
    <row r="681" spans="1:19" x14ac:dyDescent="0.2">
      <c r="A681" s="218" t="s">
        <v>266</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272</v>
      </c>
      <c r="Q681" s="218" t="s">
        <v>268</v>
      </c>
      <c r="R681" s="218" t="s">
        <v>270</v>
      </c>
      <c r="S681" s="214">
        <v>44683.709548611114</v>
      </c>
    </row>
    <row r="682" spans="1:19" x14ac:dyDescent="0.2">
      <c r="A682" s="218" t="s">
        <v>266</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272</v>
      </c>
      <c r="Q682" s="218" t="s">
        <v>268</v>
      </c>
      <c r="R682" s="218" t="s">
        <v>270</v>
      </c>
      <c r="S682" s="214">
        <v>44683.709548611114</v>
      </c>
    </row>
    <row r="683" spans="1:19" x14ac:dyDescent="0.2">
      <c r="A683" s="218" t="s">
        <v>266</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272</v>
      </c>
      <c r="Q683" s="218" t="s">
        <v>268</v>
      </c>
      <c r="R683" s="218" t="s">
        <v>270</v>
      </c>
      <c r="S683" s="214">
        <v>44683.709548611114</v>
      </c>
    </row>
    <row r="684" spans="1:19" x14ac:dyDescent="0.2">
      <c r="A684" s="218" t="s">
        <v>266</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272</v>
      </c>
      <c r="Q684" s="218" t="s">
        <v>268</v>
      </c>
      <c r="R684" s="218" t="s">
        <v>270</v>
      </c>
      <c r="S684" s="214">
        <v>44683.709548611114</v>
      </c>
    </row>
    <row r="685" spans="1:19" x14ac:dyDescent="0.2">
      <c r="A685" s="218" t="s">
        <v>266</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272</v>
      </c>
      <c r="Q685" s="218" t="s">
        <v>268</v>
      </c>
      <c r="R685" s="218" t="s">
        <v>270</v>
      </c>
      <c r="S685" s="214">
        <v>44683.709548611114</v>
      </c>
    </row>
    <row r="686" spans="1:19" x14ac:dyDescent="0.2">
      <c r="A686" s="218" t="s">
        <v>266</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272</v>
      </c>
      <c r="Q686" s="218" t="s">
        <v>268</v>
      </c>
      <c r="R686" s="218" t="s">
        <v>270</v>
      </c>
      <c r="S686" s="214">
        <v>44683.709548611114</v>
      </c>
    </row>
    <row r="687" spans="1:19" x14ac:dyDescent="0.2">
      <c r="A687" s="218" t="s">
        <v>266</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272</v>
      </c>
      <c r="Q687" s="218" t="s">
        <v>268</v>
      </c>
      <c r="R687" s="218" t="s">
        <v>270</v>
      </c>
      <c r="S687" s="214">
        <v>44683.709548611114</v>
      </c>
    </row>
    <row r="688" spans="1:19" x14ac:dyDescent="0.2">
      <c r="A688" s="218" t="s">
        <v>266</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272</v>
      </c>
      <c r="Q688" s="218" t="s">
        <v>268</v>
      </c>
      <c r="R688" s="218" t="s">
        <v>270</v>
      </c>
      <c r="S688" s="214">
        <v>44683.709548611114</v>
      </c>
    </row>
    <row r="689" spans="1:19" x14ac:dyDescent="0.2">
      <c r="A689" s="218" t="s">
        <v>266</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272</v>
      </c>
      <c r="Q689" s="218" t="s">
        <v>268</v>
      </c>
      <c r="R689" s="218" t="s">
        <v>270</v>
      </c>
      <c r="S689" s="214">
        <v>44683.709548611114</v>
      </c>
    </row>
    <row r="690" spans="1:19" x14ac:dyDescent="0.2">
      <c r="A690" s="218" t="s">
        <v>266</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272</v>
      </c>
      <c r="Q690" s="218" t="s">
        <v>268</v>
      </c>
      <c r="R690" s="218" t="s">
        <v>270</v>
      </c>
      <c r="S690" s="214">
        <v>44683.709548611114</v>
      </c>
    </row>
    <row r="691" spans="1:19" x14ac:dyDescent="0.2">
      <c r="A691" s="218" t="s">
        <v>266</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272</v>
      </c>
      <c r="Q691" s="218" t="s">
        <v>268</v>
      </c>
      <c r="R691" s="218" t="s">
        <v>270</v>
      </c>
      <c r="S691" s="214">
        <v>44683.709548611114</v>
      </c>
    </row>
    <row r="692" spans="1:19" x14ac:dyDescent="0.2">
      <c r="A692" s="218" t="s">
        <v>266</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272</v>
      </c>
      <c r="Q692" s="218" t="s">
        <v>268</v>
      </c>
      <c r="R692" s="218" t="s">
        <v>270</v>
      </c>
      <c r="S692" s="214">
        <v>44683.709548611114</v>
      </c>
    </row>
    <row r="693" spans="1:19" x14ac:dyDescent="0.2">
      <c r="A693" s="218" t="s">
        <v>266</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272</v>
      </c>
      <c r="Q693" s="218" t="s">
        <v>268</v>
      </c>
      <c r="R693" s="218" t="s">
        <v>270</v>
      </c>
      <c r="S693" s="214">
        <v>44683.709548611114</v>
      </c>
    </row>
    <row r="694" spans="1:19" x14ac:dyDescent="0.2">
      <c r="A694" s="218" t="s">
        <v>266</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272</v>
      </c>
      <c r="Q694" s="218" t="s">
        <v>268</v>
      </c>
      <c r="R694" s="218" t="s">
        <v>270</v>
      </c>
      <c r="S694" s="214">
        <v>44683.709548611114</v>
      </c>
    </row>
    <row r="695" spans="1:19" x14ac:dyDescent="0.2">
      <c r="A695" s="218" t="s">
        <v>266</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272</v>
      </c>
      <c r="Q695" s="218" t="s">
        <v>268</v>
      </c>
      <c r="R695" s="218" t="s">
        <v>270</v>
      </c>
      <c r="S695" s="214">
        <v>44683.709548611114</v>
      </c>
    </row>
    <row r="696" spans="1:19" x14ac:dyDescent="0.2">
      <c r="A696" s="218" t="s">
        <v>266</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272</v>
      </c>
      <c r="Q696" s="218" t="s">
        <v>268</v>
      </c>
      <c r="R696" s="218" t="s">
        <v>270</v>
      </c>
      <c r="S696" s="214">
        <v>44683.709548611114</v>
      </c>
    </row>
    <row r="697" spans="1:19" x14ac:dyDescent="0.2">
      <c r="A697" s="218" t="s">
        <v>266</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272</v>
      </c>
      <c r="Q697" s="218" t="s">
        <v>268</v>
      </c>
      <c r="R697" s="218" t="s">
        <v>270</v>
      </c>
      <c r="S697" s="214">
        <v>44683.709548611114</v>
      </c>
    </row>
    <row r="698" spans="1:19" x14ac:dyDescent="0.2">
      <c r="A698" s="218" t="s">
        <v>266</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272</v>
      </c>
      <c r="Q698" s="218" t="s">
        <v>268</v>
      </c>
      <c r="R698" s="218" t="s">
        <v>270</v>
      </c>
      <c r="S698" s="214">
        <v>44683.709548611114</v>
      </c>
    </row>
    <row r="699" spans="1:19" x14ac:dyDescent="0.2">
      <c r="A699" s="218" t="s">
        <v>266</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272</v>
      </c>
      <c r="Q699" s="218" t="s">
        <v>268</v>
      </c>
      <c r="R699" s="218" t="s">
        <v>270</v>
      </c>
      <c r="S699" s="214">
        <v>44683.709548611114</v>
      </c>
    </row>
    <row r="700" spans="1:19" x14ac:dyDescent="0.2">
      <c r="A700" s="218" t="s">
        <v>266</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272</v>
      </c>
      <c r="Q700" s="218" t="s">
        <v>268</v>
      </c>
      <c r="R700" s="218" t="s">
        <v>270</v>
      </c>
      <c r="S700" s="214">
        <v>44683.709548611114</v>
      </c>
    </row>
    <row r="701" spans="1:19" x14ac:dyDescent="0.2">
      <c r="A701" s="218" t="s">
        <v>266</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272</v>
      </c>
      <c r="Q701" s="218" t="s">
        <v>268</v>
      </c>
      <c r="R701" s="218" t="s">
        <v>270</v>
      </c>
      <c r="S701" s="214">
        <v>44683.709548611114</v>
      </c>
    </row>
    <row r="702" spans="1:19" x14ac:dyDescent="0.2">
      <c r="A702" s="218" t="s">
        <v>266</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272</v>
      </c>
      <c r="Q702" s="218" t="s">
        <v>268</v>
      </c>
      <c r="R702" s="218" t="s">
        <v>270</v>
      </c>
      <c r="S702" s="214">
        <v>44683.709548611114</v>
      </c>
    </row>
    <row r="703" spans="1:19" x14ac:dyDescent="0.2">
      <c r="A703" s="218" t="s">
        <v>266</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272</v>
      </c>
      <c r="Q703" s="218" t="s">
        <v>268</v>
      </c>
      <c r="R703" s="218" t="s">
        <v>270</v>
      </c>
      <c r="S703" s="214">
        <v>44683.709548611114</v>
      </c>
    </row>
    <row r="704" spans="1:19" x14ac:dyDescent="0.2">
      <c r="A704" s="218" t="s">
        <v>266</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272</v>
      </c>
      <c r="Q704" s="218" t="s">
        <v>268</v>
      </c>
      <c r="R704" s="218" t="s">
        <v>270</v>
      </c>
      <c r="S704" s="214">
        <v>44683.709548611114</v>
      </c>
    </row>
    <row r="705" spans="1:19" x14ac:dyDescent="0.2">
      <c r="A705" s="218" t="s">
        <v>266</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272</v>
      </c>
      <c r="Q705" s="218" t="s">
        <v>268</v>
      </c>
      <c r="R705" s="218" t="s">
        <v>270</v>
      </c>
      <c r="S705" s="214">
        <v>44683.709548611114</v>
      </c>
    </row>
    <row r="706" spans="1:19" x14ac:dyDescent="0.2">
      <c r="A706" s="218" t="s">
        <v>266</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272</v>
      </c>
      <c r="Q706" s="218" t="s">
        <v>268</v>
      </c>
      <c r="R706" s="218" t="s">
        <v>270</v>
      </c>
      <c r="S706" s="214">
        <v>44683.709548611114</v>
      </c>
    </row>
    <row r="707" spans="1:19" x14ac:dyDescent="0.2">
      <c r="A707" s="218" t="s">
        <v>266</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272</v>
      </c>
      <c r="Q707" s="218" t="s">
        <v>268</v>
      </c>
      <c r="R707" s="218" t="s">
        <v>270</v>
      </c>
      <c r="S707" s="214">
        <v>44683.709548611114</v>
      </c>
    </row>
    <row r="708" spans="1:19" x14ac:dyDescent="0.2">
      <c r="A708" s="218" t="s">
        <v>266</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272</v>
      </c>
      <c r="Q708" s="218" t="s">
        <v>268</v>
      </c>
      <c r="R708" s="218" t="s">
        <v>270</v>
      </c>
      <c r="S708" s="214">
        <v>44683.709548611114</v>
      </c>
    </row>
    <row r="709" spans="1:19" x14ac:dyDescent="0.2">
      <c r="A709" s="218" t="s">
        <v>266</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272</v>
      </c>
      <c r="Q709" s="218" t="s">
        <v>268</v>
      </c>
      <c r="R709" s="218" t="s">
        <v>270</v>
      </c>
      <c r="S709" s="214">
        <v>44683.709548611114</v>
      </c>
    </row>
    <row r="710" spans="1:19" x14ac:dyDescent="0.2">
      <c r="A710" s="218" t="s">
        <v>266</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272</v>
      </c>
      <c r="Q710" s="218" t="s">
        <v>268</v>
      </c>
      <c r="R710" s="218" t="s">
        <v>270</v>
      </c>
      <c r="S710" s="214">
        <v>44683.709548611114</v>
      </c>
    </row>
    <row r="711" spans="1:19" x14ac:dyDescent="0.2">
      <c r="A711" s="218" t="s">
        <v>266</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272</v>
      </c>
      <c r="Q711" s="218" t="s">
        <v>268</v>
      </c>
      <c r="R711" s="218" t="s">
        <v>270</v>
      </c>
      <c r="S711" s="214">
        <v>44683.709548611114</v>
      </c>
    </row>
    <row r="712" spans="1:19" x14ac:dyDescent="0.2">
      <c r="A712" s="218" t="s">
        <v>266</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272</v>
      </c>
      <c r="Q712" s="218" t="s">
        <v>268</v>
      </c>
      <c r="R712" s="218" t="s">
        <v>270</v>
      </c>
      <c r="S712" s="214">
        <v>44683.709548611114</v>
      </c>
    </row>
    <row r="713" spans="1:19" x14ac:dyDescent="0.2">
      <c r="A713" s="218" t="s">
        <v>266</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272</v>
      </c>
      <c r="Q713" s="218" t="s">
        <v>268</v>
      </c>
      <c r="R713" s="218" t="s">
        <v>270</v>
      </c>
      <c r="S713" s="214">
        <v>44683.709548611114</v>
      </c>
    </row>
    <row r="714" spans="1:19" x14ac:dyDescent="0.2">
      <c r="A714" s="218" t="s">
        <v>266</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272</v>
      </c>
      <c r="Q714" s="218" t="s">
        <v>268</v>
      </c>
      <c r="R714" s="218" t="s">
        <v>270</v>
      </c>
      <c r="S714" s="214">
        <v>44683.709548611114</v>
      </c>
    </row>
    <row r="715" spans="1:19" x14ac:dyDescent="0.2">
      <c r="A715" s="218" t="s">
        <v>266</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272</v>
      </c>
      <c r="Q715" s="218" t="s">
        <v>268</v>
      </c>
      <c r="R715" s="218" t="s">
        <v>270</v>
      </c>
      <c r="S715" s="214">
        <v>44683.709548611114</v>
      </c>
    </row>
    <row r="716" spans="1:19" x14ac:dyDescent="0.2">
      <c r="A716" s="218" t="s">
        <v>266</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272</v>
      </c>
      <c r="Q716" s="218" t="s">
        <v>268</v>
      </c>
      <c r="R716" s="218" t="s">
        <v>270</v>
      </c>
      <c r="S716" s="214">
        <v>44683.709548611114</v>
      </c>
    </row>
    <row r="717" spans="1:19" x14ac:dyDescent="0.2">
      <c r="A717" s="218" t="s">
        <v>266</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272</v>
      </c>
      <c r="Q717" s="218" t="s">
        <v>268</v>
      </c>
      <c r="R717" s="218" t="s">
        <v>270</v>
      </c>
      <c r="S717" s="214">
        <v>44683.709548611114</v>
      </c>
    </row>
    <row r="718" spans="1:19" x14ac:dyDescent="0.2">
      <c r="A718" s="218" t="s">
        <v>266</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272</v>
      </c>
      <c r="Q718" s="218" t="s">
        <v>268</v>
      </c>
      <c r="R718" s="218" t="s">
        <v>270</v>
      </c>
      <c r="S718" s="214">
        <v>44683.709548611114</v>
      </c>
    </row>
    <row r="719" spans="1:19" x14ac:dyDescent="0.2">
      <c r="A719" s="218" t="s">
        <v>266</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272</v>
      </c>
      <c r="Q719" s="218" t="s">
        <v>268</v>
      </c>
      <c r="R719" s="218" t="s">
        <v>270</v>
      </c>
      <c r="S719" s="214">
        <v>44683.709548611114</v>
      </c>
    </row>
    <row r="720" spans="1:19" x14ac:dyDescent="0.2">
      <c r="A720" s="218" t="s">
        <v>266</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272</v>
      </c>
      <c r="Q720" s="218" t="s">
        <v>268</v>
      </c>
      <c r="R720" s="218" t="s">
        <v>270</v>
      </c>
      <c r="S720" s="214">
        <v>44683.709548611114</v>
      </c>
    </row>
    <row r="721" spans="1:19" x14ac:dyDescent="0.2">
      <c r="A721" s="218" t="s">
        <v>266</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272</v>
      </c>
      <c r="Q721" s="218" t="s">
        <v>268</v>
      </c>
      <c r="R721" s="218" t="s">
        <v>270</v>
      </c>
      <c r="S721" s="214">
        <v>44683.709548611114</v>
      </c>
    </row>
    <row r="722" spans="1:19" x14ac:dyDescent="0.2">
      <c r="A722" s="218" t="s">
        <v>266</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272</v>
      </c>
      <c r="Q722" s="218" t="s">
        <v>268</v>
      </c>
      <c r="R722" s="218" t="s">
        <v>270</v>
      </c>
      <c r="S722" s="214">
        <v>44683.709548611114</v>
      </c>
    </row>
    <row r="723" spans="1:19" x14ac:dyDescent="0.2">
      <c r="A723" s="218" t="s">
        <v>266</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272</v>
      </c>
      <c r="Q723" s="218" t="s">
        <v>268</v>
      </c>
      <c r="R723" s="218" t="s">
        <v>270</v>
      </c>
      <c r="S723" s="214">
        <v>44683.709548611114</v>
      </c>
    </row>
    <row r="724" spans="1:19" x14ac:dyDescent="0.2">
      <c r="A724" s="218" t="s">
        <v>266</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267</v>
      </c>
      <c r="Q724" s="218" t="s">
        <v>268</v>
      </c>
      <c r="R724" s="218" t="s">
        <v>269</v>
      </c>
      <c r="S724" s="214">
        <v>44672.465300925927</v>
      </c>
    </row>
    <row r="725" spans="1:19" x14ac:dyDescent="0.2">
      <c r="A725" s="218" t="s">
        <v>266</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267</v>
      </c>
      <c r="Q725" s="218" t="s">
        <v>268</v>
      </c>
      <c r="R725" s="218" t="s">
        <v>270</v>
      </c>
      <c r="S725" s="214">
        <v>44683.708402777775</v>
      </c>
    </row>
    <row r="726" spans="1:19" x14ac:dyDescent="0.2">
      <c r="A726" s="218" t="s">
        <v>266</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267</v>
      </c>
      <c r="Q726" s="218" t="s">
        <v>268</v>
      </c>
      <c r="R726" s="218" t="s">
        <v>270</v>
      </c>
      <c r="S726" s="214">
        <v>44683.708402777775</v>
      </c>
    </row>
    <row r="727" spans="1:19" x14ac:dyDescent="0.2">
      <c r="A727" s="218" t="s">
        <v>266</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267</v>
      </c>
      <c r="Q727" s="218" t="s">
        <v>268</v>
      </c>
      <c r="R727" s="218" t="s">
        <v>270</v>
      </c>
      <c r="S727" s="214">
        <v>44683.708402777775</v>
      </c>
    </row>
    <row r="728" spans="1:19" x14ac:dyDescent="0.2">
      <c r="A728" s="218" t="s">
        <v>266</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267</v>
      </c>
      <c r="Q728" s="218" t="s">
        <v>268</v>
      </c>
      <c r="R728" s="218" t="s">
        <v>270</v>
      </c>
      <c r="S728" s="214">
        <v>44683.708402777775</v>
      </c>
    </row>
    <row r="729" spans="1:19" x14ac:dyDescent="0.2">
      <c r="A729" s="218" t="s">
        <v>266</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267</v>
      </c>
      <c r="Q729" s="218" t="s">
        <v>268</v>
      </c>
      <c r="R729" s="218" t="s">
        <v>270</v>
      </c>
      <c r="S729" s="214">
        <v>44683.708402777775</v>
      </c>
    </row>
    <row r="730" spans="1:19" x14ac:dyDescent="0.2">
      <c r="A730" s="218" t="s">
        <v>266</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267</v>
      </c>
      <c r="Q730" s="218" t="s">
        <v>268</v>
      </c>
      <c r="R730" s="218" t="s">
        <v>270</v>
      </c>
      <c r="S730" s="214">
        <v>44683.708402777775</v>
      </c>
    </row>
    <row r="731" spans="1:19" x14ac:dyDescent="0.2">
      <c r="A731" s="218" t="s">
        <v>266</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267</v>
      </c>
      <c r="Q731" s="218" t="s">
        <v>268</v>
      </c>
      <c r="R731" s="218" t="s">
        <v>270</v>
      </c>
      <c r="S731" s="214">
        <v>44683.708402777775</v>
      </c>
    </row>
    <row r="732" spans="1:19" x14ac:dyDescent="0.2">
      <c r="A732" s="218" t="s">
        <v>266</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267</v>
      </c>
      <c r="Q732" s="218" t="s">
        <v>268</v>
      </c>
      <c r="R732" s="218" t="s">
        <v>270</v>
      </c>
      <c r="S732" s="214">
        <v>44683.708402777775</v>
      </c>
    </row>
    <row r="733" spans="1:19" x14ac:dyDescent="0.2">
      <c r="A733" s="218" t="s">
        <v>266</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267</v>
      </c>
      <c r="Q733" s="218" t="s">
        <v>268</v>
      </c>
      <c r="R733" s="218" t="s">
        <v>270</v>
      </c>
      <c r="S733" s="214">
        <v>44683.708402777775</v>
      </c>
    </row>
    <row r="734" spans="1:19" x14ac:dyDescent="0.2">
      <c r="A734" s="218" t="s">
        <v>266</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267</v>
      </c>
      <c r="Q734" s="218" t="s">
        <v>268</v>
      </c>
      <c r="R734" s="218" t="s">
        <v>270</v>
      </c>
      <c r="S734" s="214">
        <v>44683.708402777775</v>
      </c>
    </row>
    <row r="735" spans="1:19" x14ac:dyDescent="0.2">
      <c r="A735" s="218" t="s">
        <v>266</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267</v>
      </c>
      <c r="Q735" s="218" t="s">
        <v>268</v>
      </c>
      <c r="R735" s="218" t="s">
        <v>270</v>
      </c>
      <c r="S735" s="214">
        <v>44683.708402777775</v>
      </c>
    </row>
    <row r="736" spans="1:19" x14ac:dyDescent="0.2">
      <c r="A736" s="218" t="s">
        <v>266</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267</v>
      </c>
      <c r="Q736" s="218" t="s">
        <v>268</v>
      </c>
      <c r="R736" s="218" t="s">
        <v>270</v>
      </c>
      <c r="S736" s="214">
        <v>44683.708402777775</v>
      </c>
    </row>
    <row r="737" spans="1:19" x14ac:dyDescent="0.2">
      <c r="A737" s="218" t="s">
        <v>266</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267</v>
      </c>
      <c r="Q737" s="218" t="s">
        <v>268</v>
      </c>
      <c r="R737" s="218" t="s">
        <v>270</v>
      </c>
      <c r="S737" s="214">
        <v>44683.708402777775</v>
      </c>
    </row>
    <row r="738" spans="1:19" x14ac:dyDescent="0.2">
      <c r="A738" s="218" t="s">
        <v>266</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267</v>
      </c>
      <c r="Q738" s="218" t="s">
        <v>268</v>
      </c>
      <c r="R738" s="218" t="s">
        <v>270</v>
      </c>
      <c r="S738" s="214">
        <v>44683.708402777775</v>
      </c>
    </row>
    <row r="739" spans="1:19" x14ac:dyDescent="0.2">
      <c r="A739" s="218" t="s">
        <v>266</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267</v>
      </c>
      <c r="Q739" s="218" t="s">
        <v>268</v>
      </c>
      <c r="R739" s="218" t="s">
        <v>270</v>
      </c>
      <c r="S739" s="214">
        <v>44683.708402777775</v>
      </c>
    </row>
    <row r="740" spans="1:19" x14ac:dyDescent="0.2">
      <c r="A740" s="218" t="s">
        <v>266</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267</v>
      </c>
      <c r="Q740" s="218" t="s">
        <v>268</v>
      </c>
      <c r="R740" s="218" t="s">
        <v>270</v>
      </c>
      <c r="S740" s="214">
        <v>44683.708402777775</v>
      </c>
    </row>
    <row r="741" spans="1:19" x14ac:dyDescent="0.2">
      <c r="A741" s="218" t="s">
        <v>266</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267</v>
      </c>
      <c r="Q741" s="218" t="s">
        <v>268</v>
      </c>
      <c r="R741" s="218" t="s">
        <v>270</v>
      </c>
      <c r="S741" s="214">
        <v>44683.708402777775</v>
      </c>
    </row>
    <row r="742" spans="1:19" x14ac:dyDescent="0.2">
      <c r="A742" s="218" t="s">
        <v>266</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267</v>
      </c>
      <c r="Q742" s="218" t="s">
        <v>268</v>
      </c>
      <c r="R742" s="218" t="s">
        <v>270</v>
      </c>
      <c r="S742" s="214">
        <v>44683.708402777775</v>
      </c>
    </row>
    <row r="743" spans="1:19" x14ac:dyDescent="0.2">
      <c r="A743" s="218" t="s">
        <v>266</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267</v>
      </c>
      <c r="Q743" s="218" t="s">
        <v>268</v>
      </c>
      <c r="R743" s="218" t="s">
        <v>270</v>
      </c>
      <c r="S743" s="214">
        <v>44683.708402777775</v>
      </c>
    </row>
    <row r="744" spans="1:19" x14ac:dyDescent="0.2">
      <c r="A744" s="218" t="s">
        <v>266</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267</v>
      </c>
      <c r="Q744" s="218" t="s">
        <v>268</v>
      </c>
      <c r="R744" s="218" t="s">
        <v>270</v>
      </c>
      <c r="S744" s="214">
        <v>44683.708402777775</v>
      </c>
    </row>
    <row r="745" spans="1:19" x14ac:dyDescent="0.2">
      <c r="A745" s="218" t="s">
        <v>266</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267</v>
      </c>
      <c r="Q745" s="218" t="s">
        <v>268</v>
      </c>
      <c r="R745" s="218" t="s">
        <v>270</v>
      </c>
      <c r="S745" s="214">
        <v>44683.708402777775</v>
      </c>
    </row>
    <row r="746" spans="1:19" x14ac:dyDescent="0.2">
      <c r="A746" s="218" t="s">
        <v>266</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267</v>
      </c>
      <c r="Q746" s="218" t="s">
        <v>268</v>
      </c>
      <c r="R746" s="218" t="s">
        <v>270</v>
      </c>
      <c r="S746" s="214">
        <v>44683.708402777775</v>
      </c>
    </row>
    <row r="747" spans="1:19" x14ac:dyDescent="0.2">
      <c r="A747" s="218" t="s">
        <v>266</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267</v>
      </c>
      <c r="Q747" s="218" t="s">
        <v>268</v>
      </c>
      <c r="R747" s="218" t="s">
        <v>270</v>
      </c>
      <c r="S747" s="214">
        <v>44683.708402777775</v>
      </c>
    </row>
    <row r="748" spans="1:19" x14ac:dyDescent="0.2">
      <c r="A748" s="218" t="s">
        <v>266</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267</v>
      </c>
      <c r="Q748" s="218" t="s">
        <v>268</v>
      </c>
      <c r="R748" s="218" t="s">
        <v>270</v>
      </c>
      <c r="S748" s="214">
        <v>44683.708402777775</v>
      </c>
    </row>
    <row r="749" spans="1:19" x14ac:dyDescent="0.2">
      <c r="A749" s="218" t="s">
        <v>266</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267</v>
      </c>
      <c r="Q749" s="218" t="s">
        <v>268</v>
      </c>
      <c r="R749" s="218" t="s">
        <v>270</v>
      </c>
      <c r="S749" s="214">
        <v>44683.708402777775</v>
      </c>
    </row>
    <row r="750" spans="1:19" x14ac:dyDescent="0.2">
      <c r="A750" s="218" t="s">
        <v>266</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267</v>
      </c>
      <c r="Q750" s="218" t="s">
        <v>268</v>
      </c>
      <c r="R750" s="218" t="s">
        <v>270</v>
      </c>
      <c r="S750" s="214">
        <v>44683.708402777775</v>
      </c>
    </row>
    <row r="751" spans="1:19" x14ac:dyDescent="0.2">
      <c r="A751" s="218" t="s">
        <v>266</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267</v>
      </c>
      <c r="Q751" s="218" t="s">
        <v>268</v>
      </c>
      <c r="R751" s="218" t="s">
        <v>270</v>
      </c>
      <c r="S751" s="214">
        <v>44683.708402777775</v>
      </c>
    </row>
    <row r="752" spans="1:19" x14ac:dyDescent="0.2">
      <c r="A752" s="218" t="s">
        <v>266</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267</v>
      </c>
      <c r="Q752" s="218" t="s">
        <v>268</v>
      </c>
      <c r="R752" s="218" t="s">
        <v>270</v>
      </c>
      <c r="S752" s="214">
        <v>44683.708402777775</v>
      </c>
    </row>
    <row r="753" spans="1:19" x14ac:dyDescent="0.2">
      <c r="A753" s="218" t="s">
        <v>266</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267</v>
      </c>
      <c r="Q753" s="218" t="s">
        <v>268</v>
      </c>
      <c r="R753" s="218" t="s">
        <v>270</v>
      </c>
      <c r="S753" s="214">
        <v>44683.708402777775</v>
      </c>
    </row>
    <row r="754" spans="1:19" x14ac:dyDescent="0.2">
      <c r="A754" s="218" t="s">
        <v>266</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267</v>
      </c>
      <c r="Q754" s="218" t="s">
        <v>268</v>
      </c>
      <c r="R754" s="218" t="s">
        <v>270</v>
      </c>
      <c r="S754" s="214">
        <v>44683.708402777775</v>
      </c>
    </row>
    <row r="755" spans="1:19" x14ac:dyDescent="0.2">
      <c r="A755" s="218" t="s">
        <v>266</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267</v>
      </c>
      <c r="Q755" s="218" t="s">
        <v>268</v>
      </c>
      <c r="R755" s="218" t="s">
        <v>270</v>
      </c>
      <c r="S755" s="214">
        <v>44683.708402777775</v>
      </c>
    </row>
    <row r="756" spans="1:19" x14ac:dyDescent="0.2">
      <c r="A756" s="218" t="s">
        <v>266</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267</v>
      </c>
      <c r="Q756" s="218" t="s">
        <v>268</v>
      </c>
      <c r="R756" s="218" t="s">
        <v>270</v>
      </c>
      <c r="S756" s="214">
        <v>44683.708402777775</v>
      </c>
    </row>
    <row r="757" spans="1:19" x14ac:dyDescent="0.2">
      <c r="A757" s="218" t="s">
        <v>266</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267</v>
      </c>
      <c r="Q757" s="218" t="s">
        <v>268</v>
      </c>
      <c r="R757" s="218" t="s">
        <v>270</v>
      </c>
      <c r="S757" s="214">
        <v>44683.708402777775</v>
      </c>
    </row>
    <row r="758" spans="1:19" x14ac:dyDescent="0.2">
      <c r="A758" s="218" t="s">
        <v>266</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267</v>
      </c>
      <c r="Q758" s="218" t="s">
        <v>268</v>
      </c>
      <c r="R758" s="218" t="s">
        <v>270</v>
      </c>
      <c r="S758" s="214">
        <v>44683.708402777775</v>
      </c>
    </row>
    <row r="759" spans="1:19" x14ac:dyDescent="0.2">
      <c r="A759" s="218" t="s">
        <v>266</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267</v>
      </c>
      <c r="Q759" s="218" t="s">
        <v>268</v>
      </c>
      <c r="R759" s="218" t="s">
        <v>270</v>
      </c>
      <c r="S759" s="214">
        <v>44683.708402777775</v>
      </c>
    </row>
    <row r="760" spans="1:19" x14ac:dyDescent="0.2">
      <c r="A760" s="218" t="s">
        <v>266</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267</v>
      </c>
      <c r="Q760" s="218" t="s">
        <v>268</v>
      </c>
      <c r="R760" s="218" t="s">
        <v>270</v>
      </c>
      <c r="S760" s="214">
        <v>44683.708402777775</v>
      </c>
    </row>
    <row r="761" spans="1:19" x14ac:dyDescent="0.2">
      <c r="A761" s="218" t="s">
        <v>266</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267</v>
      </c>
      <c r="Q761" s="218" t="s">
        <v>268</v>
      </c>
      <c r="R761" s="218" t="s">
        <v>270</v>
      </c>
      <c r="S761" s="214">
        <v>44683.708402777775</v>
      </c>
    </row>
    <row r="762" spans="1:19" x14ac:dyDescent="0.2">
      <c r="A762" s="218" t="s">
        <v>266</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267</v>
      </c>
      <c r="Q762" s="218" t="s">
        <v>268</v>
      </c>
      <c r="R762" s="218" t="s">
        <v>270</v>
      </c>
      <c r="S762" s="214">
        <v>44683.708402777775</v>
      </c>
    </row>
    <row r="763" spans="1:19" x14ac:dyDescent="0.2">
      <c r="A763" s="218" t="s">
        <v>266</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267</v>
      </c>
      <c r="Q763" s="218" t="s">
        <v>268</v>
      </c>
      <c r="R763" s="218" t="s">
        <v>270</v>
      </c>
      <c r="S763" s="214">
        <v>44683.708402777775</v>
      </c>
    </row>
    <row r="764" spans="1:19" x14ac:dyDescent="0.2">
      <c r="A764" s="218" t="s">
        <v>266</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267</v>
      </c>
      <c r="Q764" s="218" t="s">
        <v>268</v>
      </c>
      <c r="R764" s="218" t="s">
        <v>270</v>
      </c>
      <c r="S764" s="214">
        <v>44683.708402777775</v>
      </c>
    </row>
    <row r="765" spans="1:19" x14ac:dyDescent="0.2">
      <c r="A765" s="218" t="s">
        <v>266</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267</v>
      </c>
      <c r="Q765" s="218" t="s">
        <v>268</v>
      </c>
      <c r="R765" s="218" t="s">
        <v>270</v>
      </c>
      <c r="S765" s="214">
        <v>44683.708402777775</v>
      </c>
    </row>
    <row r="766" spans="1:19" x14ac:dyDescent="0.2">
      <c r="A766" s="218" t="s">
        <v>266</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267</v>
      </c>
      <c r="Q766" s="218" t="s">
        <v>268</v>
      </c>
      <c r="R766" s="218" t="s">
        <v>270</v>
      </c>
      <c r="S766" s="214">
        <v>44683.708402777775</v>
      </c>
    </row>
    <row r="767" spans="1:19" x14ac:dyDescent="0.2">
      <c r="A767" s="218" t="s">
        <v>266</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267</v>
      </c>
      <c r="Q767" s="218" t="s">
        <v>268</v>
      </c>
      <c r="R767" s="218" t="s">
        <v>270</v>
      </c>
      <c r="S767" s="214">
        <v>44683.708402777775</v>
      </c>
    </row>
    <row r="768" spans="1:19" x14ac:dyDescent="0.2">
      <c r="A768" s="218" t="s">
        <v>266</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267</v>
      </c>
      <c r="Q768" s="218" t="s">
        <v>268</v>
      </c>
      <c r="R768" s="218" t="s">
        <v>270</v>
      </c>
      <c r="S768" s="214">
        <v>44683.708402777775</v>
      </c>
    </row>
    <row r="769" spans="1:19" x14ac:dyDescent="0.2">
      <c r="A769" s="218" t="s">
        <v>266</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267</v>
      </c>
      <c r="Q769" s="218" t="s">
        <v>268</v>
      </c>
      <c r="R769" s="218" t="s">
        <v>270</v>
      </c>
      <c r="S769" s="214">
        <v>44683.708402777775</v>
      </c>
    </row>
    <row r="770" spans="1:19" x14ac:dyDescent="0.2">
      <c r="A770" s="218" t="s">
        <v>266</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267</v>
      </c>
      <c r="Q770" s="218" t="s">
        <v>268</v>
      </c>
      <c r="R770" s="218" t="s">
        <v>270</v>
      </c>
      <c r="S770" s="214">
        <v>44683.708402777775</v>
      </c>
    </row>
    <row r="771" spans="1:19" x14ac:dyDescent="0.2">
      <c r="A771" s="218" t="s">
        <v>266</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267</v>
      </c>
      <c r="Q771" s="218" t="s">
        <v>268</v>
      </c>
      <c r="R771" s="218" t="s">
        <v>270</v>
      </c>
      <c r="S771" s="214">
        <v>44683.708402777775</v>
      </c>
    </row>
    <row r="772" spans="1:19" x14ac:dyDescent="0.2">
      <c r="A772" s="218" t="s">
        <v>266</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267</v>
      </c>
      <c r="Q772" s="218" t="s">
        <v>268</v>
      </c>
      <c r="R772" s="218" t="s">
        <v>270</v>
      </c>
      <c r="S772" s="214">
        <v>44683.708402777775</v>
      </c>
    </row>
    <row r="773" spans="1:19" x14ac:dyDescent="0.2">
      <c r="A773" s="218" t="s">
        <v>266</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267</v>
      </c>
      <c r="Q773" s="218" t="s">
        <v>268</v>
      </c>
      <c r="R773" s="218" t="s">
        <v>270</v>
      </c>
      <c r="S773" s="214">
        <v>44683.708402777775</v>
      </c>
    </row>
    <row r="774" spans="1:19" x14ac:dyDescent="0.2">
      <c r="A774" s="218" t="s">
        <v>266</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267</v>
      </c>
      <c r="Q774" s="218" t="s">
        <v>268</v>
      </c>
      <c r="R774" s="218" t="s">
        <v>270</v>
      </c>
      <c r="S774" s="214">
        <v>44683.708402777775</v>
      </c>
    </row>
    <row r="775" spans="1:19" x14ac:dyDescent="0.2">
      <c r="A775" s="218" t="s">
        <v>266</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267</v>
      </c>
      <c r="Q775" s="218" t="s">
        <v>268</v>
      </c>
      <c r="R775" s="218" t="s">
        <v>270</v>
      </c>
      <c r="S775" s="214">
        <v>44683.708402777775</v>
      </c>
    </row>
    <row r="776" spans="1:19" x14ac:dyDescent="0.2">
      <c r="A776" s="218" t="s">
        <v>266</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267</v>
      </c>
      <c r="Q776" s="218" t="s">
        <v>268</v>
      </c>
      <c r="R776" s="218" t="s">
        <v>270</v>
      </c>
      <c r="S776" s="214">
        <v>44683.708402777775</v>
      </c>
    </row>
    <row r="777" spans="1:19" x14ac:dyDescent="0.2">
      <c r="A777" s="218" t="s">
        <v>266</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267</v>
      </c>
      <c r="Q777" s="218" t="s">
        <v>268</v>
      </c>
      <c r="R777" s="218" t="s">
        <v>270</v>
      </c>
      <c r="S777" s="214">
        <v>44683.708402777775</v>
      </c>
    </row>
    <row r="778" spans="1:19" x14ac:dyDescent="0.2">
      <c r="A778" s="218" t="s">
        <v>266</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267</v>
      </c>
      <c r="Q778" s="218" t="s">
        <v>268</v>
      </c>
      <c r="R778" s="218" t="s">
        <v>270</v>
      </c>
      <c r="S778" s="214">
        <v>44683.708402777775</v>
      </c>
    </row>
    <row r="779" spans="1:19" x14ac:dyDescent="0.2">
      <c r="A779" s="218" t="s">
        <v>266</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267</v>
      </c>
      <c r="Q779" s="218" t="s">
        <v>268</v>
      </c>
      <c r="R779" s="218" t="s">
        <v>270</v>
      </c>
      <c r="S779" s="214">
        <v>44683.708402777775</v>
      </c>
    </row>
    <row r="780" spans="1:19" x14ac:dyDescent="0.2">
      <c r="A780" s="218" t="s">
        <v>266</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267</v>
      </c>
      <c r="Q780" s="218" t="s">
        <v>268</v>
      </c>
      <c r="R780" s="218" t="s">
        <v>270</v>
      </c>
      <c r="S780" s="214">
        <v>44683.708402777775</v>
      </c>
    </row>
    <row r="781" spans="1:19" x14ac:dyDescent="0.2">
      <c r="A781" s="218" t="s">
        <v>266</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267</v>
      </c>
      <c r="Q781" s="218" t="s">
        <v>268</v>
      </c>
      <c r="R781" s="218" t="s">
        <v>270</v>
      </c>
      <c r="S781" s="214">
        <v>44683.708402777775</v>
      </c>
    </row>
    <row r="782" spans="1:19" x14ac:dyDescent="0.2">
      <c r="A782" s="218" t="s">
        <v>266</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267</v>
      </c>
      <c r="Q782" s="218" t="s">
        <v>268</v>
      </c>
      <c r="R782" s="218" t="s">
        <v>270</v>
      </c>
      <c r="S782" s="214">
        <v>44683.708402777775</v>
      </c>
    </row>
    <row r="783" spans="1:19" x14ac:dyDescent="0.2">
      <c r="A783" s="218" t="s">
        <v>266</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267</v>
      </c>
      <c r="Q783" s="218" t="s">
        <v>268</v>
      </c>
      <c r="R783" s="218" t="s">
        <v>270</v>
      </c>
      <c r="S783" s="214">
        <v>44683.708402777775</v>
      </c>
    </row>
    <row r="784" spans="1:19" x14ac:dyDescent="0.2">
      <c r="A784" s="218" t="s">
        <v>266</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267</v>
      </c>
      <c r="Q784" s="218" t="s">
        <v>268</v>
      </c>
      <c r="R784" s="218" t="s">
        <v>270</v>
      </c>
      <c r="S784" s="214">
        <v>44683.708402777775</v>
      </c>
    </row>
    <row r="785" spans="1:19" x14ac:dyDescent="0.2">
      <c r="A785" s="218" t="s">
        <v>266</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267</v>
      </c>
      <c r="Q785" s="218" t="s">
        <v>268</v>
      </c>
      <c r="R785" s="218" t="s">
        <v>270</v>
      </c>
      <c r="S785" s="214">
        <v>44683.708402777775</v>
      </c>
    </row>
    <row r="786" spans="1:19" x14ac:dyDescent="0.2">
      <c r="A786" s="218" t="s">
        <v>266</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267</v>
      </c>
      <c r="Q786" s="218" t="s">
        <v>268</v>
      </c>
      <c r="R786" s="218" t="s">
        <v>270</v>
      </c>
      <c r="S786" s="214">
        <v>44683.708402777775</v>
      </c>
    </row>
    <row r="787" spans="1:19" x14ac:dyDescent="0.2">
      <c r="A787" s="218" t="s">
        <v>266</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267</v>
      </c>
      <c r="Q787" s="218" t="s">
        <v>268</v>
      </c>
      <c r="R787" s="218" t="s">
        <v>270</v>
      </c>
      <c r="S787" s="214">
        <v>44683.708402777775</v>
      </c>
    </row>
    <row r="788" spans="1:19" x14ac:dyDescent="0.2">
      <c r="A788" s="218" t="s">
        <v>266</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267</v>
      </c>
      <c r="Q788" s="218" t="s">
        <v>268</v>
      </c>
      <c r="R788" s="218" t="s">
        <v>270</v>
      </c>
      <c r="S788" s="214">
        <v>44683.708402777775</v>
      </c>
    </row>
    <row r="789" spans="1:19" x14ac:dyDescent="0.2">
      <c r="A789" s="218" t="s">
        <v>266</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267</v>
      </c>
      <c r="Q789" s="218" t="s">
        <v>268</v>
      </c>
      <c r="R789" s="218" t="s">
        <v>270</v>
      </c>
      <c r="S789" s="214">
        <v>44683.708402777775</v>
      </c>
    </row>
    <row r="790" spans="1:19" x14ac:dyDescent="0.2">
      <c r="A790" s="218" t="s">
        <v>266</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267</v>
      </c>
      <c r="Q790" s="218" t="s">
        <v>268</v>
      </c>
      <c r="R790" s="218" t="s">
        <v>270</v>
      </c>
      <c r="S790" s="214">
        <v>44683.708402777775</v>
      </c>
    </row>
    <row r="791" spans="1:19" x14ac:dyDescent="0.2">
      <c r="A791" s="218" t="s">
        <v>266</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267</v>
      </c>
      <c r="Q791" s="218" t="s">
        <v>268</v>
      </c>
      <c r="R791" s="218" t="s">
        <v>270</v>
      </c>
      <c r="S791" s="214">
        <v>44683.708402777775</v>
      </c>
    </row>
    <row r="792" spans="1:19" x14ac:dyDescent="0.2">
      <c r="A792" s="218" t="s">
        <v>266</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267</v>
      </c>
      <c r="Q792" s="218" t="s">
        <v>268</v>
      </c>
      <c r="R792" s="218" t="s">
        <v>270</v>
      </c>
      <c r="S792" s="214">
        <v>44683.708402777775</v>
      </c>
    </row>
    <row r="793" spans="1:19" x14ac:dyDescent="0.2">
      <c r="A793" s="218" t="s">
        <v>266</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267</v>
      </c>
      <c r="Q793" s="218" t="s">
        <v>268</v>
      </c>
      <c r="R793" s="218" t="s">
        <v>270</v>
      </c>
      <c r="S793" s="214">
        <v>44683.708402777775</v>
      </c>
    </row>
    <row r="794" spans="1:19" x14ac:dyDescent="0.2">
      <c r="A794" s="218" t="s">
        <v>266</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267</v>
      </c>
      <c r="Q794" s="218" t="s">
        <v>268</v>
      </c>
      <c r="R794" s="218" t="s">
        <v>270</v>
      </c>
      <c r="S794" s="214">
        <v>44683.708402777775</v>
      </c>
    </row>
    <row r="795" spans="1:19" x14ac:dyDescent="0.2">
      <c r="A795" s="218" t="s">
        <v>266</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267</v>
      </c>
      <c r="Q795" s="218" t="s">
        <v>268</v>
      </c>
      <c r="R795" s="218" t="s">
        <v>270</v>
      </c>
      <c r="S795" s="214">
        <v>44683.708402777775</v>
      </c>
    </row>
    <row r="796" spans="1:19" x14ac:dyDescent="0.2">
      <c r="A796" s="218" t="s">
        <v>266</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267</v>
      </c>
      <c r="Q796" s="218" t="s">
        <v>268</v>
      </c>
      <c r="R796" s="218" t="s">
        <v>270</v>
      </c>
      <c r="S796" s="214">
        <v>44683.708402777775</v>
      </c>
    </row>
    <row r="797" spans="1:19" x14ac:dyDescent="0.2">
      <c r="A797" s="218" t="s">
        <v>266</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267</v>
      </c>
      <c r="Q797" s="218" t="s">
        <v>268</v>
      </c>
      <c r="R797" s="218" t="s">
        <v>270</v>
      </c>
      <c r="S797" s="214">
        <v>44683.708402777775</v>
      </c>
    </row>
    <row r="798" spans="1:19" x14ac:dyDescent="0.2">
      <c r="A798" s="218" t="s">
        <v>266</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267</v>
      </c>
      <c r="Q798" s="218" t="s">
        <v>268</v>
      </c>
      <c r="R798" s="218" t="s">
        <v>270</v>
      </c>
      <c r="S798" s="214">
        <v>44683.708402777775</v>
      </c>
    </row>
    <row r="799" spans="1:19" x14ac:dyDescent="0.2">
      <c r="A799" s="218" t="s">
        <v>266</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267</v>
      </c>
      <c r="Q799" s="218" t="s">
        <v>268</v>
      </c>
      <c r="R799" s="218" t="s">
        <v>270</v>
      </c>
      <c r="S799" s="214">
        <v>44683.708402777775</v>
      </c>
    </row>
    <row r="800" spans="1:19" x14ac:dyDescent="0.2">
      <c r="A800" s="218" t="s">
        <v>266</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267</v>
      </c>
      <c r="Q800" s="218" t="s">
        <v>268</v>
      </c>
      <c r="R800" s="218" t="s">
        <v>270</v>
      </c>
      <c r="S800" s="214">
        <v>44683.708402777775</v>
      </c>
    </row>
    <row r="801" spans="1:19" x14ac:dyDescent="0.2">
      <c r="A801" s="218" t="s">
        <v>266</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267</v>
      </c>
      <c r="Q801" s="218" t="s">
        <v>268</v>
      </c>
      <c r="R801" s="218" t="s">
        <v>270</v>
      </c>
      <c r="S801" s="214">
        <v>44683.708402777775</v>
      </c>
    </row>
    <row r="802" spans="1:19" x14ac:dyDescent="0.2">
      <c r="A802" s="218" t="s">
        <v>266</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267</v>
      </c>
      <c r="Q802" s="218" t="s">
        <v>268</v>
      </c>
      <c r="R802" s="218" t="s">
        <v>270</v>
      </c>
      <c r="S802" s="214">
        <v>44683.708402777775</v>
      </c>
    </row>
    <row r="803" spans="1:19" x14ac:dyDescent="0.2">
      <c r="A803" s="218" t="s">
        <v>266</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267</v>
      </c>
      <c r="Q803" s="218" t="s">
        <v>268</v>
      </c>
      <c r="R803" s="218" t="s">
        <v>270</v>
      </c>
      <c r="S803" s="214">
        <v>44683.708402777775</v>
      </c>
    </row>
    <row r="804" spans="1:19" x14ac:dyDescent="0.2">
      <c r="A804" s="218" t="s">
        <v>266</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267</v>
      </c>
      <c r="Q804" s="218" t="s">
        <v>268</v>
      </c>
      <c r="R804" s="218" t="s">
        <v>270</v>
      </c>
      <c r="S804" s="214">
        <v>44683.708402777775</v>
      </c>
    </row>
    <row r="805" spans="1:19" x14ac:dyDescent="0.2">
      <c r="A805" s="218" t="s">
        <v>266</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267</v>
      </c>
      <c r="Q805" s="218" t="s">
        <v>268</v>
      </c>
      <c r="R805" s="218" t="s">
        <v>270</v>
      </c>
      <c r="S805" s="214">
        <v>44683.708402777775</v>
      </c>
    </row>
    <row r="806" spans="1:19" x14ac:dyDescent="0.2">
      <c r="A806" s="218" t="s">
        <v>266</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267</v>
      </c>
      <c r="Q806" s="218" t="s">
        <v>268</v>
      </c>
      <c r="R806" s="218" t="s">
        <v>270</v>
      </c>
      <c r="S806" s="214">
        <v>44683.708402777775</v>
      </c>
    </row>
    <row r="807" spans="1:19" x14ac:dyDescent="0.2">
      <c r="A807" s="218" t="s">
        <v>266</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267</v>
      </c>
      <c r="Q807" s="218" t="s">
        <v>268</v>
      </c>
      <c r="R807" s="218" t="s">
        <v>270</v>
      </c>
      <c r="S807" s="214">
        <v>44683.708402777775</v>
      </c>
    </row>
    <row r="808" spans="1:19" x14ac:dyDescent="0.2">
      <c r="A808" s="218" t="s">
        <v>266</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267</v>
      </c>
      <c r="Q808" s="218" t="s">
        <v>268</v>
      </c>
      <c r="R808" s="218" t="s">
        <v>270</v>
      </c>
      <c r="S808" s="214">
        <v>44683.708402777775</v>
      </c>
    </row>
    <row r="809" spans="1:19" x14ac:dyDescent="0.2">
      <c r="A809" s="218" t="s">
        <v>266</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267</v>
      </c>
      <c r="Q809" s="218" t="s">
        <v>268</v>
      </c>
      <c r="R809" s="218" t="s">
        <v>270</v>
      </c>
      <c r="S809" s="214">
        <v>44683.708402777775</v>
      </c>
    </row>
    <row r="810" spans="1:19" x14ac:dyDescent="0.2">
      <c r="A810" s="218" t="s">
        <v>266</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267</v>
      </c>
      <c r="Q810" s="218" t="s">
        <v>268</v>
      </c>
      <c r="R810" s="218" t="s">
        <v>270</v>
      </c>
      <c r="S810" s="214">
        <v>44683.708402777775</v>
      </c>
    </row>
    <row r="811" spans="1:19" x14ac:dyDescent="0.2">
      <c r="A811" s="218" t="s">
        <v>266</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267</v>
      </c>
      <c r="Q811" s="218" t="s">
        <v>268</v>
      </c>
      <c r="R811" s="218" t="s">
        <v>270</v>
      </c>
      <c r="S811" s="214">
        <v>44683.708402777775</v>
      </c>
    </row>
    <row r="812" spans="1:19" x14ac:dyDescent="0.2">
      <c r="A812" s="218" t="s">
        <v>266</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267</v>
      </c>
      <c r="Q812" s="218" t="s">
        <v>268</v>
      </c>
      <c r="R812" s="218" t="s">
        <v>270</v>
      </c>
      <c r="S812" s="214">
        <v>44683.708402777775</v>
      </c>
    </row>
    <row r="813" spans="1:19" x14ac:dyDescent="0.2">
      <c r="A813" s="218" t="s">
        <v>266</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267</v>
      </c>
      <c r="Q813" s="218" t="s">
        <v>268</v>
      </c>
      <c r="R813" s="218" t="s">
        <v>270</v>
      </c>
      <c r="S813" s="214">
        <v>44683.708402777775</v>
      </c>
    </row>
    <row r="814" spans="1:19" x14ac:dyDescent="0.2">
      <c r="A814" s="218" t="s">
        <v>266</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267</v>
      </c>
      <c r="Q814" s="218" t="s">
        <v>268</v>
      </c>
      <c r="R814" s="218" t="s">
        <v>270</v>
      </c>
      <c r="S814" s="214">
        <v>44683.708402777775</v>
      </c>
    </row>
    <row r="815" spans="1:19" x14ac:dyDescent="0.2">
      <c r="A815" s="218" t="s">
        <v>266</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267</v>
      </c>
      <c r="Q815" s="218" t="s">
        <v>268</v>
      </c>
      <c r="R815" s="218" t="s">
        <v>270</v>
      </c>
      <c r="S815" s="214">
        <v>44683.708402777775</v>
      </c>
    </row>
    <row r="816" spans="1:19" x14ac:dyDescent="0.2">
      <c r="A816" s="218" t="s">
        <v>266</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267</v>
      </c>
      <c r="Q816" s="218" t="s">
        <v>268</v>
      </c>
      <c r="R816" s="218" t="s">
        <v>270</v>
      </c>
      <c r="S816" s="214">
        <v>44683.708402777775</v>
      </c>
    </row>
    <row r="817" spans="1:19" x14ac:dyDescent="0.2">
      <c r="A817" s="218" t="s">
        <v>266</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267</v>
      </c>
      <c r="Q817" s="218" t="s">
        <v>268</v>
      </c>
      <c r="R817" s="218" t="s">
        <v>270</v>
      </c>
      <c r="S817" s="214">
        <v>44683.708402777775</v>
      </c>
    </row>
    <row r="818" spans="1:19" x14ac:dyDescent="0.2">
      <c r="A818" s="218" t="s">
        <v>266</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267</v>
      </c>
      <c r="Q818" s="218" t="s">
        <v>268</v>
      </c>
      <c r="R818" s="218" t="s">
        <v>270</v>
      </c>
      <c r="S818" s="214">
        <v>44683.708402777775</v>
      </c>
    </row>
    <row r="819" spans="1:19" x14ac:dyDescent="0.2">
      <c r="A819" s="218" t="s">
        <v>266</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267</v>
      </c>
      <c r="Q819" s="218" t="s">
        <v>268</v>
      </c>
      <c r="R819" s="218" t="s">
        <v>270</v>
      </c>
      <c r="S819" s="214">
        <v>44683.708402777775</v>
      </c>
    </row>
    <row r="820" spans="1:19" x14ac:dyDescent="0.2">
      <c r="A820" s="218" t="s">
        <v>266</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267</v>
      </c>
      <c r="Q820" s="218" t="s">
        <v>268</v>
      </c>
      <c r="R820" s="218" t="s">
        <v>270</v>
      </c>
      <c r="S820" s="214">
        <v>44683.708402777775</v>
      </c>
    </row>
    <row r="821" spans="1:19" x14ac:dyDescent="0.2">
      <c r="A821" s="218" t="s">
        <v>266</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267</v>
      </c>
      <c r="Q821" s="218" t="s">
        <v>268</v>
      </c>
      <c r="R821" s="218" t="s">
        <v>270</v>
      </c>
      <c r="S821" s="214">
        <v>44683.708402777775</v>
      </c>
    </row>
    <row r="822" spans="1:19" x14ac:dyDescent="0.2">
      <c r="A822" s="218" t="s">
        <v>266</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267</v>
      </c>
      <c r="Q822" s="218" t="s">
        <v>268</v>
      </c>
      <c r="R822" s="218" t="s">
        <v>270</v>
      </c>
      <c r="S822" s="214">
        <v>44683.708402777775</v>
      </c>
    </row>
    <row r="823" spans="1:19" x14ac:dyDescent="0.2">
      <c r="A823" s="218" t="s">
        <v>266</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267</v>
      </c>
      <c r="Q823" s="218" t="s">
        <v>268</v>
      </c>
      <c r="R823" s="218" t="s">
        <v>270</v>
      </c>
      <c r="S823" s="214">
        <v>44683.708402777775</v>
      </c>
    </row>
    <row r="824" spans="1:19" x14ac:dyDescent="0.2">
      <c r="A824" s="218" t="s">
        <v>266</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267</v>
      </c>
      <c r="Q824" s="218" t="s">
        <v>268</v>
      </c>
      <c r="R824" s="218" t="s">
        <v>270</v>
      </c>
      <c r="S824" s="214">
        <v>44683.708402777775</v>
      </c>
    </row>
    <row r="825" spans="1:19" x14ac:dyDescent="0.2">
      <c r="A825" s="218" t="s">
        <v>266</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267</v>
      </c>
      <c r="Q825" s="218" t="s">
        <v>268</v>
      </c>
      <c r="R825" s="218" t="s">
        <v>270</v>
      </c>
      <c r="S825" s="214">
        <v>44683.708402777775</v>
      </c>
    </row>
    <row r="826" spans="1:19" x14ac:dyDescent="0.2">
      <c r="A826" s="218" t="s">
        <v>266</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267</v>
      </c>
      <c r="Q826" s="218" t="s">
        <v>268</v>
      </c>
      <c r="R826" s="218" t="s">
        <v>270</v>
      </c>
      <c r="S826" s="214">
        <v>44683.708402777775</v>
      </c>
    </row>
    <row r="827" spans="1:19" x14ac:dyDescent="0.2">
      <c r="A827" s="218" t="s">
        <v>266</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267</v>
      </c>
      <c r="Q827" s="218" t="s">
        <v>268</v>
      </c>
      <c r="R827" s="218" t="s">
        <v>270</v>
      </c>
      <c r="S827" s="214">
        <v>44683.708402777775</v>
      </c>
    </row>
    <row r="828" spans="1:19" x14ac:dyDescent="0.2">
      <c r="A828" s="218" t="s">
        <v>266</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267</v>
      </c>
      <c r="Q828" s="218" t="s">
        <v>268</v>
      </c>
      <c r="R828" s="218" t="s">
        <v>270</v>
      </c>
      <c r="S828" s="214">
        <v>44683.708402777775</v>
      </c>
    </row>
    <row r="829" spans="1:19" x14ac:dyDescent="0.2">
      <c r="A829" s="218" t="s">
        <v>266</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267</v>
      </c>
      <c r="Q829" s="218" t="s">
        <v>268</v>
      </c>
      <c r="R829" s="218" t="s">
        <v>270</v>
      </c>
      <c r="S829" s="214">
        <v>44683.708402777775</v>
      </c>
    </row>
    <row r="830" spans="1:19" x14ac:dyDescent="0.2">
      <c r="A830" s="218" t="s">
        <v>266</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267</v>
      </c>
      <c r="Q830" s="218" t="s">
        <v>268</v>
      </c>
      <c r="R830" s="218" t="s">
        <v>270</v>
      </c>
      <c r="S830" s="214">
        <v>44683.708402777775</v>
      </c>
    </row>
    <row r="831" spans="1:19" x14ac:dyDescent="0.2">
      <c r="A831" s="218" t="s">
        <v>266</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267</v>
      </c>
      <c r="Q831" s="218" t="s">
        <v>268</v>
      </c>
      <c r="R831" s="218" t="s">
        <v>270</v>
      </c>
      <c r="S831" s="214">
        <v>44683.708402777775</v>
      </c>
    </row>
    <row r="832" spans="1:19" x14ac:dyDescent="0.2">
      <c r="A832" s="218" t="s">
        <v>266</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267</v>
      </c>
      <c r="Q832" s="218" t="s">
        <v>268</v>
      </c>
      <c r="R832" s="218" t="s">
        <v>270</v>
      </c>
      <c r="S832" s="214">
        <v>44683.708402777775</v>
      </c>
    </row>
    <row r="833" spans="1:19" x14ac:dyDescent="0.2">
      <c r="A833" s="218" t="s">
        <v>266</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267</v>
      </c>
      <c r="Q833" s="218" t="s">
        <v>268</v>
      </c>
      <c r="R833" s="218" t="s">
        <v>270</v>
      </c>
      <c r="S833" s="214">
        <v>44683.708402777775</v>
      </c>
    </row>
    <row r="834" spans="1:19" x14ac:dyDescent="0.2">
      <c r="A834" s="218" t="s">
        <v>266</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267</v>
      </c>
      <c r="Q834" s="218" t="s">
        <v>268</v>
      </c>
      <c r="R834" s="218" t="s">
        <v>270</v>
      </c>
      <c r="S834" s="214">
        <v>44683.708402777775</v>
      </c>
    </row>
    <row r="835" spans="1:19" x14ac:dyDescent="0.2">
      <c r="A835" s="218" t="s">
        <v>266</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267</v>
      </c>
      <c r="Q835" s="218" t="s">
        <v>268</v>
      </c>
      <c r="R835" s="218" t="s">
        <v>270</v>
      </c>
      <c r="S835" s="214">
        <v>44683.708402777775</v>
      </c>
    </row>
    <row r="836" spans="1:19" x14ac:dyDescent="0.2">
      <c r="A836" s="218" t="s">
        <v>266</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271</v>
      </c>
      <c r="Q836" s="218" t="s">
        <v>268</v>
      </c>
      <c r="R836" s="218" t="s">
        <v>270</v>
      </c>
      <c r="S836" s="214">
        <v>44683.708402777775</v>
      </c>
    </row>
    <row r="837" spans="1:19" x14ac:dyDescent="0.2">
      <c r="A837" s="218" t="s">
        <v>266</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271</v>
      </c>
      <c r="Q837" s="218" t="s">
        <v>268</v>
      </c>
      <c r="R837" s="218" t="s">
        <v>270</v>
      </c>
      <c r="S837" s="214">
        <v>44683.708402777775</v>
      </c>
    </row>
    <row r="838" spans="1:19" x14ac:dyDescent="0.2">
      <c r="A838" s="218" t="s">
        <v>266</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271</v>
      </c>
      <c r="Q838" s="218" t="s">
        <v>268</v>
      </c>
      <c r="R838" s="218" t="s">
        <v>270</v>
      </c>
      <c r="S838" s="214">
        <v>44683.708402777775</v>
      </c>
    </row>
    <row r="839" spans="1:19" x14ac:dyDescent="0.2">
      <c r="A839" s="218" t="s">
        <v>266</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271</v>
      </c>
      <c r="Q839" s="218" t="s">
        <v>268</v>
      </c>
      <c r="R839" s="218" t="s">
        <v>270</v>
      </c>
      <c r="S839" s="214">
        <v>44683.708402777775</v>
      </c>
    </row>
    <row r="840" spans="1:19" x14ac:dyDescent="0.2">
      <c r="A840" s="218" t="s">
        <v>266</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271</v>
      </c>
      <c r="Q840" s="218" t="s">
        <v>268</v>
      </c>
      <c r="R840" s="218" t="s">
        <v>270</v>
      </c>
      <c r="S840" s="214">
        <v>44683.708402777775</v>
      </c>
    </row>
    <row r="841" spans="1:19" x14ac:dyDescent="0.2">
      <c r="A841" s="218" t="s">
        <v>266</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271</v>
      </c>
      <c r="Q841" s="218" t="s">
        <v>268</v>
      </c>
      <c r="R841" s="218" t="s">
        <v>270</v>
      </c>
      <c r="S841" s="214">
        <v>44683.708402777775</v>
      </c>
    </row>
    <row r="842" spans="1:19" x14ac:dyDescent="0.2">
      <c r="A842" s="218" t="s">
        <v>266</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271</v>
      </c>
      <c r="Q842" s="218" t="s">
        <v>268</v>
      </c>
      <c r="R842" s="218" t="s">
        <v>270</v>
      </c>
      <c r="S842" s="214">
        <v>44683.708402777775</v>
      </c>
    </row>
    <row r="843" spans="1:19" x14ac:dyDescent="0.2">
      <c r="A843" s="218" t="s">
        <v>266</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271</v>
      </c>
      <c r="Q843" s="218" t="s">
        <v>268</v>
      </c>
      <c r="R843" s="218" t="s">
        <v>270</v>
      </c>
      <c r="S843" s="214">
        <v>44683.708402777775</v>
      </c>
    </row>
    <row r="844" spans="1:19" x14ac:dyDescent="0.2">
      <c r="A844" s="218" t="s">
        <v>266</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272</v>
      </c>
      <c r="Q844" s="218" t="s">
        <v>268</v>
      </c>
      <c r="R844" s="218" t="s">
        <v>270</v>
      </c>
      <c r="S844" s="214">
        <v>44683.708402777775</v>
      </c>
    </row>
    <row r="845" spans="1:19" x14ac:dyDescent="0.2">
      <c r="A845" s="218" t="s">
        <v>266</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272</v>
      </c>
      <c r="Q845" s="218" t="s">
        <v>268</v>
      </c>
      <c r="R845" s="218" t="s">
        <v>270</v>
      </c>
      <c r="S845" s="214">
        <v>44683.708402777775</v>
      </c>
    </row>
    <row r="846" spans="1:19" x14ac:dyDescent="0.2">
      <c r="A846" s="218" t="s">
        <v>266</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272</v>
      </c>
      <c r="Q846" s="218" t="s">
        <v>268</v>
      </c>
      <c r="R846" s="218" t="s">
        <v>270</v>
      </c>
      <c r="S846" s="214">
        <v>44683.708402777775</v>
      </c>
    </row>
    <row r="847" spans="1:19" x14ac:dyDescent="0.2">
      <c r="A847" s="218" t="s">
        <v>266</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272</v>
      </c>
      <c r="Q847" s="218" t="s">
        <v>268</v>
      </c>
      <c r="R847" s="218" t="s">
        <v>270</v>
      </c>
      <c r="S847" s="214">
        <v>44683.708402777775</v>
      </c>
    </row>
    <row r="848" spans="1:19" x14ac:dyDescent="0.2">
      <c r="A848" s="218" t="s">
        <v>266</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272</v>
      </c>
      <c r="Q848" s="218" t="s">
        <v>268</v>
      </c>
      <c r="R848" s="218" t="s">
        <v>270</v>
      </c>
      <c r="S848" s="214">
        <v>44683.708402777775</v>
      </c>
    </row>
    <row r="849" spans="1:19" x14ac:dyDescent="0.2">
      <c r="A849" s="218" t="s">
        <v>266</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272</v>
      </c>
      <c r="Q849" s="218" t="s">
        <v>268</v>
      </c>
      <c r="R849" s="218" t="s">
        <v>270</v>
      </c>
      <c r="S849" s="214">
        <v>44683.708402777775</v>
      </c>
    </row>
    <row r="850" spans="1:19" x14ac:dyDescent="0.2">
      <c r="A850" s="218" t="s">
        <v>266</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272</v>
      </c>
      <c r="Q850" s="218" t="s">
        <v>268</v>
      </c>
      <c r="R850" s="218" t="s">
        <v>270</v>
      </c>
      <c r="S850" s="214">
        <v>44683.708402777775</v>
      </c>
    </row>
    <row r="851" spans="1:19" x14ac:dyDescent="0.2">
      <c r="A851" s="218" t="s">
        <v>266</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272</v>
      </c>
      <c r="Q851" s="218" t="s">
        <v>268</v>
      </c>
      <c r="R851" s="218" t="s">
        <v>270</v>
      </c>
      <c r="S851" s="214">
        <v>44683.708402777775</v>
      </c>
    </row>
    <row r="852" spans="1:19" x14ac:dyDescent="0.2">
      <c r="A852" s="218" t="s">
        <v>266</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272</v>
      </c>
      <c r="Q852" s="218" t="s">
        <v>268</v>
      </c>
      <c r="R852" s="218" t="s">
        <v>270</v>
      </c>
      <c r="S852" s="214">
        <v>44683.708402777775</v>
      </c>
    </row>
    <row r="853" spans="1:19" x14ac:dyDescent="0.2">
      <c r="A853" s="218" t="s">
        <v>266</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272</v>
      </c>
      <c r="Q853" s="218" t="s">
        <v>268</v>
      </c>
      <c r="R853" s="218" t="s">
        <v>270</v>
      </c>
      <c r="S853" s="214">
        <v>44683.708402777775</v>
      </c>
    </row>
    <row r="854" spans="1:19" x14ac:dyDescent="0.2">
      <c r="A854" s="218" t="s">
        <v>266</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272</v>
      </c>
      <c r="Q854" s="218" t="s">
        <v>268</v>
      </c>
      <c r="R854" s="218" t="s">
        <v>270</v>
      </c>
      <c r="S854" s="214">
        <v>44683.708402777775</v>
      </c>
    </row>
    <row r="855" spans="1:19" x14ac:dyDescent="0.2">
      <c r="A855" s="218" t="s">
        <v>266</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272</v>
      </c>
      <c r="Q855" s="218" t="s">
        <v>268</v>
      </c>
      <c r="R855" s="218" t="s">
        <v>270</v>
      </c>
      <c r="S855" s="214">
        <v>44683.708402777775</v>
      </c>
    </row>
    <row r="856" spans="1:19" x14ac:dyDescent="0.2">
      <c r="A856" s="218" t="s">
        <v>266</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272</v>
      </c>
      <c r="Q856" s="218" t="s">
        <v>268</v>
      </c>
      <c r="R856" s="218" t="s">
        <v>270</v>
      </c>
      <c r="S856" s="214">
        <v>44683.708402777775</v>
      </c>
    </row>
    <row r="857" spans="1:19" x14ac:dyDescent="0.2">
      <c r="A857" s="218" t="s">
        <v>266</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272</v>
      </c>
      <c r="Q857" s="218" t="s">
        <v>268</v>
      </c>
      <c r="R857" s="218" t="s">
        <v>270</v>
      </c>
      <c r="S857" s="214">
        <v>44683.708402777775</v>
      </c>
    </row>
    <row r="858" spans="1:19" x14ac:dyDescent="0.2">
      <c r="A858" s="218" t="s">
        <v>266</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272</v>
      </c>
      <c r="Q858" s="218" t="s">
        <v>268</v>
      </c>
      <c r="R858" s="218" t="s">
        <v>270</v>
      </c>
      <c r="S858" s="214">
        <v>44683.708402777775</v>
      </c>
    </row>
    <row r="859" spans="1:19" x14ac:dyDescent="0.2">
      <c r="A859" s="218" t="s">
        <v>266</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272</v>
      </c>
      <c r="Q859" s="218" t="s">
        <v>268</v>
      </c>
      <c r="R859" s="218" t="s">
        <v>270</v>
      </c>
      <c r="S859" s="214">
        <v>44683.708402777775</v>
      </c>
    </row>
    <row r="860" spans="1:19" x14ac:dyDescent="0.2">
      <c r="A860" s="218" t="s">
        <v>266</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272</v>
      </c>
      <c r="Q860" s="218" t="s">
        <v>268</v>
      </c>
      <c r="R860" s="218" t="s">
        <v>270</v>
      </c>
      <c r="S860" s="214">
        <v>44683.708402777775</v>
      </c>
    </row>
    <row r="861" spans="1:19" x14ac:dyDescent="0.2">
      <c r="A861" s="218" t="s">
        <v>266</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272</v>
      </c>
      <c r="Q861" s="218" t="s">
        <v>268</v>
      </c>
      <c r="R861" s="218" t="s">
        <v>270</v>
      </c>
      <c r="S861" s="214">
        <v>44683.708402777775</v>
      </c>
    </row>
    <row r="862" spans="1:19" x14ac:dyDescent="0.2">
      <c r="A862" s="218" t="s">
        <v>266</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272</v>
      </c>
      <c r="Q862" s="218" t="s">
        <v>268</v>
      </c>
      <c r="R862" s="218" t="s">
        <v>270</v>
      </c>
      <c r="S862" s="214">
        <v>44683.708402777775</v>
      </c>
    </row>
    <row r="863" spans="1:19" x14ac:dyDescent="0.2">
      <c r="A863" s="218" t="s">
        <v>266</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272</v>
      </c>
      <c r="Q863" s="218" t="s">
        <v>268</v>
      </c>
      <c r="R863" s="218" t="s">
        <v>270</v>
      </c>
      <c r="S863" s="214">
        <v>44683.708402777775</v>
      </c>
    </row>
    <row r="864" spans="1:19" x14ac:dyDescent="0.2">
      <c r="A864" s="218" t="s">
        <v>266</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272</v>
      </c>
      <c r="Q864" s="218" t="s">
        <v>268</v>
      </c>
      <c r="R864" s="218" t="s">
        <v>270</v>
      </c>
      <c r="S864" s="214">
        <v>44683.708402777775</v>
      </c>
    </row>
    <row r="865" spans="1:19" x14ac:dyDescent="0.2">
      <c r="A865" s="218" t="s">
        <v>266</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272</v>
      </c>
      <c r="Q865" s="218" t="s">
        <v>268</v>
      </c>
      <c r="R865" s="218" t="s">
        <v>270</v>
      </c>
      <c r="S865" s="214">
        <v>44683.708402777775</v>
      </c>
    </row>
    <row r="866" spans="1:19" x14ac:dyDescent="0.2">
      <c r="A866" s="218" t="s">
        <v>266</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272</v>
      </c>
      <c r="Q866" s="218" t="s">
        <v>268</v>
      </c>
      <c r="R866" s="218" t="s">
        <v>270</v>
      </c>
      <c r="S866" s="214">
        <v>44683.708402777775</v>
      </c>
    </row>
    <row r="867" spans="1:19" x14ac:dyDescent="0.2">
      <c r="A867" s="218" t="s">
        <v>266</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272</v>
      </c>
      <c r="Q867" s="218" t="s">
        <v>268</v>
      </c>
      <c r="R867" s="218" t="s">
        <v>270</v>
      </c>
      <c r="S867" s="214">
        <v>44683.708402777775</v>
      </c>
    </row>
    <row r="868" spans="1:19" x14ac:dyDescent="0.2">
      <c r="A868" s="218" t="s">
        <v>266</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272</v>
      </c>
      <c r="Q868" s="218" t="s">
        <v>268</v>
      </c>
      <c r="R868" s="218" t="s">
        <v>270</v>
      </c>
      <c r="S868" s="214">
        <v>44683.708402777775</v>
      </c>
    </row>
    <row r="869" spans="1:19" x14ac:dyDescent="0.2">
      <c r="A869" s="218" t="s">
        <v>266</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272</v>
      </c>
      <c r="Q869" s="218" t="s">
        <v>268</v>
      </c>
      <c r="R869" s="218" t="s">
        <v>270</v>
      </c>
      <c r="S869" s="214">
        <v>44683.708726851852</v>
      </c>
    </row>
    <row r="870" spans="1:19" x14ac:dyDescent="0.2">
      <c r="A870" s="218" t="s">
        <v>266</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272</v>
      </c>
      <c r="Q870" s="218" t="s">
        <v>268</v>
      </c>
      <c r="R870" s="218" t="s">
        <v>270</v>
      </c>
      <c r="S870" s="214">
        <v>44683.708726851852</v>
      </c>
    </row>
    <row r="871" spans="1:19" x14ac:dyDescent="0.2">
      <c r="A871" s="218" t="s">
        <v>266</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272</v>
      </c>
      <c r="Q871" s="218" t="s">
        <v>268</v>
      </c>
      <c r="R871" s="218" t="s">
        <v>270</v>
      </c>
      <c r="S871" s="214">
        <v>44683.708726851852</v>
      </c>
    </row>
    <row r="872" spans="1:19" x14ac:dyDescent="0.2">
      <c r="A872" s="218" t="s">
        <v>266</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272</v>
      </c>
      <c r="Q872" s="218" t="s">
        <v>268</v>
      </c>
      <c r="R872" s="218" t="s">
        <v>270</v>
      </c>
      <c r="S872" s="214">
        <v>44683.708726851852</v>
      </c>
    </row>
    <row r="873" spans="1:19" x14ac:dyDescent="0.2">
      <c r="A873" s="218" t="s">
        <v>266</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272</v>
      </c>
      <c r="Q873" s="218" t="s">
        <v>268</v>
      </c>
      <c r="R873" s="218" t="s">
        <v>270</v>
      </c>
      <c r="S873" s="214">
        <v>44683.708726851852</v>
      </c>
    </row>
    <row r="874" spans="1:19" x14ac:dyDescent="0.2">
      <c r="A874" s="218" t="s">
        <v>266</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272</v>
      </c>
      <c r="Q874" s="218" t="s">
        <v>268</v>
      </c>
      <c r="R874" s="218" t="s">
        <v>270</v>
      </c>
      <c r="S874" s="214">
        <v>44683.708726851852</v>
      </c>
    </row>
    <row r="875" spans="1:19" x14ac:dyDescent="0.2">
      <c r="A875" s="218" t="s">
        <v>266</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272</v>
      </c>
      <c r="Q875" s="218" t="s">
        <v>268</v>
      </c>
      <c r="R875" s="218" t="s">
        <v>270</v>
      </c>
      <c r="S875" s="214">
        <v>44683.708726851852</v>
      </c>
    </row>
    <row r="876" spans="1:19" x14ac:dyDescent="0.2">
      <c r="A876" s="218" t="s">
        <v>266</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272</v>
      </c>
      <c r="Q876" s="218" t="s">
        <v>268</v>
      </c>
      <c r="R876" s="218" t="s">
        <v>270</v>
      </c>
      <c r="S876" s="214">
        <v>44683.708726851852</v>
      </c>
    </row>
    <row r="877" spans="1:19" x14ac:dyDescent="0.2">
      <c r="A877" s="218" t="s">
        <v>266</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272</v>
      </c>
      <c r="Q877" s="218" t="s">
        <v>268</v>
      </c>
      <c r="R877" s="218" t="s">
        <v>270</v>
      </c>
      <c r="S877" s="214">
        <v>44683.708726851852</v>
      </c>
    </row>
    <row r="878" spans="1:19" x14ac:dyDescent="0.2">
      <c r="A878" s="218" t="s">
        <v>266</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272</v>
      </c>
      <c r="Q878" s="218" t="s">
        <v>268</v>
      </c>
      <c r="R878" s="218" t="s">
        <v>270</v>
      </c>
      <c r="S878" s="214">
        <v>44683.708726851852</v>
      </c>
    </row>
    <row r="879" spans="1:19" x14ac:dyDescent="0.2">
      <c r="A879" s="218" t="s">
        <v>266</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272</v>
      </c>
      <c r="Q879" s="218" t="s">
        <v>268</v>
      </c>
      <c r="R879" s="218" t="s">
        <v>270</v>
      </c>
      <c r="S879" s="214">
        <v>44683.708726851852</v>
      </c>
    </row>
    <row r="880" spans="1:19" x14ac:dyDescent="0.2">
      <c r="A880" s="218" t="s">
        <v>266</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272</v>
      </c>
      <c r="Q880" s="218" t="s">
        <v>268</v>
      </c>
      <c r="R880" s="218" t="s">
        <v>270</v>
      </c>
      <c r="S880" s="214">
        <v>44683.708726851852</v>
      </c>
    </row>
    <row r="881" spans="1:19" x14ac:dyDescent="0.2">
      <c r="A881" s="218" t="s">
        <v>266</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272</v>
      </c>
      <c r="Q881" s="218" t="s">
        <v>268</v>
      </c>
      <c r="R881" s="218" t="s">
        <v>270</v>
      </c>
      <c r="S881" s="214">
        <v>44683.708726851852</v>
      </c>
    </row>
    <row r="882" spans="1:19" x14ac:dyDescent="0.2">
      <c r="A882" s="218" t="s">
        <v>266</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272</v>
      </c>
      <c r="Q882" s="218" t="s">
        <v>268</v>
      </c>
      <c r="R882" s="218" t="s">
        <v>270</v>
      </c>
      <c r="S882" s="214">
        <v>44683.708726851852</v>
      </c>
    </row>
    <row r="883" spans="1:19" x14ac:dyDescent="0.2">
      <c r="A883" s="218" t="s">
        <v>266</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272</v>
      </c>
      <c r="Q883" s="218" t="s">
        <v>268</v>
      </c>
      <c r="R883" s="218" t="s">
        <v>270</v>
      </c>
      <c r="S883" s="214">
        <v>44683.708726851852</v>
      </c>
    </row>
    <row r="884" spans="1:19" x14ac:dyDescent="0.2">
      <c r="A884" s="218" t="s">
        <v>266</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272</v>
      </c>
      <c r="Q884" s="218" t="s">
        <v>268</v>
      </c>
      <c r="R884" s="218" t="s">
        <v>270</v>
      </c>
      <c r="S884" s="214">
        <v>44683.708726851852</v>
      </c>
    </row>
    <row r="885" spans="1:19" x14ac:dyDescent="0.2">
      <c r="A885" s="218" t="s">
        <v>266</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272</v>
      </c>
      <c r="Q885" s="218" t="s">
        <v>268</v>
      </c>
      <c r="R885" s="218" t="s">
        <v>270</v>
      </c>
      <c r="S885" s="214">
        <v>44683.708726851852</v>
      </c>
    </row>
    <row r="886" spans="1:19" x14ac:dyDescent="0.2">
      <c r="A886" s="218" t="s">
        <v>266</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272</v>
      </c>
      <c r="Q886" s="218" t="s">
        <v>268</v>
      </c>
      <c r="R886" s="218" t="s">
        <v>270</v>
      </c>
      <c r="S886" s="214">
        <v>44683.708726851852</v>
      </c>
    </row>
    <row r="887" spans="1:19" x14ac:dyDescent="0.2">
      <c r="A887" s="218" t="s">
        <v>266</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272</v>
      </c>
      <c r="Q887" s="218" t="s">
        <v>268</v>
      </c>
      <c r="R887" s="218" t="s">
        <v>270</v>
      </c>
      <c r="S887" s="214">
        <v>44683.708726851852</v>
      </c>
    </row>
    <row r="888" spans="1:19" x14ac:dyDescent="0.2">
      <c r="A888" s="218" t="s">
        <v>266</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272</v>
      </c>
      <c r="Q888" s="218" t="s">
        <v>268</v>
      </c>
      <c r="R888" s="218" t="s">
        <v>270</v>
      </c>
      <c r="S888" s="214">
        <v>44683.708726851852</v>
      </c>
    </row>
    <row r="889" spans="1:19" x14ac:dyDescent="0.2">
      <c r="A889" s="218" t="s">
        <v>266</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272</v>
      </c>
      <c r="Q889" s="218" t="s">
        <v>268</v>
      </c>
      <c r="R889" s="218" t="s">
        <v>270</v>
      </c>
      <c r="S889" s="214">
        <v>44683.708726851852</v>
      </c>
    </row>
    <row r="890" spans="1:19" x14ac:dyDescent="0.2">
      <c r="A890" s="218" t="s">
        <v>266</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272</v>
      </c>
      <c r="Q890" s="218" t="s">
        <v>268</v>
      </c>
      <c r="R890" s="218" t="s">
        <v>270</v>
      </c>
      <c r="S890" s="214">
        <v>44683.708726851852</v>
      </c>
    </row>
    <row r="891" spans="1:19" x14ac:dyDescent="0.2">
      <c r="A891" s="218" t="s">
        <v>266</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272</v>
      </c>
      <c r="Q891" s="218" t="s">
        <v>268</v>
      </c>
      <c r="R891" s="218" t="s">
        <v>270</v>
      </c>
      <c r="S891" s="214">
        <v>44683.708726851852</v>
      </c>
    </row>
    <row r="892" spans="1:19" x14ac:dyDescent="0.2">
      <c r="A892" s="218" t="s">
        <v>266</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272</v>
      </c>
      <c r="Q892" s="218" t="s">
        <v>268</v>
      </c>
      <c r="R892" s="218" t="s">
        <v>270</v>
      </c>
      <c r="S892" s="214">
        <v>44683.708726851852</v>
      </c>
    </row>
    <row r="893" spans="1:19" x14ac:dyDescent="0.2">
      <c r="A893" s="218" t="s">
        <v>266</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272</v>
      </c>
      <c r="Q893" s="218" t="s">
        <v>268</v>
      </c>
      <c r="R893" s="218" t="s">
        <v>270</v>
      </c>
      <c r="S893" s="214">
        <v>44683.708726851852</v>
      </c>
    </row>
    <row r="894" spans="1:19" x14ac:dyDescent="0.2">
      <c r="A894" s="218" t="s">
        <v>266</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272</v>
      </c>
      <c r="Q894" s="218" t="s">
        <v>268</v>
      </c>
      <c r="R894" s="218" t="s">
        <v>270</v>
      </c>
      <c r="S894" s="214">
        <v>44683.708726851852</v>
      </c>
    </row>
    <row r="895" spans="1:19" x14ac:dyDescent="0.2">
      <c r="A895" s="218" t="s">
        <v>266</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272</v>
      </c>
      <c r="Q895" s="218" t="s">
        <v>268</v>
      </c>
      <c r="R895" s="218" t="s">
        <v>270</v>
      </c>
      <c r="S895" s="214">
        <v>44683.708726851852</v>
      </c>
    </row>
    <row r="896" spans="1:19" x14ac:dyDescent="0.2">
      <c r="A896" s="218" t="s">
        <v>266</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272</v>
      </c>
      <c r="Q896" s="218" t="s">
        <v>268</v>
      </c>
      <c r="R896" s="218" t="s">
        <v>270</v>
      </c>
      <c r="S896" s="214">
        <v>44683.708726851852</v>
      </c>
    </row>
    <row r="897" spans="1:19" x14ac:dyDescent="0.2">
      <c r="A897" s="218" t="s">
        <v>266</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272</v>
      </c>
      <c r="Q897" s="218" t="s">
        <v>268</v>
      </c>
      <c r="R897" s="218" t="s">
        <v>270</v>
      </c>
      <c r="S897" s="214">
        <v>44683.708726851852</v>
      </c>
    </row>
    <row r="898" spans="1:19" x14ac:dyDescent="0.2">
      <c r="A898" s="218" t="s">
        <v>266</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272</v>
      </c>
      <c r="Q898" s="218" t="s">
        <v>268</v>
      </c>
      <c r="R898" s="218" t="s">
        <v>270</v>
      </c>
      <c r="S898" s="214">
        <v>44683.708726851852</v>
      </c>
    </row>
    <row r="899" spans="1:19" x14ac:dyDescent="0.2">
      <c r="A899" s="218" t="s">
        <v>266</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272</v>
      </c>
      <c r="Q899" s="218" t="s">
        <v>268</v>
      </c>
      <c r="R899" s="218" t="s">
        <v>270</v>
      </c>
      <c r="S899" s="214">
        <v>44683.708726851852</v>
      </c>
    </row>
    <row r="900" spans="1:19" x14ac:dyDescent="0.2">
      <c r="A900" s="218" t="s">
        <v>266</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272</v>
      </c>
      <c r="Q900" s="218" t="s">
        <v>268</v>
      </c>
      <c r="R900" s="218" t="s">
        <v>270</v>
      </c>
      <c r="S900" s="214">
        <v>44683.708726851852</v>
      </c>
    </row>
    <row r="901" spans="1:19" x14ac:dyDescent="0.2">
      <c r="A901" s="218" t="s">
        <v>266</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272</v>
      </c>
      <c r="Q901" s="218" t="s">
        <v>268</v>
      </c>
      <c r="R901" s="218" t="s">
        <v>270</v>
      </c>
      <c r="S901" s="214">
        <v>44683.708726851852</v>
      </c>
    </row>
    <row r="902" spans="1:19" x14ac:dyDescent="0.2">
      <c r="A902" s="218" t="s">
        <v>266</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272</v>
      </c>
      <c r="Q902" s="218" t="s">
        <v>268</v>
      </c>
      <c r="R902" s="218" t="s">
        <v>270</v>
      </c>
      <c r="S902" s="214">
        <v>44683.708726851852</v>
      </c>
    </row>
    <row r="903" spans="1:19" x14ac:dyDescent="0.2">
      <c r="A903" s="218" t="s">
        <v>266</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272</v>
      </c>
      <c r="Q903" s="218" t="s">
        <v>268</v>
      </c>
      <c r="R903" s="218" t="s">
        <v>270</v>
      </c>
      <c r="S903" s="214">
        <v>44683.708726851852</v>
      </c>
    </row>
    <row r="904" spans="1:19" x14ac:dyDescent="0.2">
      <c r="A904" s="218" t="s">
        <v>266</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272</v>
      </c>
      <c r="Q904" s="218" t="s">
        <v>268</v>
      </c>
      <c r="R904" s="218" t="s">
        <v>270</v>
      </c>
      <c r="S904" s="214">
        <v>44683.708726851852</v>
      </c>
    </row>
    <row r="905" spans="1:19" x14ac:dyDescent="0.2">
      <c r="A905" s="218" t="s">
        <v>266</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272</v>
      </c>
      <c r="Q905" s="218" t="s">
        <v>268</v>
      </c>
      <c r="R905" s="218" t="s">
        <v>270</v>
      </c>
      <c r="S905" s="214">
        <v>44683.708726851852</v>
      </c>
    </row>
    <row r="906" spans="1:19" x14ac:dyDescent="0.2">
      <c r="A906" s="218" t="s">
        <v>266</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272</v>
      </c>
      <c r="Q906" s="218" t="s">
        <v>268</v>
      </c>
      <c r="R906" s="218" t="s">
        <v>270</v>
      </c>
      <c r="S906" s="214">
        <v>44683.708726851852</v>
      </c>
    </row>
    <row r="907" spans="1:19" x14ac:dyDescent="0.2">
      <c r="A907" s="218" t="s">
        <v>266</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272</v>
      </c>
      <c r="Q907" s="218" t="s">
        <v>268</v>
      </c>
      <c r="R907" s="218" t="s">
        <v>270</v>
      </c>
      <c r="S907" s="214">
        <v>44683.708726851852</v>
      </c>
    </row>
    <row r="908" spans="1:19" x14ac:dyDescent="0.2">
      <c r="A908" s="218" t="s">
        <v>266</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272</v>
      </c>
      <c r="Q908" s="218" t="s">
        <v>268</v>
      </c>
      <c r="R908" s="218" t="s">
        <v>270</v>
      </c>
      <c r="S908" s="214">
        <v>44683.708726851852</v>
      </c>
    </row>
    <row r="909" spans="1:19" x14ac:dyDescent="0.2">
      <c r="A909" s="218" t="s">
        <v>266</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272</v>
      </c>
      <c r="Q909" s="218" t="s">
        <v>268</v>
      </c>
      <c r="R909" s="218" t="s">
        <v>270</v>
      </c>
      <c r="S909" s="214">
        <v>44683.708726851852</v>
      </c>
    </row>
    <row r="910" spans="1:19" x14ac:dyDescent="0.2">
      <c r="A910" s="218" t="s">
        <v>266</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272</v>
      </c>
      <c r="Q910" s="218" t="s">
        <v>268</v>
      </c>
      <c r="R910" s="218" t="s">
        <v>270</v>
      </c>
      <c r="S910" s="214">
        <v>44683.708726851852</v>
      </c>
    </row>
    <row r="911" spans="1:19" x14ac:dyDescent="0.2">
      <c r="A911" s="218" t="s">
        <v>266</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272</v>
      </c>
      <c r="Q911" s="218" t="s">
        <v>268</v>
      </c>
      <c r="R911" s="218" t="s">
        <v>270</v>
      </c>
      <c r="S911" s="214">
        <v>44683.708726851852</v>
      </c>
    </row>
    <row r="912" spans="1:19" x14ac:dyDescent="0.2">
      <c r="A912" s="218" t="s">
        <v>266</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272</v>
      </c>
      <c r="Q912" s="218" t="s">
        <v>268</v>
      </c>
      <c r="R912" s="218" t="s">
        <v>270</v>
      </c>
      <c r="S912" s="214">
        <v>44683.708726851852</v>
      </c>
    </row>
    <row r="913" spans="1:19" x14ac:dyDescent="0.2">
      <c r="A913" s="218" t="s">
        <v>266</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272</v>
      </c>
      <c r="Q913" s="218" t="s">
        <v>268</v>
      </c>
      <c r="R913" s="218" t="s">
        <v>270</v>
      </c>
      <c r="S913" s="214">
        <v>44683.708726851852</v>
      </c>
    </row>
    <row r="914" spans="1:19" x14ac:dyDescent="0.2">
      <c r="A914" s="218" t="s">
        <v>266</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272</v>
      </c>
      <c r="Q914" s="218" t="s">
        <v>268</v>
      </c>
      <c r="R914" s="218" t="s">
        <v>270</v>
      </c>
      <c r="S914" s="214">
        <v>44683.708726851852</v>
      </c>
    </row>
    <row r="915" spans="1:19" x14ac:dyDescent="0.2">
      <c r="A915" s="218" t="s">
        <v>266</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272</v>
      </c>
      <c r="Q915" s="218" t="s">
        <v>268</v>
      </c>
      <c r="R915" s="218" t="s">
        <v>270</v>
      </c>
      <c r="S915" s="214">
        <v>44683.708726851852</v>
      </c>
    </row>
    <row r="916" spans="1:19" x14ac:dyDescent="0.2">
      <c r="A916" s="218" t="s">
        <v>266</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272</v>
      </c>
      <c r="Q916" s="218" t="s">
        <v>268</v>
      </c>
      <c r="R916" s="218" t="s">
        <v>270</v>
      </c>
      <c r="S916" s="214">
        <v>44683.708726851852</v>
      </c>
    </row>
    <row r="917" spans="1:19" x14ac:dyDescent="0.2">
      <c r="A917" s="218" t="s">
        <v>266</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272</v>
      </c>
      <c r="Q917" s="218" t="s">
        <v>268</v>
      </c>
      <c r="R917" s="218" t="s">
        <v>270</v>
      </c>
      <c r="S917" s="214">
        <v>44683.708726851852</v>
      </c>
    </row>
    <row r="918" spans="1:19" x14ac:dyDescent="0.2">
      <c r="A918" s="218" t="s">
        <v>266</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272</v>
      </c>
      <c r="Q918" s="218" t="s">
        <v>268</v>
      </c>
      <c r="R918" s="218" t="s">
        <v>270</v>
      </c>
      <c r="S918" s="214">
        <v>44683.708726851852</v>
      </c>
    </row>
    <row r="919" spans="1:19" x14ac:dyDescent="0.2">
      <c r="A919" s="218" t="s">
        <v>266</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272</v>
      </c>
      <c r="Q919" s="218" t="s">
        <v>268</v>
      </c>
      <c r="R919" s="218" t="s">
        <v>270</v>
      </c>
      <c r="S919" s="214">
        <v>44683.708726851852</v>
      </c>
    </row>
    <row r="920" spans="1:19" x14ac:dyDescent="0.2">
      <c r="A920" s="218" t="s">
        <v>266</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272</v>
      </c>
      <c r="Q920" s="218" t="s">
        <v>268</v>
      </c>
      <c r="R920" s="218" t="s">
        <v>270</v>
      </c>
      <c r="S920" s="214">
        <v>44683.708726851852</v>
      </c>
    </row>
    <row r="921" spans="1:19" x14ac:dyDescent="0.2">
      <c r="A921" s="218" t="s">
        <v>266</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272</v>
      </c>
      <c r="Q921" s="218" t="s">
        <v>268</v>
      </c>
      <c r="R921" s="218" t="s">
        <v>270</v>
      </c>
      <c r="S921" s="214">
        <v>44683.708726851852</v>
      </c>
    </row>
    <row r="922" spans="1:19" x14ac:dyDescent="0.2">
      <c r="A922" s="218" t="s">
        <v>266</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272</v>
      </c>
      <c r="Q922" s="218" t="s">
        <v>268</v>
      </c>
      <c r="R922" s="218" t="s">
        <v>270</v>
      </c>
      <c r="S922" s="214">
        <v>44683.708726851852</v>
      </c>
    </row>
    <row r="923" spans="1:19" x14ac:dyDescent="0.2">
      <c r="A923" s="218" t="s">
        <v>266</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272</v>
      </c>
      <c r="Q923" s="218" t="s">
        <v>268</v>
      </c>
      <c r="R923" s="218" t="s">
        <v>270</v>
      </c>
      <c r="S923" s="214">
        <v>44683.708726851852</v>
      </c>
    </row>
    <row r="924" spans="1:19" x14ac:dyDescent="0.2">
      <c r="A924" s="218" t="s">
        <v>266</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272</v>
      </c>
      <c r="Q924" s="218" t="s">
        <v>268</v>
      </c>
      <c r="R924" s="218" t="s">
        <v>270</v>
      </c>
      <c r="S924" s="214">
        <v>44683.708726851852</v>
      </c>
    </row>
    <row r="925" spans="1:19" x14ac:dyDescent="0.2">
      <c r="A925" s="218" t="s">
        <v>266</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272</v>
      </c>
      <c r="Q925" s="218" t="s">
        <v>268</v>
      </c>
      <c r="R925" s="218" t="s">
        <v>270</v>
      </c>
      <c r="S925" s="214">
        <v>44683.708726851852</v>
      </c>
    </row>
    <row r="926" spans="1:19" x14ac:dyDescent="0.2">
      <c r="A926" s="218" t="s">
        <v>266</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272</v>
      </c>
      <c r="Q926" s="218" t="s">
        <v>268</v>
      </c>
      <c r="R926" s="218" t="s">
        <v>270</v>
      </c>
      <c r="S926" s="214">
        <v>44683.708726851852</v>
      </c>
    </row>
    <row r="927" spans="1:19" x14ac:dyDescent="0.2">
      <c r="A927" s="218" t="s">
        <v>266</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272</v>
      </c>
      <c r="Q927" s="218" t="s">
        <v>268</v>
      </c>
      <c r="R927" s="218" t="s">
        <v>270</v>
      </c>
      <c r="S927" s="214">
        <v>44683.708726851852</v>
      </c>
    </row>
    <row r="928" spans="1:19" x14ac:dyDescent="0.2">
      <c r="A928" s="218" t="s">
        <v>266</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272</v>
      </c>
      <c r="Q928" s="218" t="s">
        <v>268</v>
      </c>
      <c r="R928" s="218" t="s">
        <v>270</v>
      </c>
      <c r="S928" s="214">
        <v>44683.708726851852</v>
      </c>
    </row>
    <row r="929" spans="1:19" x14ac:dyDescent="0.2">
      <c r="A929" s="218" t="s">
        <v>266</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272</v>
      </c>
      <c r="Q929" s="218" t="s">
        <v>268</v>
      </c>
      <c r="R929" s="218" t="s">
        <v>270</v>
      </c>
      <c r="S929" s="214">
        <v>44683.708726851852</v>
      </c>
    </row>
    <row r="930" spans="1:19" x14ac:dyDescent="0.2">
      <c r="A930" s="218" t="s">
        <v>266</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272</v>
      </c>
      <c r="Q930" s="218" t="s">
        <v>268</v>
      </c>
      <c r="R930" s="218" t="s">
        <v>270</v>
      </c>
      <c r="S930" s="214">
        <v>44683.708726851852</v>
      </c>
    </row>
    <row r="931" spans="1:19" x14ac:dyDescent="0.2">
      <c r="A931" s="218" t="s">
        <v>266</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272</v>
      </c>
      <c r="Q931" s="218" t="s">
        <v>268</v>
      </c>
      <c r="R931" s="218" t="s">
        <v>270</v>
      </c>
      <c r="S931" s="214">
        <v>44683.708726851852</v>
      </c>
    </row>
    <row r="932" spans="1:19" x14ac:dyDescent="0.2">
      <c r="A932" s="218" t="s">
        <v>266</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272</v>
      </c>
      <c r="Q932" s="218" t="s">
        <v>268</v>
      </c>
      <c r="R932" s="218" t="s">
        <v>270</v>
      </c>
      <c r="S932" s="214">
        <v>44683.708726851852</v>
      </c>
    </row>
    <row r="933" spans="1:19" x14ac:dyDescent="0.2">
      <c r="A933" s="218" t="s">
        <v>266</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272</v>
      </c>
      <c r="Q933" s="218" t="s">
        <v>268</v>
      </c>
      <c r="R933" s="218" t="s">
        <v>270</v>
      </c>
      <c r="S933" s="214">
        <v>44683.708726851852</v>
      </c>
    </row>
    <row r="934" spans="1:19" x14ac:dyDescent="0.2">
      <c r="A934" s="218" t="s">
        <v>266</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272</v>
      </c>
      <c r="Q934" s="218" t="s">
        <v>268</v>
      </c>
      <c r="R934" s="218" t="s">
        <v>270</v>
      </c>
      <c r="S934" s="214">
        <v>44683.708726851852</v>
      </c>
    </row>
    <row r="935" spans="1:19" x14ac:dyDescent="0.2">
      <c r="A935" s="218" t="s">
        <v>266</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272</v>
      </c>
      <c r="Q935" s="218" t="s">
        <v>268</v>
      </c>
      <c r="R935" s="218" t="s">
        <v>270</v>
      </c>
      <c r="S935" s="214">
        <v>44683.708726851852</v>
      </c>
    </row>
    <row r="936" spans="1:19" x14ac:dyDescent="0.2">
      <c r="A936" s="218" t="s">
        <v>266</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272</v>
      </c>
      <c r="Q936" s="218" t="s">
        <v>268</v>
      </c>
      <c r="R936" s="218" t="s">
        <v>270</v>
      </c>
      <c r="S936" s="214">
        <v>44683.708726851852</v>
      </c>
    </row>
    <row r="937" spans="1:19" x14ac:dyDescent="0.2">
      <c r="A937" s="218" t="s">
        <v>266</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272</v>
      </c>
      <c r="Q937" s="218" t="s">
        <v>268</v>
      </c>
      <c r="R937" s="218" t="s">
        <v>270</v>
      </c>
      <c r="S937" s="214">
        <v>44683.708726851852</v>
      </c>
    </row>
    <row r="938" spans="1:19" x14ac:dyDescent="0.2">
      <c r="A938" s="218" t="s">
        <v>266</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272</v>
      </c>
      <c r="Q938" s="218" t="s">
        <v>268</v>
      </c>
      <c r="R938" s="218" t="s">
        <v>270</v>
      </c>
      <c r="S938" s="214">
        <v>44683.708726851852</v>
      </c>
    </row>
    <row r="939" spans="1:19" x14ac:dyDescent="0.2">
      <c r="A939" s="218" t="s">
        <v>266</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272</v>
      </c>
      <c r="Q939" s="218" t="s">
        <v>268</v>
      </c>
      <c r="R939" s="218" t="s">
        <v>270</v>
      </c>
      <c r="S939" s="214">
        <v>44683.708726851852</v>
      </c>
    </row>
    <row r="940" spans="1:19" x14ac:dyDescent="0.2">
      <c r="A940" s="218" t="s">
        <v>266</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272</v>
      </c>
      <c r="Q940" s="218" t="s">
        <v>268</v>
      </c>
      <c r="R940" s="218" t="s">
        <v>270</v>
      </c>
      <c r="S940" s="214">
        <v>44683.708726851852</v>
      </c>
    </row>
    <row r="941" spans="1:19" x14ac:dyDescent="0.2">
      <c r="A941" s="218" t="s">
        <v>266</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272</v>
      </c>
      <c r="Q941" s="218" t="s">
        <v>268</v>
      </c>
      <c r="R941" s="218" t="s">
        <v>270</v>
      </c>
      <c r="S941" s="214">
        <v>44683.708726851852</v>
      </c>
    </row>
    <row r="942" spans="1:19" x14ac:dyDescent="0.2">
      <c r="A942" s="218" t="s">
        <v>266</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272</v>
      </c>
      <c r="Q942" s="218" t="s">
        <v>268</v>
      </c>
      <c r="R942" s="218" t="s">
        <v>270</v>
      </c>
      <c r="S942" s="214">
        <v>44683.708726851852</v>
      </c>
    </row>
    <row r="943" spans="1:19" x14ac:dyDescent="0.2">
      <c r="A943" s="218" t="s">
        <v>266</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272</v>
      </c>
      <c r="Q943" s="218" t="s">
        <v>268</v>
      </c>
      <c r="R943" s="218" t="s">
        <v>270</v>
      </c>
      <c r="S943" s="214">
        <v>44683.708726851852</v>
      </c>
    </row>
    <row r="944" spans="1:19" x14ac:dyDescent="0.2">
      <c r="A944" s="218" t="s">
        <v>266</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272</v>
      </c>
      <c r="Q944" s="218" t="s">
        <v>268</v>
      </c>
      <c r="R944" s="218" t="s">
        <v>270</v>
      </c>
      <c r="S944" s="214">
        <v>44683.708726851852</v>
      </c>
    </row>
    <row r="945" spans="1:19" x14ac:dyDescent="0.2">
      <c r="A945" s="218" t="s">
        <v>266</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272</v>
      </c>
      <c r="Q945" s="218" t="s">
        <v>268</v>
      </c>
      <c r="R945" s="218" t="s">
        <v>270</v>
      </c>
      <c r="S945" s="214">
        <v>44683.708726851852</v>
      </c>
    </row>
    <row r="946" spans="1:19" x14ac:dyDescent="0.2">
      <c r="A946" s="218" t="s">
        <v>266</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272</v>
      </c>
      <c r="Q946" s="218" t="s">
        <v>268</v>
      </c>
      <c r="R946" s="218" t="s">
        <v>270</v>
      </c>
      <c r="S946" s="214">
        <v>44683.708726851852</v>
      </c>
    </row>
    <row r="947" spans="1:19" x14ac:dyDescent="0.2">
      <c r="A947" s="218" t="s">
        <v>266</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272</v>
      </c>
      <c r="Q947" s="218" t="s">
        <v>268</v>
      </c>
      <c r="R947" s="218" t="s">
        <v>270</v>
      </c>
      <c r="S947" s="214">
        <v>44683.708726851852</v>
      </c>
    </row>
    <row r="948" spans="1:19" x14ac:dyDescent="0.2">
      <c r="A948" s="218" t="s">
        <v>266</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272</v>
      </c>
      <c r="Q948" s="218" t="s">
        <v>268</v>
      </c>
      <c r="R948" s="218" t="s">
        <v>270</v>
      </c>
      <c r="S948" s="214">
        <v>44683.708726851852</v>
      </c>
    </row>
    <row r="949" spans="1:19" x14ac:dyDescent="0.2">
      <c r="A949" s="218" t="s">
        <v>266</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272</v>
      </c>
      <c r="Q949" s="218" t="s">
        <v>268</v>
      </c>
      <c r="R949" s="218" t="s">
        <v>270</v>
      </c>
      <c r="S949" s="214">
        <v>44683.708726851852</v>
      </c>
    </row>
    <row r="950" spans="1:19" x14ac:dyDescent="0.2">
      <c r="A950" s="218" t="s">
        <v>266</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272</v>
      </c>
      <c r="Q950" s="218" t="s">
        <v>268</v>
      </c>
      <c r="R950" s="218" t="s">
        <v>270</v>
      </c>
      <c r="S950" s="214">
        <v>44683.708726851852</v>
      </c>
    </row>
    <row r="951" spans="1:19" x14ac:dyDescent="0.2">
      <c r="A951" s="218" t="s">
        <v>266</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272</v>
      </c>
      <c r="Q951" s="218" t="s">
        <v>268</v>
      </c>
      <c r="R951" s="218" t="s">
        <v>270</v>
      </c>
      <c r="S951" s="214">
        <v>44683.708726851852</v>
      </c>
    </row>
    <row r="952" spans="1:19" x14ac:dyDescent="0.2">
      <c r="A952" s="218" t="s">
        <v>266</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272</v>
      </c>
      <c r="Q952" s="218" t="s">
        <v>268</v>
      </c>
      <c r="R952" s="218" t="s">
        <v>270</v>
      </c>
      <c r="S952" s="214">
        <v>44683.708726851852</v>
      </c>
    </row>
    <row r="953" spans="1:19" x14ac:dyDescent="0.2">
      <c r="A953" s="218" t="s">
        <v>266</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272</v>
      </c>
      <c r="Q953" s="218" t="s">
        <v>268</v>
      </c>
      <c r="R953" s="218" t="s">
        <v>270</v>
      </c>
      <c r="S953" s="214">
        <v>44683.708726851852</v>
      </c>
    </row>
    <row r="954" spans="1:19" x14ac:dyDescent="0.2">
      <c r="A954" s="218" t="s">
        <v>266</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272</v>
      </c>
      <c r="Q954" s="218" t="s">
        <v>268</v>
      </c>
      <c r="R954" s="218" t="s">
        <v>270</v>
      </c>
      <c r="S954" s="214">
        <v>44683.708726851852</v>
      </c>
    </row>
    <row r="955" spans="1:19" x14ac:dyDescent="0.2">
      <c r="A955" s="218" t="s">
        <v>266</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272</v>
      </c>
      <c r="Q955" s="218" t="s">
        <v>268</v>
      </c>
      <c r="R955" s="218" t="s">
        <v>270</v>
      </c>
      <c r="S955" s="214">
        <v>44683.708726851852</v>
      </c>
    </row>
    <row r="956" spans="1:19" x14ac:dyDescent="0.2">
      <c r="A956" s="218" t="s">
        <v>266</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272</v>
      </c>
      <c r="Q956" s="218" t="s">
        <v>268</v>
      </c>
      <c r="R956" s="218" t="s">
        <v>270</v>
      </c>
      <c r="S956" s="214">
        <v>44683.708726851852</v>
      </c>
    </row>
    <row r="957" spans="1:19" x14ac:dyDescent="0.2">
      <c r="A957" s="218" t="s">
        <v>266</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272</v>
      </c>
      <c r="Q957" s="218" t="s">
        <v>268</v>
      </c>
      <c r="R957" s="218" t="s">
        <v>270</v>
      </c>
      <c r="S957" s="214">
        <v>44683.708726851852</v>
      </c>
    </row>
    <row r="958" spans="1:19" x14ac:dyDescent="0.2">
      <c r="A958" s="218" t="s">
        <v>266</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272</v>
      </c>
      <c r="Q958" s="218" t="s">
        <v>268</v>
      </c>
      <c r="R958" s="218" t="s">
        <v>270</v>
      </c>
      <c r="S958" s="214">
        <v>44683.708726851852</v>
      </c>
    </row>
    <row r="959" spans="1:19" x14ac:dyDescent="0.2">
      <c r="A959" s="218" t="s">
        <v>266</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272</v>
      </c>
      <c r="Q959" s="218" t="s">
        <v>268</v>
      </c>
      <c r="R959" s="218" t="s">
        <v>270</v>
      </c>
      <c r="S959" s="214">
        <v>44683.708726851852</v>
      </c>
    </row>
    <row r="960" spans="1:19" x14ac:dyDescent="0.2">
      <c r="A960" s="218" t="s">
        <v>266</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272</v>
      </c>
      <c r="Q960" s="218" t="s">
        <v>268</v>
      </c>
      <c r="R960" s="218" t="s">
        <v>270</v>
      </c>
      <c r="S960" s="214">
        <v>44683.708726851852</v>
      </c>
    </row>
    <row r="961" spans="1:19" x14ac:dyDescent="0.2">
      <c r="A961" s="218" t="s">
        <v>266</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272</v>
      </c>
      <c r="Q961" s="218" t="s">
        <v>268</v>
      </c>
      <c r="R961" s="218" t="s">
        <v>270</v>
      </c>
      <c r="S961" s="214">
        <v>44683.708726851852</v>
      </c>
    </row>
    <row r="962" spans="1:19" x14ac:dyDescent="0.2">
      <c r="A962" s="218" t="s">
        <v>266</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272</v>
      </c>
      <c r="Q962" s="218" t="s">
        <v>268</v>
      </c>
      <c r="R962" s="218" t="s">
        <v>270</v>
      </c>
      <c r="S962" s="214">
        <v>44683.708726851852</v>
      </c>
    </row>
    <row r="963" spans="1:19" x14ac:dyDescent="0.2">
      <c r="A963" s="218" t="s">
        <v>266</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272</v>
      </c>
      <c r="Q963" s="218" t="s">
        <v>268</v>
      </c>
      <c r="R963" s="218" t="s">
        <v>270</v>
      </c>
      <c r="S963" s="214">
        <v>44683.708726851852</v>
      </c>
    </row>
    <row r="964" spans="1:19" x14ac:dyDescent="0.2">
      <c r="A964" s="218" t="s">
        <v>266</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272</v>
      </c>
      <c r="Q964" s="218" t="s">
        <v>268</v>
      </c>
      <c r="R964" s="218" t="s">
        <v>270</v>
      </c>
      <c r="S964" s="214">
        <v>44683.708726851852</v>
      </c>
    </row>
    <row r="965" spans="1:19" x14ac:dyDescent="0.2">
      <c r="A965" s="218" t="s">
        <v>266</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272</v>
      </c>
      <c r="Q965" s="218" t="s">
        <v>268</v>
      </c>
      <c r="R965" s="218" t="s">
        <v>270</v>
      </c>
      <c r="S965" s="214">
        <v>44683.708726851852</v>
      </c>
    </row>
    <row r="966" spans="1:19" x14ac:dyDescent="0.2">
      <c r="A966" s="218" t="s">
        <v>266</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272</v>
      </c>
      <c r="Q966" s="218" t="s">
        <v>268</v>
      </c>
      <c r="R966" s="218" t="s">
        <v>270</v>
      </c>
      <c r="S966" s="214">
        <v>44683.708726851852</v>
      </c>
    </row>
    <row r="967" spans="1:19" x14ac:dyDescent="0.2">
      <c r="A967" s="218" t="s">
        <v>266</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272</v>
      </c>
      <c r="Q967" s="218" t="s">
        <v>268</v>
      </c>
      <c r="R967" s="218" t="s">
        <v>270</v>
      </c>
      <c r="S967" s="214">
        <v>44683.708726851852</v>
      </c>
    </row>
    <row r="968" spans="1:19" x14ac:dyDescent="0.2">
      <c r="A968" s="218" t="s">
        <v>266</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272</v>
      </c>
      <c r="Q968" s="218" t="s">
        <v>268</v>
      </c>
      <c r="R968" s="218" t="s">
        <v>270</v>
      </c>
      <c r="S968" s="214">
        <v>44683.708726851852</v>
      </c>
    </row>
    <row r="969" spans="1:19" x14ac:dyDescent="0.2">
      <c r="A969" s="218" t="s">
        <v>266</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272</v>
      </c>
      <c r="Q969" s="218" t="s">
        <v>268</v>
      </c>
      <c r="R969" s="218" t="s">
        <v>270</v>
      </c>
      <c r="S969" s="214">
        <v>44683.708726851852</v>
      </c>
    </row>
    <row r="970" spans="1:19" x14ac:dyDescent="0.2">
      <c r="A970" s="218" t="s">
        <v>266</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272</v>
      </c>
      <c r="Q970" s="218" t="s">
        <v>268</v>
      </c>
      <c r="R970" s="218" t="s">
        <v>270</v>
      </c>
      <c r="S970" s="214">
        <v>44683.708726851852</v>
      </c>
    </row>
    <row r="971" spans="1:19" x14ac:dyDescent="0.2">
      <c r="A971" s="218" t="s">
        <v>266</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272</v>
      </c>
      <c r="Q971" s="218" t="s">
        <v>268</v>
      </c>
      <c r="R971" s="218" t="s">
        <v>270</v>
      </c>
      <c r="S971" s="214">
        <v>44683.708726851852</v>
      </c>
    </row>
    <row r="972" spans="1:19" x14ac:dyDescent="0.2">
      <c r="A972" s="218" t="s">
        <v>266</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272</v>
      </c>
      <c r="Q972" s="218" t="s">
        <v>268</v>
      </c>
      <c r="R972" s="218" t="s">
        <v>270</v>
      </c>
      <c r="S972" s="214">
        <v>44683.708726851852</v>
      </c>
    </row>
    <row r="973" spans="1:19" x14ac:dyDescent="0.2">
      <c r="A973" s="218" t="s">
        <v>266</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272</v>
      </c>
      <c r="Q973" s="218" t="s">
        <v>268</v>
      </c>
      <c r="R973" s="218" t="s">
        <v>270</v>
      </c>
      <c r="S973" s="214">
        <v>44683.708726851852</v>
      </c>
    </row>
    <row r="974" spans="1:19" x14ac:dyDescent="0.2">
      <c r="A974" s="218" t="s">
        <v>266</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272</v>
      </c>
      <c r="Q974" s="218" t="s">
        <v>268</v>
      </c>
      <c r="R974" s="218" t="s">
        <v>270</v>
      </c>
      <c r="S974" s="214">
        <v>44683.708726851852</v>
      </c>
    </row>
    <row r="975" spans="1:19" x14ac:dyDescent="0.2">
      <c r="A975" s="218" t="s">
        <v>266</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272</v>
      </c>
      <c r="Q975" s="218" t="s">
        <v>268</v>
      </c>
      <c r="R975" s="218" t="s">
        <v>270</v>
      </c>
      <c r="S975" s="214">
        <v>44683.708726851852</v>
      </c>
    </row>
    <row r="976" spans="1:19" x14ac:dyDescent="0.2">
      <c r="A976" s="218" t="s">
        <v>266</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272</v>
      </c>
      <c r="Q976" s="218" t="s">
        <v>268</v>
      </c>
      <c r="R976" s="218" t="s">
        <v>270</v>
      </c>
      <c r="S976" s="214">
        <v>44683.708726851852</v>
      </c>
    </row>
    <row r="977" spans="1:19" x14ac:dyDescent="0.2">
      <c r="A977" s="218" t="s">
        <v>266</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272</v>
      </c>
      <c r="Q977" s="218" t="s">
        <v>268</v>
      </c>
      <c r="R977" s="218" t="s">
        <v>270</v>
      </c>
      <c r="S977" s="214">
        <v>44683.708726851852</v>
      </c>
    </row>
    <row r="978" spans="1:19" x14ac:dyDescent="0.2">
      <c r="A978" s="218" t="s">
        <v>266</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272</v>
      </c>
      <c r="Q978" s="218" t="s">
        <v>268</v>
      </c>
      <c r="R978" s="218" t="s">
        <v>270</v>
      </c>
      <c r="S978" s="214">
        <v>44683.708726851852</v>
      </c>
    </row>
    <row r="979" spans="1:19" x14ac:dyDescent="0.2">
      <c r="A979" s="218" t="s">
        <v>266</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272</v>
      </c>
      <c r="Q979" s="218" t="s">
        <v>268</v>
      </c>
      <c r="R979" s="218" t="s">
        <v>270</v>
      </c>
      <c r="S979" s="214">
        <v>44683.708726851852</v>
      </c>
    </row>
    <row r="980" spans="1:19" x14ac:dyDescent="0.2">
      <c r="A980" s="218" t="s">
        <v>266</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272</v>
      </c>
      <c r="Q980" s="218" t="s">
        <v>268</v>
      </c>
      <c r="R980" s="218" t="s">
        <v>270</v>
      </c>
      <c r="S980" s="214">
        <v>44683.708726851852</v>
      </c>
    </row>
    <row r="981" spans="1:19" x14ac:dyDescent="0.2">
      <c r="A981" s="218" t="s">
        <v>266</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272</v>
      </c>
      <c r="Q981" s="218" t="s">
        <v>268</v>
      </c>
      <c r="R981" s="218" t="s">
        <v>270</v>
      </c>
      <c r="S981" s="214">
        <v>44683.708726851852</v>
      </c>
    </row>
    <row r="982" spans="1:19" x14ac:dyDescent="0.2">
      <c r="A982" s="218" t="s">
        <v>266</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272</v>
      </c>
      <c r="Q982" s="218" t="s">
        <v>268</v>
      </c>
      <c r="R982" s="218" t="s">
        <v>270</v>
      </c>
      <c r="S982" s="214">
        <v>44683.708726851852</v>
      </c>
    </row>
    <row r="983" spans="1:19" x14ac:dyDescent="0.2">
      <c r="A983" s="218" t="s">
        <v>266</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272</v>
      </c>
      <c r="Q983" s="218" t="s">
        <v>268</v>
      </c>
      <c r="R983" s="218" t="s">
        <v>270</v>
      </c>
      <c r="S983" s="214">
        <v>44683.708726851852</v>
      </c>
    </row>
    <row r="984" spans="1:19" x14ac:dyDescent="0.2">
      <c r="A984" s="218" t="s">
        <v>266</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272</v>
      </c>
      <c r="Q984" s="218" t="s">
        <v>268</v>
      </c>
      <c r="R984" s="218" t="s">
        <v>270</v>
      </c>
      <c r="S984" s="214">
        <v>44683.708726851852</v>
      </c>
    </row>
    <row r="985" spans="1:19" x14ac:dyDescent="0.2">
      <c r="A985" s="218" t="s">
        <v>266</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272</v>
      </c>
      <c r="Q985" s="218" t="s">
        <v>268</v>
      </c>
      <c r="R985" s="218" t="s">
        <v>270</v>
      </c>
      <c r="S985" s="214">
        <v>44683.708726851852</v>
      </c>
    </row>
    <row r="986" spans="1:19" x14ac:dyDescent="0.2">
      <c r="A986" s="218" t="s">
        <v>266</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272</v>
      </c>
      <c r="Q986" s="218" t="s">
        <v>268</v>
      </c>
      <c r="R986" s="218" t="s">
        <v>270</v>
      </c>
      <c r="S986" s="214">
        <v>44683.708726851852</v>
      </c>
    </row>
    <row r="987" spans="1:19" x14ac:dyDescent="0.2">
      <c r="A987" s="218" t="s">
        <v>266</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272</v>
      </c>
      <c r="Q987" s="218" t="s">
        <v>268</v>
      </c>
      <c r="R987" s="218" t="s">
        <v>270</v>
      </c>
      <c r="S987" s="214">
        <v>44683.708726851852</v>
      </c>
    </row>
    <row r="988" spans="1:19" x14ac:dyDescent="0.2">
      <c r="A988" s="218" t="s">
        <v>266</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272</v>
      </c>
      <c r="Q988" s="218" t="s">
        <v>268</v>
      </c>
      <c r="R988" s="218" t="s">
        <v>270</v>
      </c>
      <c r="S988" s="214">
        <v>44683.708726851852</v>
      </c>
    </row>
    <row r="989" spans="1:19" x14ac:dyDescent="0.2">
      <c r="A989" s="218" t="s">
        <v>266</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272</v>
      </c>
      <c r="Q989" s="218" t="s">
        <v>268</v>
      </c>
      <c r="R989" s="218" t="s">
        <v>270</v>
      </c>
      <c r="S989" s="214">
        <v>44683.708726851852</v>
      </c>
    </row>
    <row r="990" spans="1:19" x14ac:dyDescent="0.2">
      <c r="A990" s="218" t="s">
        <v>266</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272</v>
      </c>
      <c r="Q990" s="218" t="s">
        <v>268</v>
      </c>
      <c r="R990" s="218" t="s">
        <v>270</v>
      </c>
      <c r="S990" s="214">
        <v>44683.708726851852</v>
      </c>
    </row>
    <row r="991" spans="1:19" x14ac:dyDescent="0.2">
      <c r="A991" s="218" t="s">
        <v>266</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272</v>
      </c>
      <c r="Q991" s="218" t="s">
        <v>268</v>
      </c>
      <c r="R991" s="218" t="s">
        <v>270</v>
      </c>
      <c r="S991" s="214">
        <v>44683.708726851852</v>
      </c>
    </row>
    <row r="992" spans="1:19" x14ac:dyDescent="0.2">
      <c r="A992" s="218" t="s">
        <v>266</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272</v>
      </c>
      <c r="Q992" s="218" t="s">
        <v>268</v>
      </c>
      <c r="R992" s="218" t="s">
        <v>270</v>
      </c>
      <c r="S992" s="214">
        <v>44683.708726851852</v>
      </c>
    </row>
    <row r="993" spans="1:19" x14ac:dyDescent="0.2">
      <c r="A993" s="218" t="s">
        <v>266</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272</v>
      </c>
      <c r="Q993" s="218" t="s">
        <v>268</v>
      </c>
      <c r="R993" s="218" t="s">
        <v>270</v>
      </c>
      <c r="S993" s="214">
        <v>44683.708726851852</v>
      </c>
    </row>
    <row r="994" spans="1:19" x14ac:dyDescent="0.2">
      <c r="A994" s="218" t="s">
        <v>266</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272</v>
      </c>
      <c r="Q994" s="218" t="s">
        <v>268</v>
      </c>
      <c r="R994" s="218" t="s">
        <v>270</v>
      </c>
      <c r="S994" s="214">
        <v>44683.708726851852</v>
      </c>
    </row>
    <row r="995" spans="1:19" x14ac:dyDescent="0.2">
      <c r="A995" s="218" t="s">
        <v>266</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272</v>
      </c>
      <c r="Q995" s="218" t="s">
        <v>268</v>
      </c>
      <c r="R995" s="218" t="s">
        <v>270</v>
      </c>
      <c r="S995" s="214">
        <v>44683.708726851852</v>
      </c>
    </row>
    <row r="996" spans="1:19" x14ac:dyDescent="0.2">
      <c r="A996" s="218" t="s">
        <v>266</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272</v>
      </c>
      <c r="Q996" s="218" t="s">
        <v>268</v>
      </c>
      <c r="R996" s="218" t="s">
        <v>270</v>
      </c>
      <c r="S996" s="214">
        <v>44683.708726851852</v>
      </c>
    </row>
    <row r="997" spans="1:19" x14ac:dyDescent="0.2">
      <c r="A997" s="218" t="s">
        <v>266</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272</v>
      </c>
      <c r="Q997" s="218" t="s">
        <v>268</v>
      </c>
      <c r="R997" s="218" t="s">
        <v>270</v>
      </c>
      <c r="S997" s="214">
        <v>44683.708726851852</v>
      </c>
    </row>
    <row r="998" spans="1:19" x14ac:dyDescent="0.2">
      <c r="A998" s="218" t="s">
        <v>266</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272</v>
      </c>
      <c r="Q998" s="218" t="s">
        <v>268</v>
      </c>
      <c r="R998" s="218" t="s">
        <v>270</v>
      </c>
      <c r="S998" s="214">
        <v>44683.708726851852</v>
      </c>
    </row>
    <row r="999" spans="1:19" x14ac:dyDescent="0.2">
      <c r="A999" s="218" t="s">
        <v>266</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272</v>
      </c>
      <c r="Q999" s="218" t="s">
        <v>268</v>
      </c>
      <c r="R999" s="218" t="s">
        <v>270</v>
      </c>
      <c r="S999" s="214">
        <v>44683.708726851852</v>
      </c>
    </row>
    <row r="1000" spans="1:19" x14ac:dyDescent="0.2">
      <c r="A1000" s="218" t="s">
        <v>266</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272</v>
      </c>
      <c r="Q1000" s="218" t="s">
        <v>268</v>
      </c>
      <c r="R1000" s="218" t="s">
        <v>270</v>
      </c>
      <c r="S1000" s="214">
        <v>44683.708726851852</v>
      </c>
    </row>
    <row r="1001" spans="1:19" x14ac:dyDescent="0.2">
      <c r="A1001" s="218" t="s">
        <v>266</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272</v>
      </c>
      <c r="Q1001" s="218" t="s">
        <v>268</v>
      </c>
      <c r="R1001" s="218" t="s">
        <v>270</v>
      </c>
      <c r="S1001" s="214">
        <v>44683.708726851852</v>
      </c>
    </row>
    <row r="1002" spans="1:19" x14ac:dyDescent="0.2">
      <c r="A1002" s="218" t="s">
        <v>266</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272</v>
      </c>
      <c r="Q1002" s="218" t="s">
        <v>268</v>
      </c>
      <c r="R1002" s="218" t="s">
        <v>270</v>
      </c>
      <c r="S1002" s="214">
        <v>44683.708726851852</v>
      </c>
    </row>
    <row r="1003" spans="1:19" x14ac:dyDescent="0.2">
      <c r="A1003" s="218" t="s">
        <v>266</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272</v>
      </c>
      <c r="Q1003" s="218" t="s">
        <v>268</v>
      </c>
      <c r="R1003" s="218" t="s">
        <v>270</v>
      </c>
      <c r="S1003" s="214">
        <v>44683.708726851852</v>
      </c>
    </row>
    <row r="1004" spans="1:19" x14ac:dyDescent="0.2">
      <c r="A1004" s="218" t="s">
        <v>266</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272</v>
      </c>
      <c r="Q1004" s="218" t="s">
        <v>268</v>
      </c>
      <c r="R1004" s="218" t="s">
        <v>270</v>
      </c>
      <c r="S1004" s="214">
        <v>44683.708726851852</v>
      </c>
    </row>
    <row r="1005" spans="1:19" x14ac:dyDescent="0.2">
      <c r="A1005" s="218" t="s">
        <v>266</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272</v>
      </c>
      <c r="Q1005" s="218" t="s">
        <v>268</v>
      </c>
      <c r="R1005" s="218" t="s">
        <v>270</v>
      </c>
      <c r="S1005" s="214">
        <v>44683.708726851852</v>
      </c>
    </row>
    <row r="1006" spans="1:19" x14ac:dyDescent="0.2">
      <c r="A1006" s="218" t="s">
        <v>266</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272</v>
      </c>
      <c r="Q1006" s="218" t="s">
        <v>268</v>
      </c>
      <c r="R1006" s="218" t="s">
        <v>270</v>
      </c>
      <c r="S1006" s="214">
        <v>44683.708726851852</v>
      </c>
    </row>
    <row r="1007" spans="1:19" x14ac:dyDescent="0.2">
      <c r="A1007" s="218" t="s">
        <v>266</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272</v>
      </c>
      <c r="Q1007" s="218" t="s">
        <v>268</v>
      </c>
      <c r="R1007" s="218" t="s">
        <v>270</v>
      </c>
      <c r="S1007" s="214">
        <v>44683.708726851852</v>
      </c>
    </row>
    <row r="1008" spans="1:19" x14ac:dyDescent="0.2">
      <c r="A1008" s="218" t="s">
        <v>266</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272</v>
      </c>
      <c r="Q1008" s="218" t="s">
        <v>268</v>
      </c>
      <c r="R1008" s="218" t="s">
        <v>270</v>
      </c>
      <c r="S1008" s="214">
        <v>44683.708726851852</v>
      </c>
    </row>
    <row r="1009" spans="1:19" x14ac:dyDescent="0.2">
      <c r="A1009" s="218" t="s">
        <v>266</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272</v>
      </c>
      <c r="Q1009" s="218" t="s">
        <v>268</v>
      </c>
      <c r="R1009" s="218" t="s">
        <v>270</v>
      </c>
      <c r="S1009" s="214">
        <v>44683.708726851852</v>
      </c>
    </row>
    <row r="1010" spans="1:19" x14ac:dyDescent="0.2">
      <c r="A1010" s="218" t="s">
        <v>266</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272</v>
      </c>
      <c r="Q1010" s="218" t="s">
        <v>268</v>
      </c>
      <c r="R1010" s="218" t="s">
        <v>270</v>
      </c>
      <c r="S1010" s="214">
        <v>44683.708726851852</v>
      </c>
    </row>
    <row r="1011" spans="1:19" x14ac:dyDescent="0.2">
      <c r="A1011" s="218" t="s">
        <v>266</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272</v>
      </c>
      <c r="Q1011" s="218" t="s">
        <v>268</v>
      </c>
      <c r="R1011" s="218" t="s">
        <v>270</v>
      </c>
      <c r="S1011" s="214">
        <v>44683.708726851852</v>
      </c>
    </row>
    <row r="1012" spans="1:19" x14ac:dyDescent="0.2">
      <c r="A1012" s="218" t="s">
        <v>266</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272</v>
      </c>
      <c r="Q1012" s="218" t="s">
        <v>268</v>
      </c>
      <c r="R1012" s="218" t="s">
        <v>270</v>
      </c>
      <c r="S1012" s="214">
        <v>44683.708726851852</v>
      </c>
    </row>
    <row r="1013" spans="1:19" x14ac:dyDescent="0.2">
      <c r="A1013" s="218" t="s">
        <v>266</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272</v>
      </c>
      <c r="Q1013" s="218" t="s">
        <v>268</v>
      </c>
      <c r="R1013" s="218" t="s">
        <v>270</v>
      </c>
      <c r="S1013" s="214">
        <v>44683.709004629629</v>
      </c>
    </row>
    <row r="1014" spans="1:19" x14ac:dyDescent="0.2">
      <c r="A1014" s="218" t="s">
        <v>266</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272</v>
      </c>
      <c r="Q1014" s="218" t="s">
        <v>268</v>
      </c>
      <c r="R1014" s="218" t="s">
        <v>270</v>
      </c>
      <c r="S1014" s="214">
        <v>44683.709004629629</v>
      </c>
    </row>
    <row r="1015" spans="1:19" x14ac:dyDescent="0.2">
      <c r="A1015" s="218" t="s">
        <v>266</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272</v>
      </c>
      <c r="Q1015" s="218" t="s">
        <v>268</v>
      </c>
      <c r="R1015" s="218" t="s">
        <v>270</v>
      </c>
      <c r="S1015" s="214">
        <v>44683.709004629629</v>
      </c>
    </row>
    <row r="1016" spans="1:19" x14ac:dyDescent="0.2">
      <c r="A1016" s="218" t="s">
        <v>266</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272</v>
      </c>
      <c r="Q1016" s="218" t="s">
        <v>268</v>
      </c>
      <c r="R1016" s="218" t="s">
        <v>270</v>
      </c>
      <c r="S1016" s="214">
        <v>44683.709004629629</v>
      </c>
    </row>
    <row r="1017" spans="1:19" x14ac:dyDescent="0.2">
      <c r="A1017" s="218" t="s">
        <v>266</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272</v>
      </c>
      <c r="Q1017" s="218" t="s">
        <v>268</v>
      </c>
      <c r="R1017" s="218" t="s">
        <v>270</v>
      </c>
      <c r="S1017" s="214">
        <v>44683.709004629629</v>
      </c>
    </row>
    <row r="1018" spans="1:19" x14ac:dyDescent="0.2">
      <c r="A1018" s="218" t="s">
        <v>266</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272</v>
      </c>
      <c r="Q1018" s="218" t="s">
        <v>268</v>
      </c>
      <c r="R1018" s="218" t="s">
        <v>270</v>
      </c>
      <c r="S1018" s="214">
        <v>44683.709004629629</v>
      </c>
    </row>
    <row r="1019" spans="1:19" x14ac:dyDescent="0.2">
      <c r="A1019" s="218" t="s">
        <v>266</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272</v>
      </c>
      <c r="Q1019" s="218" t="s">
        <v>268</v>
      </c>
      <c r="R1019" s="218" t="s">
        <v>270</v>
      </c>
      <c r="S1019" s="214">
        <v>44683.709004629629</v>
      </c>
    </row>
    <row r="1020" spans="1:19" x14ac:dyDescent="0.2">
      <c r="A1020" s="218" t="s">
        <v>266</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272</v>
      </c>
      <c r="Q1020" s="218" t="s">
        <v>268</v>
      </c>
      <c r="R1020" s="218" t="s">
        <v>270</v>
      </c>
      <c r="S1020" s="214">
        <v>44683.709004629629</v>
      </c>
    </row>
    <row r="1021" spans="1:19" x14ac:dyDescent="0.2">
      <c r="A1021" s="218" t="s">
        <v>266</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272</v>
      </c>
      <c r="Q1021" s="218" t="s">
        <v>268</v>
      </c>
      <c r="R1021" s="218" t="s">
        <v>270</v>
      </c>
      <c r="S1021" s="214">
        <v>44683.709004629629</v>
      </c>
    </row>
    <row r="1022" spans="1:19" x14ac:dyDescent="0.2">
      <c r="A1022" s="218" t="s">
        <v>266</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272</v>
      </c>
      <c r="Q1022" s="218" t="s">
        <v>268</v>
      </c>
      <c r="R1022" s="218" t="s">
        <v>270</v>
      </c>
      <c r="S1022" s="214">
        <v>44683.709004629629</v>
      </c>
    </row>
    <row r="1023" spans="1:19" x14ac:dyDescent="0.2">
      <c r="A1023" s="218" t="s">
        <v>266</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272</v>
      </c>
      <c r="Q1023" s="218" t="s">
        <v>268</v>
      </c>
      <c r="R1023" s="218" t="s">
        <v>270</v>
      </c>
      <c r="S1023" s="214">
        <v>44683.709004629629</v>
      </c>
    </row>
    <row r="1024" spans="1:19" x14ac:dyDescent="0.2">
      <c r="A1024" s="218" t="s">
        <v>266</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272</v>
      </c>
      <c r="Q1024" s="218" t="s">
        <v>268</v>
      </c>
      <c r="R1024" s="218" t="s">
        <v>270</v>
      </c>
      <c r="S1024" s="214">
        <v>44683.709004629629</v>
      </c>
    </row>
    <row r="1025" spans="1:19" x14ac:dyDescent="0.2">
      <c r="A1025" s="218" t="s">
        <v>266</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272</v>
      </c>
      <c r="Q1025" s="218" t="s">
        <v>268</v>
      </c>
      <c r="R1025" s="218" t="s">
        <v>270</v>
      </c>
      <c r="S1025" s="214">
        <v>44683.709004629629</v>
      </c>
    </row>
    <row r="1026" spans="1:19" x14ac:dyDescent="0.2">
      <c r="A1026" s="218" t="s">
        <v>266</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272</v>
      </c>
      <c r="Q1026" s="218" t="s">
        <v>268</v>
      </c>
      <c r="R1026" s="218" t="s">
        <v>270</v>
      </c>
      <c r="S1026" s="214">
        <v>44683.709004629629</v>
      </c>
    </row>
    <row r="1027" spans="1:19" x14ac:dyDescent="0.2">
      <c r="A1027" s="218" t="s">
        <v>266</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272</v>
      </c>
      <c r="Q1027" s="218" t="s">
        <v>268</v>
      </c>
      <c r="R1027" s="218" t="s">
        <v>270</v>
      </c>
      <c r="S1027" s="214">
        <v>44683.709004629629</v>
      </c>
    </row>
    <row r="1028" spans="1:19" x14ac:dyDescent="0.2">
      <c r="A1028" s="218" t="s">
        <v>266</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272</v>
      </c>
      <c r="Q1028" s="218" t="s">
        <v>268</v>
      </c>
      <c r="R1028" s="218" t="s">
        <v>270</v>
      </c>
      <c r="S1028" s="214">
        <v>44683.709004629629</v>
      </c>
    </row>
    <row r="1029" spans="1:19" x14ac:dyDescent="0.2">
      <c r="A1029" s="218" t="s">
        <v>266</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271</v>
      </c>
      <c r="Q1029" s="218" t="s">
        <v>268</v>
      </c>
      <c r="R1029" s="218" t="s">
        <v>270</v>
      </c>
      <c r="S1029" s="214">
        <v>44683.709004629629</v>
      </c>
    </row>
    <row r="1030" spans="1:19" x14ac:dyDescent="0.2">
      <c r="A1030" s="218" t="s">
        <v>266</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267</v>
      </c>
      <c r="Q1030" s="218" t="s">
        <v>268</v>
      </c>
      <c r="R1030" s="218" t="s">
        <v>270</v>
      </c>
      <c r="S1030" s="214">
        <v>44683.709004629629</v>
      </c>
    </row>
    <row r="1031" spans="1:19" x14ac:dyDescent="0.2">
      <c r="A1031" s="218" t="s">
        <v>266</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267</v>
      </c>
      <c r="Q1031" s="218" t="s">
        <v>268</v>
      </c>
      <c r="R1031" s="218" t="s">
        <v>270</v>
      </c>
      <c r="S1031" s="214">
        <v>44683.709004629629</v>
      </c>
    </row>
    <row r="1032" spans="1:19" x14ac:dyDescent="0.2">
      <c r="A1032" s="218" t="s">
        <v>266</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267</v>
      </c>
      <c r="Q1032" s="218" t="s">
        <v>268</v>
      </c>
      <c r="R1032" s="218" t="s">
        <v>270</v>
      </c>
      <c r="S1032" s="214">
        <v>44683.709004629629</v>
      </c>
    </row>
    <row r="1033" spans="1:19" x14ac:dyDescent="0.2">
      <c r="A1033" s="218" t="s">
        <v>266</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267</v>
      </c>
      <c r="Q1033" s="218" t="s">
        <v>268</v>
      </c>
      <c r="R1033" s="218" t="s">
        <v>270</v>
      </c>
      <c r="S1033" s="214">
        <v>44683.709004629629</v>
      </c>
    </row>
    <row r="1034" spans="1:19" x14ac:dyDescent="0.2">
      <c r="A1034" s="218" t="s">
        <v>266</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267</v>
      </c>
      <c r="Q1034" s="218" t="s">
        <v>268</v>
      </c>
      <c r="R1034" s="218" t="s">
        <v>270</v>
      </c>
      <c r="S1034" s="214">
        <v>44683.709004629629</v>
      </c>
    </row>
    <row r="1035" spans="1:19" x14ac:dyDescent="0.2">
      <c r="A1035" s="218" t="s">
        <v>266</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267</v>
      </c>
      <c r="Q1035" s="218" t="s">
        <v>268</v>
      </c>
      <c r="R1035" s="218" t="s">
        <v>270</v>
      </c>
      <c r="S1035" s="214">
        <v>44683.709004629629</v>
      </c>
    </row>
    <row r="1036" spans="1:19" x14ac:dyDescent="0.2">
      <c r="A1036" s="218" t="s">
        <v>266</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267</v>
      </c>
      <c r="Q1036" s="218" t="s">
        <v>268</v>
      </c>
      <c r="R1036" s="218" t="s">
        <v>270</v>
      </c>
      <c r="S1036" s="214">
        <v>44683.709004629629</v>
      </c>
    </row>
    <row r="1037" spans="1:19" x14ac:dyDescent="0.2">
      <c r="A1037" s="218" t="s">
        <v>266</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267</v>
      </c>
      <c r="Q1037" s="218" t="s">
        <v>268</v>
      </c>
      <c r="R1037" s="218" t="s">
        <v>270</v>
      </c>
      <c r="S1037" s="214">
        <v>44683.709004629629</v>
      </c>
    </row>
    <row r="1038" spans="1:19" x14ac:dyDescent="0.2">
      <c r="A1038" s="218" t="s">
        <v>266</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267</v>
      </c>
      <c r="Q1038" s="218" t="s">
        <v>268</v>
      </c>
      <c r="R1038" s="218" t="s">
        <v>270</v>
      </c>
      <c r="S1038" s="214">
        <v>44683.709004629629</v>
      </c>
    </row>
    <row r="1039" spans="1:19" x14ac:dyDescent="0.2">
      <c r="A1039" s="218" t="s">
        <v>266</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267</v>
      </c>
      <c r="Q1039" s="218" t="s">
        <v>268</v>
      </c>
      <c r="R1039" s="218" t="s">
        <v>270</v>
      </c>
      <c r="S1039" s="214">
        <v>44683.709004629629</v>
      </c>
    </row>
    <row r="1040" spans="1:19" x14ac:dyDescent="0.2">
      <c r="A1040" s="218" t="s">
        <v>266</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267</v>
      </c>
      <c r="Q1040" s="218" t="s">
        <v>268</v>
      </c>
      <c r="R1040" s="218" t="s">
        <v>270</v>
      </c>
      <c r="S1040" s="214">
        <v>44683.709004629629</v>
      </c>
    </row>
    <row r="1041" spans="1:19" x14ac:dyDescent="0.2">
      <c r="A1041" s="218" t="s">
        <v>266</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267</v>
      </c>
      <c r="Q1041" s="218" t="s">
        <v>268</v>
      </c>
      <c r="R1041" s="218" t="s">
        <v>270</v>
      </c>
      <c r="S1041" s="214">
        <v>44683.709004629629</v>
      </c>
    </row>
    <row r="1042" spans="1:19" x14ac:dyDescent="0.2">
      <c r="A1042" s="218" t="s">
        <v>266</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267</v>
      </c>
      <c r="Q1042" s="218" t="s">
        <v>268</v>
      </c>
      <c r="R1042" s="218" t="s">
        <v>270</v>
      </c>
      <c r="S1042" s="214">
        <v>44683.709004629629</v>
      </c>
    </row>
    <row r="1043" spans="1:19" x14ac:dyDescent="0.2">
      <c r="A1043" s="218" t="s">
        <v>266</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267</v>
      </c>
      <c r="Q1043" s="218" t="s">
        <v>268</v>
      </c>
      <c r="R1043" s="218" t="s">
        <v>270</v>
      </c>
      <c r="S1043" s="214">
        <v>44683.709004629629</v>
      </c>
    </row>
    <row r="1044" spans="1:19" x14ac:dyDescent="0.2">
      <c r="A1044" s="218" t="s">
        <v>266</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267</v>
      </c>
      <c r="Q1044" s="218" t="s">
        <v>268</v>
      </c>
      <c r="R1044" s="218" t="s">
        <v>270</v>
      </c>
      <c r="S1044" s="214">
        <v>44683.709004629629</v>
      </c>
    </row>
    <row r="1045" spans="1:19" x14ac:dyDescent="0.2">
      <c r="A1045" s="218" t="s">
        <v>266</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267</v>
      </c>
      <c r="Q1045" s="218" t="s">
        <v>268</v>
      </c>
      <c r="R1045" s="218" t="s">
        <v>270</v>
      </c>
      <c r="S1045" s="214">
        <v>44683.709004629629</v>
      </c>
    </row>
    <row r="1046" spans="1:19" x14ac:dyDescent="0.2">
      <c r="A1046" s="218" t="s">
        <v>266</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267</v>
      </c>
      <c r="Q1046" s="218" t="s">
        <v>268</v>
      </c>
      <c r="R1046" s="218" t="s">
        <v>270</v>
      </c>
      <c r="S1046" s="214">
        <v>44683.709004629629</v>
      </c>
    </row>
    <row r="1047" spans="1:19" x14ac:dyDescent="0.2">
      <c r="A1047" s="218" t="s">
        <v>266</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267</v>
      </c>
      <c r="Q1047" s="218" t="s">
        <v>268</v>
      </c>
      <c r="R1047" s="218" t="s">
        <v>270</v>
      </c>
      <c r="S1047" s="214">
        <v>44683.709004629629</v>
      </c>
    </row>
    <row r="1048" spans="1:19" x14ac:dyDescent="0.2">
      <c r="A1048" s="218" t="s">
        <v>266</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267</v>
      </c>
      <c r="Q1048" s="218" t="s">
        <v>268</v>
      </c>
      <c r="R1048" s="218" t="s">
        <v>270</v>
      </c>
      <c r="S1048" s="214">
        <v>44683.709004629629</v>
      </c>
    </row>
    <row r="1049" spans="1:19" x14ac:dyDescent="0.2">
      <c r="A1049" s="218" t="s">
        <v>266</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267</v>
      </c>
      <c r="Q1049" s="218" t="s">
        <v>268</v>
      </c>
      <c r="R1049" s="218" t="s">
        <v>270</v>
      </c>
      <c r="S1049" s="214">
        <v>44683.709004629629</v>
      </c>
    </row>
    <row r="1050" spans="1:19" x14ac:dyDescent="0.2">
      <c r="A1050" s="218" t="s">
        <v>266</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267</v>
      </c>
      <c r="Q1050" s="218" t="s">
        <v>268</v>
      </c>
      <c r="R1050" s="218" t="s">
        <v>270</v>
      </c>
      <c r="S1050" s="214">
        <v>44683.709004629629</v>
      </c>
    </row>
    <row r="1051" spans="1:19" x14ac:dyDescent="0.2">
      <c r="A1051" s="218" t="s">
        <v>266</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267</v>
      </c>
      <c r="Q1051" s="218" t="s">
        <v>268</v>
      </c>
      <c r="R1051" s="218" t="s">
        <v>270</v>
      </c>
      <c r="S1051" s="214">
        <v>44683.709004629629</v>
      </c>
    </row>
    <row r="1052" spans="1:19" x14ac:dyDescent="0.2">
      <c r="A1052" s="218" t="s">
        <v>266</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267</v>
      </c>
      <c r="Q1052" s="218" t="s">
        <v>268</v>
      </c>
      <c r="R1052" s="218" t="s">
        <v>270</v>
      </c>
      <c r="S1052" s="214">
        <v>44683.709004629629</v>
      </c>
    </row>
    <row r="1053" spans="1:19" x14ac:dyDescent="0.2">
      <c r="A1053" s="218" t="s">
        <v>266</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267</v>
      </c>
      <c r="Q1053" s="218" t="s">
        <v>268</v>
      </c>
      <c r="R1053" s="218" t="s">
        <v>270</v>
      </c>
      <c r="S1053" s="214">
        <v>44683.709004629629</v>
      </c>
    </row>
    <row r="1054" spans="1:19" x14ac:dyDescent="0.2">
      <c r="A1054" s="218" t="s">
        <v>266</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267</v>
      </c>
      <c r="Q1054" s="218" t="s">
        <v>268</v>
      </c>
      <c r="R1054" s="218" t="s">
        <v>270</v>
      </c>
      <c r="S1054" s="214">
        <v>44683.709004629629</v>
      </c>
    </row>
    <row r="1055" spans="1:19" x14ac:dyDescent="0.2">
      <c r="A1055" s="218" t="s">
        <v>266</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267</v>
      </c>
      <c r="Q1055" s="218" t="s">
        <v>268</v>
      </c>
      <c r="R1055" s="218" t="s">
        <v>270</v>
      </c>
      <c r="S1055" s="214">
        <v>44683.709004629629</v>
      </c>
    </row>
    <row r="1056" spans="1:19" x14ac:dyDescent="0.2">
      <c r="A1056" s="218" t="s">
        <v>266</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267</v>
      </c>
      <c r="Q1056" s="218" t="s">
        <v>268</v>
      </c>
      <c r="R1056" s="218" t="s">
        <v>270</v>
      </c>
      <c r="S1056" s="214">
        <v>44683.709004629629</v>
      </c>
    </row>
    <row r="1057" spans="1:19" x14ac:dyDescent="0.2">
      <c r="A1057" s="218" t="s">
        <v>266</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267</v>
      </c>
      <c r="Q1057" s="218" t="s">
        <v>268</v>
      </c>
      <c r="R1057" s="218" t="s">
        <v>270</v>
      </c>
      <c r="S1057" s="214">
        <v>44683.709004629629</v>
      </c>
    </row>
    <row r="1058" spans="1:19" x14ac:dyDescent="0.2">
      <c r="A1058" s="218" t="s">
        <v>266</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267</v>
      </c>
      <c r="Q1058" s="218" t="s">
        <v>268</v>
      </c>
      <c r="R1058" s="218" t="s">
        <v>270</v>
      </c>
      <c r="S1058" s="214">
        <v>44683.709004629629</v>
      </c>
    </row>
    <row r="1059" spans="1:19" x14ac:dyDescent="0.2">
      <c r="A1059" s="218" t="s">
        <v>266</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267</v>
      </c>
      <c r="Q1059" s="218" t="s">
        <v>268</v>
      </c>
      <c r="R1059" s="218" t="s">
        <v>270</v>
      </c>
      <c r="S1059" s="214">
        <v>44683.709004629629</v>
      </c>
    </row>
    <row r="1060" spans="1:19" x14ac:dyDescent="0.2">
      <c r="A1060" s="218" t="s">
        <v>266</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267</v>
      </c>
      <c r="Q1060" s="218" t="s">
        <v>268</v>
      </c>
      <c r="R1060" s="218" t="s">
        <v>270</v>
      </c>
      <c r="S1060" s="214">
        <v>44683.709004629629</v>
      </c>
    </row>
    <row r="1061" spans="1:19" x14ac:dyDescent="0.2">
      <c r="A1061" s="218" t="s">
        <v>266</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267</v>
      </c>
      <c r="Q1061" s="218" t="s">
        <v>268</v>
      </c>
      <c r="R1061" s="218" t="s">
        <v>270</v>
      </c>
      <c r="S1061" s="214">
        <v>44683.709004629629</v>
      </c>
    </row>
    <row r="1062" spans="1:19" x14ac:dyDescent="0.2">
      <c r="A1062" s="218" t="s">
        <v>266</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267</v>
      </c>
      <c r="Q1062" s="218" t="s">
        <v>268</v>
      </c>
      <c r="R1062" s="218" t="s">
        <v>270</v>
      </c>
      <c r="S1062" s="214">
        <v>44683.709004629629</v>
      </c>
    </row>
    <row r="1063" spans="1:19" x14ac:dyDescent="0.2">
      <c r="A1063" s="218" t="s">
        <v>266</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267</v>
      </c>
      <c r="Q1063" s="218" t="s">
        <v>268</v>
      </c>
      <c r="R1063" s="218" t="s">
        <v>270</v>
      </c>
      <c r="S1063" s="214">
        <v>44683.709004629629</v>
      </c>
    </row>
    <row r="1064" spans="1:19" x14ac:dyDescent="0.2">
      <c r="A1064" s="218" t="s">
        <v>266</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267</v>
      </c>
      <c r="Q1064" s="218" t="s">
        <v>268</v>
      </c>
      <c r="R1064" s="218" t="s">
        <v>270</v>
      </c>
      <c r="S1064" s="214">
        <v>44683.709004629629</v>
      </c>
    </row>
    <row r="1065" spans="1:19" x14ac:dyDescent="0.2">
      <c r="A1065" s="218" t="s">
        <v>266</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267</v>
      </c>
      <c r="Q1065" s="218" t="s">
        <v>268</v>
      </c>
      <c r="R1065" s="218" t="s">
        <v>270</v>
      </c>
      <c r="S1065" s="214">
        <v>44683.709004629629</v>
      </c>
    </row>
    <row r="1066" spans="1:19" x14ac:dyDescent="0.2">
      <c r="A1066" s="218" t="s">
        <v>266</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267</v>
      </c>
      <c r="Q1066" s="218" t="s">
        <v>268</v>
      </c>
      <c r="R1066" s="218" t="s">
        <v>270</v>
      </c>
      <c r="S1066" s="214">
        <v>44683.709004629629</v>
      </c>
    </row>
    <row r="1067" spans="1:19" x14ac:dyDescent="0.2">
      <c r="A1067" s="218" t="s">
        <v>266</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267</v>
      </c>
      <c r="Q1067" s="218" t="s">
        <v>268</v>
      </c>
      <c r="R1067" s="218" t="s">
        <v>270</v>
      </c>
      <c r="S1067" s="214">
        <v>44683.709004629629</v>
      </c>
    </row>
    <row r="1068" spans="1:19" x14ac:dyDescent="0.2">
      <c r="A1068" s="218" t="s">
        <v>266</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267</v>
      </c>
      <c r="Q1068" s="218" t="s">
        <v>268</v>
      </c>
      <c r="R1068" s="218" t="s">
        <v>270</v>
      </c>
      <c r="S1068" s="214">
        <v>44683.709004629629</v>
      </c>
    </row>
    <row r="1069" spans="1:19" x14ac:dyDescent="0.2">
      <c r="A1069" s="218" t="s">
        <v>266</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267</v>
      </c>
      <c r="Q1069" s="218" t="s">
        <v>268</v>
      </c>
      <c r="R1069" s="218" t="s">
        <v>270</v>
      </c>
      <c r="S1069" s="214">
        <v>44683.709004629629</v>
      </c>
    </row>
    <row r="1070" spans="1:19" x14ac:dyDescent="0.2">
      <c r="A1070" s="218" t="s">
        <v>266</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267</v>
      </c>
      <c r="Q1070" s="218" t="s">
        <v>268</v>
      </c>
      <c r="R1070" s="218" t="s">
        <v>270</v>
      </c>
      <c r="S1070" s="214">
        <v>44683.709004629629</v>
      </c>
    </row>
    <row r="1071" spans="1:19" x14ac:dyDescent="0.2">
      <c r="A1071" s="218" t="s">
        <v>266</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267</v>
      </c>
      <c r="Q1071" s="218" t="s">
        <v>268</v>
      </c>
      <c r="R1071" s="218" t="s">
        <v>270</v>
      </c>
      <c r="S1071" s="214">
        <v>44683.709004629629</v>
      </c>
    </row>
    <row r="1072" spans="1:19" x14ac:dyDescent="0.2">
      <c r="A1072" s="218" t="s">
        <v>266</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267</v>
      </c>
      <c r="Q1072" s="218" t="s">
        <v>268</v>
      </c>
      <c r="R1072" s="218" t="s">
        <v>270</v>
      </c>
      <c r="S1072" s="214">
        <v>44683.709004629629</v>
      </c>
    </row>
    <row r="1073" spans="1:19" x14ac:dyDescent="0.2">
      <c r="A1073" s="218" t="s">
        <v>266</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267</v>
      </c>
      <c r="Q1073" s="218" t="s">
        <v>268</v>
      </c>
      <c r="R1073" s="218" t="s">
        <v>270</v>
      </c>
      <c r="S1073" s="214">
        <v>44683.709004629629</v>
      </c>
    </row>
    <row r="1074" spans="1:19" x14ac:dyDescent="0.2">
      <c r="A1074" s="218" t="s">
        <v>266</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267</v>
      </c>
      <c r="Q1074" s="218" t="s">
        <v>268</v>
      </c>
      <c r="R1074" s="218" t="s">
        <v>270</v>
      </c>
      <c r="S1074" s="214">
        <v>44683.709004629629</v>
      </c>
    </row>
    <row r="1075" spans="1:19" x14ac:dyDescent="0.2">
      <c r="A1075" s="218" t="s">
        <v>266</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267</v>
      </c>
      <c r="Q1075" s="218" t="s">
        <v>268</v>
      </c>
      <c r="R1075" s="218" t="s">
        <v>270</v>
      </c>
      <c r="S1075" s="214">
        <v>44683.709004629629</v>
      </c>
    </row>
    <row r="1076" spans="1:19" x14ac:dyDescent="0.2">
      <c r="A1076" s="218" t="s">
        <v>266</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267</v>
      </c>
      <c r="Q1076" s="218" t="s">
        <v>268</v>
      </c>
      <c r="R1076" s="218" t="s">
        <v>270</v>
      </c>
      <c r="S1076" s="214">
        <v>44683.709004629629</v>
      </c>
    </row>
    <row r="1077" spans="1:19" x14ac:dyDescent="0.2">
      <c r="A1077" s="218" t="s">
        <v>266</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267</v>
      </c>
      <c r="Q1077" s="218" t="s">
        <v>268</v>
      </c>
      <c r="R1077" s="218" t="s">
        <v>270</v>
      </c>
      <c r="S1077" s="214">
        <v>44683.709004629629</v>
      </c>
    </row>
    <row r="1078" spans="1:19" x14ac:dyDescent="0.2">
      <c r="A1078" s="218" t="s">
        <v>266</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267</v>
      </c>
      <c r="Q1078" s="218" t="s">
        <v>268</v>
      </c>
      <c r="R1078" s="218" t="s">
        <v>270</v>
      </c>
      <c r="S1078" s="214">
        <v>44683.709004629629</v>
      </c>
    </row>
    <row r="1079" spans="1:19" x14ac:dyDescent="0.2">
      <c r="A1079" s="218" t="s">
        <v>266</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267</v>
      </c>
      <c r="Q1079" s="218" t="s">
        <v>268</v>
      </c>
      <c r="R1079" s="218" t="s">
        <v>270</v>
      </c>
      <c r="S1079" s="214">
        <v>44683.709004629629</v>
      </c>
    </row>
    <row r="1080" spans="1:19" x14ac:dyDescent="0.2">
      <c r="A1080" s="218" t="s">
        <v>266</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267</v>
      </c>
      <c r="Q1080" s="218" t="s">
        <v>268</v>
      </c>
      <c r="R1080" s="218" t="s">
        <v>270</v>
      </c>
      <c r="S1080" s="214">
        <v>44683.709004629629</v>
      </c>
    </row>
    <row r="1081" spans="1:19" x14ac:dyDescent="0.2">
      <c r="A1081" s="218" t="s">
        <v>266</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267</v>
      </c>
      <c r="Q1081" s="218" t="s">
        <v>268</v>
      </c>
      <c r="R1081" s="218" t="s">
        <v>270</v>
      </c>
      <c r="S1081" s="214">
        <v>44683.709004629629</v>
      </c>
    </row>
    <row r="1082" spans="1:19" x14ac:dyDescent="0.2">
      <c r="A1082" s="218" t="s">
        <v>266</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267</v>
      </c>
      <c r="Q1082" s="218" t="s">
        <v>268</v>
      </c>
      <c r="R1082" s="218" t="s">
        <v>270</v>
      </c>
      <c r="S1082" s="214">
        <v>44683.709004629629</v>
      </c>
    </row>
    <row r="1083" spans="1:19" x14ac:dyDescent="0.2">
      <c r="A1083" s="218" t="s">
        <v>266</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267</v>
      </c>
      <c r="Q1083" s="218" t="s">
        <v>268</v>
      </c>
      <c r="R1083" s="218" t="s">
        <v>270</v>
      </c>
      <c r="S1083" s="214">
        <v>44683.709004629629</v>
      </c>
    </row>
    <row r="1084" spans="1:19" x14ac:dyDescent="0.2">
      <c r="A1084" s="218" t="s">
        <v>266</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267</v>
      </c>
      <c r="Q1084" s="218" t="s">
        <v>268</v>
      </c>
      <c r="R1084" s="218" t="s">
        <v>270</v>
      </c>
      <c r="S1084" s="214">
        <v>44683.709004629629</v>
      </c>
    </row>
    <row r="1085" spans="1:19" x14ac:dyDescent="0.2">
      <c r="A1085" s="218" t="s">
        <v>266</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267</v>
      </c>
      <c r="Q1085" s="218" t="s">
        <v>268</v>
      </c>
      <c r="R1085" s="218" t="s">
        <v>270</v>
      </c>
      <c r="S1085" s="214">
        <v>44683.709004629629</v>
      </c>
    </row>
    <row r="1086" spans="1:19" x14ac:dyDescent="0.2">
      <c r="A1086" s="218" t="s">
        <v>266</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267</v>
      </c>
      <c r="Q1086" s="218" t="s">
        <v>268</v>
      </c>
      <c r="R1086" s="218" t="s">
        <v>270</v>
      </c>
      <c r="S1086" s="214">
        <v>44683.709004629629</v>
      </c>
    </row>
    <row r="1087" spans="1:19" x14ac:dyDescent="0.2">
      <c r="A1087" s="218" t="s">
        <v>266</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267</v>
      </c>
      <c r="Q1087" s="218" t="s">
        <v>268</v>
      </c>
      <c r="R1087" s="218" t="s">
        <v>270</v>
      </c>
      <c r="S1087" s="214">
        <v>44683.709004629629</v>
      </c>
    </row>
    <row r="1088" spans="1:19" x14ac:dyDescent="0.2">
      <c r="A1088" s="218" t="s">
        <v>266</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267</v>
      </c>
      <c r="Q1088" s="218" t="s">
        <v>268</v>
      </c>
      <c r="R1088" s="218" t="s">
        <v>270</v>
      </c>
      <c r="S1088" s="214">
        <v>44683.709004629629</v>
      </c>
    </row>
    <row r="1089" spans="1:19" x14ac:dyDescent="0.2">
      <c r="A1089" s="218" t="s">
        <v>266</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267</v>
      </c>
      <c r="Q1089" s="218" t="s">
        <v>268</v>
      </c>
      <c r="R1089" s="218" t="s">
        <v>270</v>
      </c>
      <c r="S1089" s="214">
        <v>44683.709004629629</v>
      </c>
    </row>
    <row r="1090" spans="1:19" x14ac:dyDescent="0.2">
      <c r="A1090" s="218" t="s">
        <v>266</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267</v>
      </c>
      <c r="Q1090" s="218" t="s">
        <v>268</v>
      </c>
      <c r="R1090" s="218" t="s">
        <v>270</v>
      </c>
      <c r="S1090" s="214">
        <v>44683.709004629629</v>
      </c>
    </row>
    <row r="1091" spans="1:19" x14ac:dyDescent="0.2">
      <c r="A1091" s="218" t="s">
        <v>266</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267</v>
      </c>
      <c r="Q1091" s="218" t="s">
        <v>268</v>
      </c>
      <c r="R1091" s="218" t="s">
        <v>270</v>
      </c>
      <c r="S1091" s="214">
        <v>44683.709004629629</v>
      </c>
    </row>
    <row r="1092" spans="1:19" x14ac:dyDescent="0.2">
      <c r="A1092" s="218" t="s">
        <v>266</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267</v>
      </c>
      <c r="Q1092" s="218" t="s">
        <v>268</v>
      </c>
      <c r="R1092" s="218" t="s">
        <v>270</v>
      </c>
      <c r="S1092" s="214">
        <v>44683.709004629629</v>
      </c>
    </row>
    <row r="1093" spans="1:19" x14ac:dyDescent="0.2">
      <c r="A1093" s="218" t="s">
        <v>266</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267</v>
      </c>
      <c r="Q1093" s="218" t="s">
        <v>268</v>
      </c>
      <c r="R1093" s="218" t="s">
        <v>270</v>
      </c>
      <c r="S1093" s="214">
        <v>44683.709004629629</v>
      </c>
    </row>
    <row r="1094" spans="1:19" x14ac:dyDescent="0.2">
      <c r="A1094" s="218" t="s">
        <v>266</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267</v>
      </c>
      <c r="Q1094" s="218" t="s">
        <v>268</v>
      </c>
      <c r="R1094" s="218" t="s">
        <v>270</v>
      </c>
      <c r="S1094" s="214">
        <v>44683.709004629629</v>
      </c>
    </row>
    <row r="1095" spans="1:19" x14ac:dyDescent="0.2">
      <c r="A1095" s="218" t="s">
        <v>266</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267</v>
      </c>
      <c r="Q1095" s="218" t="s">
        <v>268</v>
      </c>
      <c r="R1095" s="218" t="s">
        <v>270</v>
      </c>
      <c r="S1095" s="214">
        <v>44683.709004629629</v>
      </c>
    </row>
    <row r="1096" spans="1:19" x14ac:dyDescent="0.2">
      <c r="A1096" s="218" t="s">
        <v>266</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267</v>
      </c>
      <c r="Q1096" s="218" t="s">
        <v>268</v>
      </c>
      <c r="R1096" s="218" t="s">
        <v>270</v>
      </c>
      <c r="S1096" s="214">
        <v>44683.709004629629</v>
      </c>
    </row>
    <row r="1097" spans="1:19" x14ac:dyDescent="0.2">
      <c r="A1097" s="218" t="s">
        <v>266</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267</v>
      </c>
      <c r="Q1097" s="218" t="s">
        <v>268</v>
      </c>
      <c r="R1097" s="218" t="s">
        <v>270</v>
      </c>
      <c r="S1097" s="214">
        <v>44683.709004629629</v>
      </c>
    </row>
    <row r="1098" spans="1:19" x14ac:dyDescent="0.2">
      <c r="A1098" s="218" t="s">
        <v>266</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267</v>
      </c>
      <c r="Q1098" s="218" t="s">
        <v>268</v>
      </c>
      <c r="R1098" s="218" t="s">
        <v>270</v>
      </c>
      <c r="S1098" s="214">
        <v>44683.709004629629</v>
      </c>
    </row>
    <row r="1099" spans="1:19" x14ac:dyDescent="0.2">
      <c r="A1099" s="218" t="s">
        <v>266</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267</v>
      </c>
      <c r="Q1099" s="218" t="s">
        <v>268</v>
      </c>
      <c r="R1099" s="218" t="s">
        <v>270</v>
      </c>
      <c r="S1099" s="214">
        <v>44683.709004629629</v>
      </c>
    </row>
    <row r="1100" spans="1:19" x14ac:dyDescent="0.2">
      <c r="A1100" s="218" t="s">
        <v>266</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267</v>
      </c>
      <c r="Q1100" s="218" t="s">
        <v>268</v>
      </c>
      <c r="R1100" s="218" t="s">
        <v>270</v>
      </c>
      <c r="S1100" s="214">
        <v>44683.709004629629</v>
      </c>
    </row>
    <row r="1101" spans="1:19" x14ac:dyDescent="0.2">
      <c r="A1101" s="218" t="s">
        <v>266</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267</v>
      </c>
      <c r="Q1101" s="218" t="s">
        <v>268</v>
      </c>
      <c r="R1101" s="218" t="s">
        <v>270</v>
      </c>
      <c r="S1101" s="214">
        <v>44683.709004629629</v>
      </c>
    </row>
    <row r="1102" spans="1:19" x14ac:dyDescent="0.2">
      <c r="A1102" s="218" t="s">
        <v>266</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267</v>
      </c>
      <c r="Q1102" s="218" t="s">
        <v>268</v>
      </c>
      <c r="R1102" s="218" t="s">
        <v>270</v>
      </c>
      <c r="S1102" s="214">
        <v>44683.709004629629</v>
      </c>
    </row>
    <row r="1103" spans="1:19" x14ac:dyDescent="0.2">
      <c r="A1103" s="218" t="s">
        <v>266</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267</v>
      </c>
      <c r="Q1103" s="218" t="s">
        <v>268</v>
      </c>
      <c r="R1103" s="218" t="s">
        <v>270</v>
      </c>
      <c r="S1103" s="214">
        <v>44683.709004629629</v>
      </c>
    </row>
    <row r="1104" spans="1:19" x14ac:dyDescent="0.2">
      <c r="A1104" s="218" t="s">
        <v>266</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267</v>
      </c>
      <c r="Q1104" s="218" t="s">
        <v>268</v>
      </c>
      <c r="R1104" s="218" t="s">
        <v>270</v>
      </c>
      <c r="S1104" s="214">
        <v>44683.709004629629</v>
      </c>
    </row>
    <row r="1105" spans="1:19" x14ac:dyDescent="0.2">
      <c r="A1105" s="218" t="s">
        <v>266</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267</v>
      </c>
      <c r="Q1105" s="218" t="s">
        <v>268</v>
      </c>
      <c r="R1105" s="218" t="s">
        <v>270</v>
      </c>
      <c r="S1105" s="214">
        <v>44683.709004629629</v>
      </c>
    </row>
    <row r="1106" spans="1:19" x14ac:dyDescent="0.2">
      <c r="A1106" s="218" t="s">
        <v>266</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267</v>
      </c>
      <c r="Q1106" s="218" t="s">
        <v>268</v>
      </c>
      <c r="R1106" s="218" t="s">
        <v>270</v>
      </c>
      <c r="S1106" s="214">
        <v>44683.709004629629</v>
      </c>
    </row>
    <row r="1107" spans="1:19" x14ac:dyDescent="0.2">
      <c r="A1107" s="218" t="s">
        <v>266</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267</v>
      </c>
      <c r="Q1107" s="218" t="s">
        <v>268</v>
      </c>
      <c r="R1107" s="218" t="s">
        <v>270</v>
      </c>
      <c r="S1107" s="214">
        <v>44683.709004629629</v>
      </c>
    </row>
    <row r="1108" spans="1:19" x14ac:dyDescent="0.2">
      <c r="A1108" s="218" t="s">
        <v>266</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267</v>
      </c>
      <c r="Q1108" s="218" t="s">
        <v>268</v>
      </c>
      <c r="R1108" s="218" t="s">
        <v>270</v>
      </c>
      <c r="S1108" s="214">
        <v>44683.709004629629</v>
      </c>
    </row>
    <row r="1109" spans="1:19" x14ac:dyDescent="0.2">
      <c r="A1109" s="218" t="s">
        <v>266</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267</v>
      </c>
      <c r="Q1109" s="218" t="s">
        <v>268</v>
      </c>
      <c r="R1109" s="218" t="s">
        <v>270</v>
      </c>
      <c r="S1109" s="214">
        <v>44683.709004629629</v>
      </c>
    </row>
    <row r="1110" spans="1:19" x14ac:dyDescent="0.2">
      <c r="A1110" s="218" t="s">
        <v>266</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267</v>
      </c>
      <c r="Q1110" s="218" t="s">
        <v>268</v>
      </c>
      <c r="R1110" s="218" t="s">
        <v>270</v>
      </c>
      <c r="S1110" s="214">
        <v>44683.709004629629</v>
      </c>
    </row>
    <row r="1111" spans="1:19" x14ac:dyDescent="0.2">
      <c r="A1111" s="218" t="s">
        <v>266</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267</v>
      </c>
      <c r="Q1111" s="218" t="s">
        <v>268</v>
      </c>
      <c r="R1111" s="218" t="s">
        <v>270</v>
      </c>
      <c r="S1111" s="214">
        <v>44683.709004629629</v>
      </c>
    </row>
    <row r="1112" spans="1:19" x14ac:dyDescent="0.2">
      <c r="A1112" s="218" t="s">
        <v>266</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267</v>
      </c>
      <c r="Q1112" s="218" t="s">
        <v>268</v>
      </c>
      <c r="R1112" s="218" t="s">
        <v>270</v>
      </c>
      <c r="S1112" s="214">
        <v>44683.709004629629</v>
      </c>
    </row>
    <row r="1113" spans="1:19" x14ac:dyDescent="0.2">
      <c r="A1113" s="218" t="s">
        <v>266</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267</v>
      </c>
      <c r="Q1113" s="218" t="s">
        <v>268</v>
      </c>
      <c r="R1113" s="218" t="s">
        <v>270</v>
      </c>
      <c r="S1113" s="214">
        <v>44683.709004629629</v>
      </c>
    </row>
    <row r="1114" spans="1:19" x14ac:dyDescent="0.2">
      <c r="A1114" s="218" t="s">
        <v>266</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267</v>
      </c>
      <c r="Q1114" s="218" t="s">
        <v>268</v>
      </c>
      <c r="R1114" s="218" t="s">
        <v>270</v>
      </c>
      <c r="S1114" s="214">
        <v>44683.709004629629</v>
      </c>
    </row>
    <row r="1115" spans="1:19" x14ac:dyDescent="0.2">
      <c r="A1115" s="218" t="s">
        <v>266</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267</v>
      </c>
      <c r="Q1115" s="218" t="s">
        <v>268</v>
      </c>
      <c r="R1115" s="218" t="s">
        <v>270</v>
      </c>
      <c r="S1115" s="214">
        <v>44683.709004629629</v>
      </c>
    </row>
    <row r="1116" spans="1:19" x14ac:dyDescent="0.2">
      <c r="A1116" s="218" t="s">
        <v>266</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267</v>
      </c>
      <c r="Q1116" s="218" t="s">
        <v>268</v>
      </c>
      <c r="R1116" s="218" t="s">
        <v>270</v>
      </c>
      <c r="S1116" s="214">
        <v>44683.709004629629</v>
      </c>
    </row>
    <row r="1117" spans="1:19" x14ac:dyDescent="0.2">
      <c r="A1117" s="218" t="s">
        <v>266</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267</v>
      </c>
      <c r="Q1117" s="218" t="s">
        <v>268</v>
      </c>
      <c r="R1117" s="218" t="s">
        <v>270</v>
      </c>
      <c r="S1117" s="214">
        <v>44683.709004629629</v>
      </c>
    </row>
    <row r="1118" spans="1:19" x14ac:dyDescent="0.2">
      <c r="A1118" s="218" t="s">
        <v>266</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267</v>
      </c>
      <c r="Q1118" s="218" t="s">
        <v>268</v>
      </c>
      <c r="R1118" s="218" t="s">
        <v>270</v>
      </c>
      <c r="S1118" s="214">
        <v>44683.709004629629</v>
      </c>
    </row>
    <row r="1119" spans="1:19" x14ac:dyDescent="0.2">
      <c r="A1119" s="218" t="s">
        <v>266</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267</v>
      </c>
      <c r="Q1119" s="218" t="s">
        <v>268</v>
      </c>
      <c r="R1119" s="218" t="s">
        <v>270</v>
      </c>
      <c r="S1119" s="214">
        <v>44683.709004629629</v>
      </c>
    </row>
    <row r="1120" spans="1:19" x14ac:dyDescent="0.2">
      <c r="A1120" s="218" t="s">
        <v>266</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267</v>
      </c>
      <c r="Q1120" s="218" t="s">
        <v>268</v>
      </c>
      <c r="R1120" s="218" t="s">
        <v>270</v>
      </c>
      <c r="S1120" s="214">
        <v>44683.709004629629</v>
      </c>
    </row>
    <row r="1121" spans="1:19" x14ac:dyDescent="0.2">
      <c r="A1121" s="218" t="s">
        <v>266</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267</v>
      </c>
      <c r="Q1121" s="218" t="s">
        <v>268</v>
      </c>
      <c r="R1121" s="218" t="s">
        <v>270</v>
      </c>
      <c r="S1121" s="214">
        <v>44683.709004629629</v>
      </c>
    </row>
    <row r="1122" spans="1:19" x14ac:dyDescent="0.2">
      <c r="A1122" s="218" t="s">
        <v>266</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267</v>
      </c>
      <c r="Q1122" s="218" t="s">
        <v>268</v>
      </c>
      <c r="R1122" s="218" t="s">
        <v>270</v>
      </c>
      <c r="S1122" s="214">
        <v>44683.709004629629</v>
      </c>
    </row>
    <row r="1123" spans="1:19" x14ac:dyDescent="0.2">
      <c r="A1123" s="218" t="s">
        <v>266</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267</v>
      </c>
      <c r="Q1123" s="218" t="s">
        <v>268</v>
      </c>
      <c r="R1123" s="218" t="s">
        <v>270</v>
      </c>
      <c r="S1123" s="214">
        <v>44683.709004629629</v>
      </c>
    </row>
    <row r="1124" spans="1:19" x14ac:dyDescent="0.2">
      <c r="A1124" s="218" t="s">
        <v>266</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267</v>
      </c>
      <c r="Q1124" s="218" t="s">
        <v>268</v>
      </c>
      <c r="R1124" s="218" t="s">
        <v>270</v>
      </c>
      <c r="S1124" s="214">
        <v>44683.709004629629</v>
      </c>
    </row>
    <row r="1125" spans="1:19" x14ac:dyDescent="0.2">
      <c r="A1125" s="218" t="s">
        <v>266</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267</v>
      </c>
      <c r="Q1125" s="218" t="s">
        <v>268</v>
      </c>
      <c r="R1125" s="218" t="s">
        <v>270</v>
      </c>
      <c r="S1125" s="214">
        <v>44683.709004629629</v>
      </c>
    </row>
    <row r="1126" spans="1:19" x14ac:dyDescent="0.2">
      <c r="A1126" s="218" t="s">
        <v>266</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267</v>
      </c>
      <c r="Q1126" s="218" t="s">
        <v>268</v>
      </c>
      <c r="R1126" s="218" t="s">
        <v>270</v>
      </c>
      <c r="S1126" s="214">
        <v>44683.709004629629</v>
      </c>
    </row>
    <row r="1127" spans="1:19" x14ac:dyDescent="0.2">
      <c r="A1127" s="218" t="s">
        <v>266</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267</v>
      </c>
      <c r="Q1127" s="218" t="s">
        <v>268</v>
      </c>
      <c r="R1127" s="218" t="s">
        <v>270</v>
      </c>
      <c r="S1127" s="214">
        <v>44683.709004629629</v>
      </c>
    </row>
    <row r="1128" spans="1:19" x14ac:dyDescent="0.2">
      <c r="A1128" s="218" t="s">
        <v>266</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267</v>
      </c>
      <c r="Q1128" s="218" t="s">
        <v>268</v>
      </c>
      <c r="R1128" s="218" t="s">
        <v>270</v>
      </c>
      <c r="S1128" s="214">
        <v>44683.709004629629</v>
      </c>
    </row>
    <row r="1129" spans="1:19" x14ac:dyDescent="0.2">
      <c r="A1129" s="218" t="s">
        <v>266</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267</v>
      </c>
      <c r="Q1129" s="218" t="s">
        <v>268</v>
      </c>
      <c r="R1129" s="218" t="s">
        <v>270</v>
      </c>
      <c r="S1129" s="214">
        <v>44683.709004629629</v>
      </c>
    </row>
    <row r="1130" spans="1:19" x14ac:dyDescent="0.2">
      <c r="A1130" s="218" t="s">
        <v>266</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267</v>
      </c>
      <c r="Q1130" s="218" t="s">
        <v>268</v>
      </c>
      <c r="R1130" s="218" t="s">
        <v>270</v>
      </c>
      <c r="S1130" s="214">
        <v>44683.709004629629</v>
      </c>
    </row>
    <row r="1131" spans="1:19" x14ac:dyDescent="0.2">
      <c r="A1131" s="218" t="s">
        <v>266</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267</v>
      </c>
      <c r="Q1131" s="218" t="s">
        <v>268</v>
      </c>
      <c r="R1131" s="218" t="s">
        <v>270</v>
      </c>
      <c r="S1131" s="214">
        <v>44683.709004629629</v>
      </c>
    </row>
    <row r="1132" spans="1:19" x14ac:dyDescent="0.2">
      <c r="A1132" s="218" t="s">
        <v>266</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267</v>
      </c>
      <c r="Q1132" s="218" t="s">
        <v>268</v>
      </c>
      <c r="R1132" s="218" t="s">
        <v>270</v>
      </c>
      <c r="S1132" s="214">
        <v>44683.709004629629</v>
      </c>
    </row>
    <row r="1133" spans="1:19" x14ac:dyDescent="0.2">
      <c r="A1133" s="218" t="s">
        <v>266</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267</v>
      </c>
      <c r="Q1133" s="218" t="s">
        <v>268</v>
      </c>
      <c r="R1133" s="218" t="s">
        <v>270</v>
      </c>
      <c r="S1133" s="214">
        <v>44683.709004629629</v>
      </c>
    </row>
    <row r="1134" spans="1:19" x14ac:dyDescent="0.2">
      <c r="A1134" s="218" t="s">
        <v>266</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267</v>
      </c>
      <c r="Q1134" s="218" t="s">
        <v>268</v>
      </c>
      <c r="R1134" s="218" t="s">
        <v>270</v>
      </c>
      <c r="S1134" s="214">
        <v>44683.709004629629</v>
      </c>
    </row>
    <row r="1135" spans="1:19" x14ac:dyDescent="0.2">
      <c r="A1135" s="218" t="s">
        <v>266</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267</v>
      </c>
      <c r="Q1135" s="218" t="s">
        <v>268</v>
      </c>
      <c r="R1135" s="218" t="s">
        <v>270</v>
      </c>
      <c r="S1135" s="214">
        <v>44683.709004629629</v>
      </c>
    </row>
    <row r="1136" spans="1:19" x14ac:dyDescent="0.2">
      <c r="A1136" s="218" t="s">
        <v>266</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267</v>
      </c>
      <c r="Q1136" s="218" t="s">
        <v>268</v>
      </c>
      <c r="R1136" s="218" t="s">
        <v>270</v>
      </c>
      <c r="S1136" s="214">
        <v>44683.709004629629</v>
      </c>
    </row>
    <row r="1137" spans="1:19" x14ac:dyDescent="0.2">
      <c r="A1137" s="218" t="s">
        <v>266</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267</v>
      </c>
      <c r="Q1137" s="218" t="s">
        <v>268</v>
      </c>
      <c r="R1137" s="218" t="s">
        <v>270</v>
      </c>
      <c r="S1137" s="214">
        <v>44683.709004629629</v>
      </c>
    </row>
    <row r="1138" spans="1:19" x14ac:dyDescent="0.2">
      <c r="A1138" s="218" t="s">
        <v>266</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267</v>
      </c>
      <c r="Q1138" s="218" t="s">
        <v>268</v>
      </c>
      <c r="R1138" s="218" t="s">
        <v>270</v>
      </c>
      <c r="S1138" s="214">
        <v>44683.709004629629</v>
      </c>
    </row>
    <row r="1139" spans="1:19" x14ac:dyDescent="0.2">
      <c r="A1139" s="218" t="s">
        <v>266</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267</v>
      </c>
      <c r="Q1139" s="218" t="s">
        <v>268</v>
      </c>
      <c r="R1139" s="218" t="s">
        <v>270</v>
      </c>
      <c r="S1139" s="214">
        <v>44683.709004629629</v>
      </c>
    </row>
    <row r="1140" spans="1:19" x14ac:dyDescent="0.2">
      <c r="A1140" s="218" t="s">
        <v>266</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267</v>
      </c>
      <c r="Q1140" s="218" t="s">
        <v>268</v>
      </c>
      <c r="R1140" s="218" t="s">
        <v>270</v>
      </c>
      <c r="S1140" s="214">
        <v>44683.709004629629</v>
      </c>
    </row>
    <row r="1141" spans="1:19" x14ac:dyDescent="0.2">
      <c r="A1141" s="218" t="s">
        <v>266</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267</v>
      </c>
      <c r="Q1141" s="218" t="s">
        <v>268</v>
      </c>
      <c r="R1141" s="218" t="s">
        <v>270</v>
      </c>
      <c r="S1141" s="214">
        <v>44683.709004629629</v>
      </c>
    </row>
    <row r="1142" spans="1:19" x14ac:dyDescent="0.2">
      <c r="A1142" s="218" t="s">
        <v>266</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267</v>
      </c>
      <c r="Q1142" s="218" t="s">
        <v>268</v>
      </c>
      <c r="R1142" s="218" t="s">
        <v>270</v>
      </c>
      <c r="S1142" s="214">
        <v>44683.709004629629</v>
      </c>
    </row>
    <row r="1143" spans="1:19" x14ac:dyDescent="0.2">
      <c r="A1143" s="218" t="s">
        <v>266</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267</v>
      </c>
      <c r="Q1143" s="218" t="s">
        <v>268</v>
      </c>
      <c r="R1143" s="218" t="s">
        <v>270</v>
      </c>
      <c r="S1143" s="214">
        <v>44683.709004629629</v>
      </c>
    </row>
    <row r="1144" spans="1:19" x14ac:dyDescent="0.2">
      <c r="A1144" s="218" t="s">
        <v>266</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267</v>
      </c>
      <c r="Q1144" s="218" t="s">
        <v>268</v>
      </c>
      <c r="R1144" s="218" t="s">
        <v>270</v>
      </c>
      <c r="S1144" s="214">
        <v>44683.709004629629</v>
      </c>
    </row>
    <row r="1145" spans="1:19" x14ac:dyDescent="0.2">
      <c r="A1145" s="218" t="s">
        <v>266</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267</v>
      </c>
      <c r="Q1145" s="218" t="s">
        <v>268</v>
      </c>
      <c r="R1145" s="218" t="s">
        <v>270</v>
      </c>
      <c r="S1145" s="214">
        <v>44683.709004629629</v>
      </c>
    </row>
    <row r="1146" spans="1:19" x14ac:dyDescent="0.2">
      <c r="A1146" s="218" t="s">
        <v>266</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267</v>
      </c>
      <c r="Q1146" s="218" t="s">
        <v>268</v>
      </c>
      <c r="R1146" s="218" t="s">
        <v>270</v>
      </c>
      <c r="S1146" s="214">
        <v>44683.709004629629</v>
      </c>
    </row>
    <row r="1147" spans="1:19" x14ac:dyDescent="0.2">
      <c r="A1147" s="218" t="s">
        <v>266</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267</v>
      </c>
      <c r="Q1147" s="218" t="s">
        <v>268</v>
      </c>
      <c r="R1147" s="218" t="s">
        <v>270</v>
      </c>
      <c r="S1147" s="214">
        <v>44683.709004629629</v>
      </c>
    </row>
    <row r="1148" spans="1:19" x14ac:dyDescent="0.2">
      <c r="A1148" s="218" t="s">
        <v>266</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267</v>
      </c>
      <c r="Q1148" s="218" t="s">
        <v>268</v>
      </c>
      <c r="R1148" s="218" t="s">
        <v>270</v>
      </c>
      <c r="S1148" s="214">
        <v>44683.709004629629</v>
      </c>
    </row>
    <row r="1149" spans="1:19" x14ac:dyDescent="0.2">
      <c r="A1149" s="218" t="s">
        <v>266</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267</v>
      </c>
      <c r="Q1149" s="218" t="s">
        <v>268</v>
      </c>
      <c r="R1149" s="218" t="s">
        <v>270</v>
      </c>
      <c r="S1149" s="214">
        <v>44683.709004629629</v>
      </c>
    </row>
    <row r="1150" spans="1:19" x14ac:dyDescent="0.2">
      <c r="A1150" s="218" t="s">
        <v>266</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267</v>
      </c>
      <c r="Q1150" s="218" t="s">
        <v>268</v>
      </c>
      <c r="R1150" s="218" t="s">
        <v>270</v>
      </c>
      <c r="S1150" s="214">
        <v>44683.709004629629</v>
      </c>
    </row>
    <row r="1151" spans="1:19" x14ac:dyDescent="0.2">
      <c r="A1151" s="218" t="s">
        <v>266</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267</v>
      </c>
      <c r="Q1151" s="218" t="s">
        <v>268</v>
      </c>
      <c r="R1151" s="218" t="s">
        <v>270</v>
      </c>
      <c r="S1151" s="214">
        <v>44683.709004629629</v>
      </c>
    </row>
    <row r="1152" spans="1:19" x14ac:dyDescent="0.2">
      <c r="A1152" s="218" t="s">
        <v>266</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267</v>
      </c>
      <c r="Q1152" s="218" t="s">
        <v>268</v>
      </c>
      <c r="R1152" s="218" t="s">
        <v>270</v>
      </c>
      <c r="S1152" s="214">
        <v>44683.709004629629</v>
      </c>
    </row>
    <row r="1153" spans="1:19" x14ac:dyDescent="0.2">
      <c r="A1153" s="218" t="s">
        <v>266</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267</v>
      </c>
      <c r="Q1153" s="218" t="s">
        <v>268</v>
      </c>
      <c r="R1153" s="218" t="s">
        <v>270</v>
      </c>
      <c r="S1153" s="214">
        <v>44683.709004629629</v>
      </c>
    </row>
    <row r="1154" spans="1:19" x14ac:dyDescent="0.2">
      <c r="A1154" s="218" t="s">
        <v>266</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267</v>
      </c>
      <c r="Q1154" s="218" t="s">
        <v>268</v>
      </c>
      <c r="R1154" s="218" t="s">
        <v>270</v>
      </c>
      <c r="S1154" s="214">
        <v>44683.709004629629</v>
      </c>
    </row>
    <row r="1155" spans="1:19" x14ac:dyDescent="0.2">
      <c r="A1155" s="218" t="s">
        <v>266</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267</v>
      </c>
      <c r="Q1155" s="218" t="s">
        <v>268</v>
      </c>
      <c r="R1155" s="218" t="s">
        <v>270</v>
      </c>
      <c r="S1155" s="214">
        <v>44683.709004629629</v>
      </c>
    </row>
    <row r="1156" spans="1:19" x14ac:dyDescent="0.2">
      <c r="A1156" s="218" t="s">
        <v>266</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267</v>
      </c>
      <c r="Q1156" s="218" t="s">
        <v>268</v>
      </c>
      <c r="R1156" s="218" t="s">
        <v>270</v>
      </c>
      <c r="S1156" s="214">
        <v>44683.709004629629</v>
      </c>
    </row>
    <row r="1157" spans="1:19" x14ac:dyDescent="0.2">
      <c r="A1157" s="218" t="s">
        <v>266</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267</v>
      </c>
      <c r="Q1157" s="218" t="s">
        <v>268</v>
      </c>
      <c r="R1157" s="218" t="s">
        <v>270</v>
      </c>
      <c r="S1157" s="214">
        <v>44683.709270833337</v>
      </c>
    </row>
    <row r="1158" spans="1:19" x14ac:dyDescent="0.2">
      <c r="A1158" s="218" t="s">
        <v>266</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267</v>
      </c>
      <c r="Q1158" s="218" t="s">
        <v>268</v>
      </c>
      <c r="R1158" s="218" t="s">
        <v>270</v>
      </c>
      <c r="S1158" s="214">
        <v>44683.709270833337</v>
      </c>
    </row>
    <row r="1159" spans="1:19" x14ac:dyDescent="0.2">
      <c r="A1159" s="218" t="s">
        <v>266</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267</v>
      </c>
      <c r="Q1159" s="218" t="s">
        <v>268</v>
      </c>
      <c r="R1159" s="218" t="s">
        <v>270</v>
      </c>
      <c r="S1159" s="214">
        <v>44683.709270833337</v>
      </c>
    </row>
    <row r="1160" spans="1:19" x14ac:dyDescent="0.2">
      <c r="A1160" s="218" t="s">
        <v>266</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267</v>
      </c>
      <c r="Q1160" s="218" t="s">
        <v>268</v>
      </c>
      <c r="R1160" s="218" t="s">
        <v>270</v>
      </c>
      <c r="S1160" s="214">
        <v>44683.70925925926</v>
      </c>
    </row>
    <row r="1161" spans="1:19" x14ac:dyDescent="0.2">
      <c r="A1161" s="218" t="s">
        <v>266</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267</v>
      </c>
      <c r="Q1161" s="218" t="s">
        <v>268</v>
      </c>
      <c r="R1161" s="218" t="s">
        <v>270</v>
      </c>
      <c r="S1161" s="214">
        <v>44683.70925925926</v>
      </c>
    </row>
    <row r="1162" spans="1:19" x14ac:dyDescent="0.2">
      <c r="A1162" s="218" t="s">
        <v>266</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267</v>
      </c>
      <c r="Q1162" s="218" t="s">
        <v>268</v>
      </c>
      <c r="R1162" s="218" t="s">
        <v>270</v>
      </c>
      <c r="S1162" s="214">
        <v>44683.70925925926</v>
      </c>
    </row>
    <row r="1163" spans="1:19" x14ac:dyDescent="0.2">
      <c r="A1163" s="218" t="s">
        <v>266</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267</v>
      </c>
      <c r="Q1163" s="218" t="s">
        <v>268</v>
      </c>
      <c r="R1163" s="218" t="s">
        <v>270</v>
      </c>
      <c r="S1163" s="214">
        <v>44683.70925925926</v>
      </c>
    </row>
    <row r="1164" spans="1:19" x14ac:dyDescent="0.2">
      <c r="A1164" s="218" t="s">
        <v>266</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267</v>
      </c>
      <c r="Q1164" s="218" t="s">
        <v>268</v>
      </c>
      <c r="R1164" s="218" t="s">
        <v>270</v>
      </c>
      <c r="S1164" s="214">
        <v>44683.70925925926</v>
      </c>
    </row>
    <row r="1165" spans="1:19" x14ac:dyDescent="0.2">
      <c r="A1165" s="218" t="s">
        <v>266</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267</v>
      </c>
      <c r="Q1165" s="218" t="s">
        <v>268</v>
      </c>
      <c r="R1165" s="218" t="s">
        <v>270</v>
      </c>
      <c r="S1165" s="214">
        <v>44683.70925925926</v>
      </c>
    </row>
    <row r="1166" spans="1:19" x14ac:dyDescent="0.2">
      <c r="A1166" s="218" t="s">
        <v>266</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267</v>
      </c>
      <c r="Q1166" s="218" t="s">
        <v>268</v>
      </c>
      <c r="R1166" s="218" t="s">
        <v>270</v>
      </c>
      <c r="S1166" s="214">
        <v>44683.70925925926</v>
      </c>
    </row>
    <row r="1167" spans="1:19" x14ac:dyDescent="0.2">
      <c r="A1167" s="218" t="s">
        <v>266</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267</v>
      </c>
      <c r="Q1167" s="218" t="s">
        <v>268</v>
      </c>
      <c r="R1167" s="218" t="s">
        <v>270</v>
      </c>
      <c r="S1167" s="214">
        <v>44683.709270833337</v>
      </c>
    </row>
    <row r="1168" spans="1:19" x14ac:dyDescent="0.2">
      <c r="A1168" s="218" t="s">
        <v>266</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267</v>
      </c>
      <c r="Q1168" s="218" t="s">
        <v>268</v>
      </c>
      <c r="R1168" s="218" t="s">
        <v>270</v>
      </c>
      <c r="S1168" s="214">
        <v>44683.70925925926</v>
      </c>
    </row>
    <row r="1169" spans="1:19" x14ac:dyDescent="0.2">
      <c r="A1169" s="218" t="s">
        <v>266</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267</v>
      </c>
      <c r="Q1169" s="218" t="s">
        <v>268</v>
      </c>
      <c r="R1169" s="218" t="s">
        <v>270</v>
      </c>
      <c r="S1169" s="214">
        <v>44683.70925925926</v>
      </c>
    </row>
    <row r="1170" spans="1:19" x14ac:dyDescent="0.2">
      <c r="A1170" s="218" t="s">
        <v>266</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267</v>
      </c>
      <c r="Q1170" s="218" t="s">
        <v>268</v>
      </c>
      <c r="R1170" s="218" t="s">
        <v>270</v>
      </c>
      <c r="S1170" s="214">
        <v>44683.70925925926</v>
      </c>
    </row>
    <row r="1171" spans="1:19" x14ac:dyDescent="0.2">
      <c r="A1171" s="218" t="s">
        <v>266</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267</v>
      </c>
      <c r="Q1171" s="218" t="s">
        <v>268</v>
      </c>
      <c r="R1171" s="218" t="s">
        <v>270</v>
      </c>
      <c r="S1171" s="214">
        <v>44683.709270833337</v>
      </c>
    </row>
    <row r="1172" spans="1:19" x14ac:dyDescent="0.2">
      <c r="A1172" s="218" t="s">
        <v>266</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267</v>
      </c>
      <c r="Q1172" s="218" t="s">
        <v>268</v>
      </c>
      <c r="R1172" s="218" t="s">
        <v>270</v>
      </c>
      <c r="S1172" s="214">
        <v>44683.70925925926</v>
      </c>
    </row>
    <row r="1173" spans="1:19" x14ac:dyDescent="0.2">
      <c r="A1173" s="218" t="s">
        <v>266</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267</v>
      </c>
      <c r="Q1173" s="218" t="s">
        <v>268</v>
      </c>
      <c r="R1173" s="218" t="s">
        <v>270</v>
      </c>
      <c r="S1173" s="214">
        <v>44683.70925925926</v>
      </c>
    </row>
    <row r="1174" spans="1:19" x14ac:dyDescent="0.2">
      <c r="A1174" s="218" t="s">
        <v>266</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267</v>
      </c>
      <c r="Q1174" s="218" t="s">
        <v>268</v>
      </c>
      <c r="R1174" s="218" t="s">
        <v>270</v>
      </c>
      <c r="S1174" s="214">
        <v>44683.70925925926</v>
      </c>
    </row>
    <row r="1175" spans="1:19" x14ac:dyDescent="0.2">
      <c r="A1175" s="218" t="s">
        <v>266</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267</v>
      </c>
      <c r="Q1175" s="218" t="s">
        <v>268</v>
      </c>
      <c r="R1175" s="218" t="s">
        <v>270</v>
      </c>
      <c r="S1175" s="214">
        <v>44683.70925925926</v>
      </c>
    </row>
    <row r="1176" spans="1:19" x14ac:dyDescent="0.2">
      <c r="A1176" s="218" t="s">
        <v>266</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267</v>
      </c>
      <c r="Q1176" s="218" t="s">
        <v>268</v>
      </c>
      <c r="R1176" s="218" t="s">
        <v>270</v>
      </c>
      <c r="S1176" s="214">
        <v>44683.70925925926</v>
      </c>
    </row>
    <row r="1177" spans="1:19" x14ac:dyDescent="0.2">
      <c r="A1177" s="218" t="s">
        <v>266</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267</v>
      </c>
      <c r="Q1177" s="218" t="s">
        <v>268</v>
      </c>
      <c r="R1177" s="218" t="s">
        <v>270</v>
      </c>
      <c r="S1177" s="214">
        <v>44683.70925925926</v>
      </c>
    </row>
    <row r="1178" spans="1:19" x14ac:dyDescent="0.2">
      <c r="A1178" s="218" t="s">
        <v>266</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267</v>
      </c>
      <c r="Q1178" s="218" t="s">
        <v>268</v>
      </c>
      <c r="R1178" s="218" t="s">
        <v>270</v>
      </c>
      <c r="S1178" s="214">
        <v>44683.70925925926</v>
      </c>
    </row>
    <row r="1179" spans="1:19" x14ac:dyDescent="0.2">
      <c r="A1179" s="218" t="s">
        <v>266</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267</v>
      </c>
      <c r="Q1179" s="218" t="s">
        <v>268</v>
      </c>
      <c r="R1179" s="218" t="s">
        <v>270</v>
      </c>
      <c r="S1179" s="214">
        <v>44683.70925925926</v>
      </c>
    </row>
    <row r="1180" spans="1:19" x14ac:dyDescent="0.2">
      <c r="A1180" s="218" t="s">
        <v>266</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267</v>
      </c>
      <c r="Q1180" s="218" t="s">
        <v>268</v>
      </c>
      <c r="R1180" s="218" t="s">
        <v>270</v>
      </c>
      <c r="S1180" s="214">
        <v>44683.70925925926</v>
      </c>
    </row>
    <row r="1181" spans="1:19" x14ac:dyDescent="0.2">
      <c r="A1181" s="218" t="s">
        <v>266</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267</v>
      </c>
      <c r="Q1181" s="218" t="s">
        <v>268</v>
      </c>
      <c r="R1181" s="218" t="s">
        <v>270</v>
      </c>
      <c r="S1181" s="214">
        <v>44683.709270833337</v>
      </c>
    </row>
    <row r="1182" spans="1:19" x14ac:dyDescent="0.2">
      <c r="A1182" s="218" t="s">
        <v>266</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267</v>
      </c>
      <c r="Q1182" s="218" t="s">
        <v>268</v>
      </c>
      <c r="R1182" s="218" t="s">
        <v>270</v>
      </c>
      <c r="S1182" s="214">
        <v>44683.709270833337</v>
      </c>
    </row>
    <row r="1183" spans="1:19" x14ac:dyDescent="0.2">
      <c r="A1183" s="218" t="s">
        <v>266</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267</v>
      </c>
      <c r="Q1183" s="218" t="s">
        <v>268</v>
      </c>
      <c r="R1183" s="218" t="s">
        <v>270</v>
      </c>
      <c r="S1183" s="214">
        <v>44683.70925925926</v>
      </c>
    </row>
    <row r="1184" spans="1:19" x14ac:dyDescent="0.2">
      <c r="A1184" s="218" t="s">
        <v>266</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267</v>
      </c>
      <c r="Q1184" s="218" t="s">
        <v>268</v>
      </c>
      <c r="R1184" s="218" t="s">
        <v>270</v>
      </c>
      <c r="S1184" s="214">
        <v>44683.70925925926</v>
      </c>
    </row>
    <row r="1185" spans="1:19" x14ac:dyDescent="0.2">
      <c r="A1185" s="218" t="s">
        <v>266</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267</v>
      </c>
      <c r="Q1185" s="218" t="s">
        <v>268</v>
      </c>
      <c r="R1185" s="218" t="s">
        <v>270</v>
      </c>
      <c r="S1185" s="214">
        <v>44683.70925925926</v>
      </c>
    </row>
    <row r="1186" spans="1:19" x14ac:dyDescent="0.2">
      <c r="A1186" s="218" t="s">
        <v>266</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267</v>
      </c>
      <c r="Q1186" s="218" t="s">
        <v>268</v>
      </c>
      <c r="R1186" s="218" t="s">
        <v>270</v>
      </c>
      <c r="S1186" s="214">
        <v>44683.70925925926</v>
      </c>
    </row>
    <row r="1187" spans="1:19" x14ac:dyDescent="0.2">
      <c r="A1187" s="218" t="s">
        <v>266</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267</v>
      </c>
      <c r="Q1187" s="218" t="s">
        <v>268</v>
      </c>
      <c r="R1187" s="218" t="s">
        <v>270</v>
      </c>
      <c r="S1187" s="214">
        <v>44683.70925925926</v>
      </c>
    </row>
    <row r="1188" spans="1:19" x14ac:dyDescent="0.2">
      <c r="A1188" s="218" t="s">
        <v>266</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267</v>
      </c>
      <c r="Q1188" s="218" t="s">
        <v>268</v>
      </c>
      <c r="R1188" s="218" t="s">
        <v>270</v>
      </c>
      <c r="S1188" s="214">
        <v>44683.709270833337</v>
      </c>
    </row>
    <row r="1189" spans="1:19" x14ac:dyDescent="0.2">
      <c r="A1189" s="218" t="s">
        <v>266</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267</v>
      </c>
      <c r="Q1189" s="218" t="s">
        <v>268</v>
      </c>
      <c r="R1189" s="218" t="s">
        <v>270</v>
      </c>
      <c r="S1189" s="214">
        <v>44683.709270833337</v>
      </c>
    </row>
    <row r="1190" spans="1:19" x14ac:dyDescent="0.2">
      <c r="A1190" s="218" t="s">
        <v>266</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267</v>
      </c>
      <c r="Q1190" s="218" t="s">
        <v>268</v>
      </c>
      <c r="R1190" s="218" t="s">
        <v>270</v>
      </c>
      <c r="S1190" s="214">
        <v>44683.70925925926</v>
      </c>
    </row>
    <row r="1191" spans="1:19" x14ac:dyDescent="0.2">
      <c r="A1191" s="218" t="s">
        <v>266</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267</v>
      </c>
      <c r="Q1191" s="218" t="s">
        <v>268</v>
      </c>
      <c r="R1191" s="218" t="s">
        <v>270</v>
      </c>
      <c r="S1191" s="214">
        <v>44683.70925925926</v>
      </c>
    </row>
    <row r="1192" spans="1:19" x14ac:dyDescent="0.2">
      <c r="A1192" s="218" t="s">
        <v>266</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267</v>
      </c>
      <c r="Q1192" s="218" t="s">
        <v>268</v>
      </c>
      <c r="R1192" s="218" t="s">
        <v>270</v>
      </c>
      <c r="S1192" s="214">
        <v>44683.70925925926</v>
      </c>
    </row>
    <row r="1193" spans="1:19" x14ac:dyDescent="0.2">
      <c r="A1193" s="218" t="s">
        <v>266</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267</v>
      </c>
      <c r="Q1193" s="218" t="s">
        <v>268</v>
      </c>
      <c r="R1193" s="218" t="s">
        <v>270</v>
      </c>
      <c r="S1193" s="214">
        <v>44683.70925925926</v>
      </c>
    </row>
    <row r="1194" spans="1:19" x14ac:dyDescent="0.2">
      <c r="A1194" s="218" t="s">
        <v>266</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267</v>
      </c>
      <c r="Q1194" s="218" t="s">
        <v>268</v>
      </c>
      <c r="R1194" s="218" t="s">
        <v>270</v>
      </c>
      <c r="S1194" s="214">
        <v>44683.70925925926</v>
      </c>
    </row>
    <row r="1195" spans="1:19" x14ac:dyDescent="0.2">
      <c r="A1195" s="218" t="s">
        <v>266</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267</v>
      </c>
      <c r="Q1195" s="218" t="s">
        <v>268</v>
      </c>
      <c r="R1195" s="218" t="s">
        <v>270</v>
      </c>
      <c r="S1195" s="214">
        <v>44683.70925925926</v>
      </c>
    </row>
    <row r="1196" spans="1:19" x14ac:dyDescent="0.2">
      <c r="A1196" s="218" t="s">
        <v>266</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267</v>
      </c>
      <c r="Q1196" s="218" t="s">
        <v>268</v>
      </c>
      <c r="R1196" s="218" t="s">
        <v>270</v>
      </c>
      <c r="S1196" s="214">
        <v>44683.70925925926</v>
      </c>
    </row>
    <row r="1197" spans="1:19" x14ac:dyDescent="0.2">
      <c r="A1197" s="218" t="s">
        <v>266</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267</v>
      </c>
      <c r="Q1197" s="218" t="s">
        <v>268</v>
      </c>
      <c r="R1197" s="218" t="s">
        <v>270</v>
      </c>
      <c r="S1197" s="214">
        <v>44683.709270833337</v>
      </c>
    </row>
    <row r="1198" spans="1:19" x14ac:dyDescent="0.2">
      <c r="A1198" s="218" t="s">
        <v>266</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267</v>
      </c>
      <c r="Q1198" s="218" t="s">
        <v>268</v>
      </c>
      <c r="R1198" s="218" t="s">
        <v>270</v>
      </c>
      <c r="S1198" s="214">
        <v>44683.70925925926</v>
      </c>
    </row>
    <row r="1199" spans="1:19" x14ac:dyDescent="0.2">
      <c r="A1199" s="218" t="s">
        <v>266</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267</v>
      </c>
      <c r="Q1199" s="218" t="s">
        <v>268</v>
      </c>
      <c r="R1199" s="218" t="s">
        <v>270</v>
      </c>
      <c r="S1199" s="214">
        <v>44683.709270833337</v>
      </c>
    </row>
    <row r="1200" spans="1:19" x14ac:dyDescent="0.2">
      <c r="A1200" s="218" t="s">
        <v>266</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267</v>
      </c>
      <c r="Q1200" s="218" t="s">
        <v>268</v>
      </c>
      <c r="R1200" s="218" t="s">
        <v>270</v>
      </c>
      <c r="S1200" s="214">
        <v>44683.70925925926</v>
      </c>
    </row>
    <row r="1201" spans="1:19" x14ac:dyDescent="0.2">
      <c r="A1201" s="218" t="s">
        <v>266</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267</v>
      </c>
      <c r="Q1201" s="218" t="s">
        <v>268</v>
      </c>
      <c r="R1201" s="218" t="s">
        <v>270</v>
      </c>
      <c r="S1201" s="214">
        <v>44683.70925925926</v>
      </c>
    </row>
    <row r="1202" spans="1:19" x14ac:dyDescent="0.2">
      <c r="A1202" s="218" t="s">
        <v>266</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267</v>
      </c>
      <c r="Q1202" s="218" t="s">
        <v>268</v>
      </c>
      <c r="R1202" s="218" t="s">
        <v>270</v>
      </c>
      <c r="S1202" s="214">
        <v>44683.709270833337</v>
      </c>
    </row>
    <row r="1203" spans="1:19" x14ac:dyDescent="0.2">
      <c r="A1203" s="218" t="s">
        <v>266</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267</v>
      </c>
      <c r="Q1203" s="218" t="s">
        <v>268</v>
      </c>
      <c r="R1203" s="218" t="s">
        <v>270</v>
      </c>
      <c r="S1203" s="214">
        <v>44683.70925925926</v>
      </c>
    </row>
    <row r="1204" spans="1:19" x14ac:dyDescent="0.2">
      <c r="A1204" s="218" t="s">
        <v>266</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267</v>
      </c>
      <c r="Q1204" s="218" t="s">
        <v>268</v>
      </c>
      <c r="R1204" s="218" t="s">
        <v>270</v>
      </c>
      <c r="S1204" s="214">
        <v>44683.709270833337</v>
      </c>
    </row>
    <row r="1205" spans="1:19" x14ac:dyDescent="0.2">
      <c r="A1205" s="218" t="s">
        <v>266</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267</v>
      </c>
      <c r="Q1205" s="218" t="s">
        <v>268</v>
      </c>
      <c r="R1205" s="218" t="s">
        <v>270</v>
      </c>
      <c r="S1205" s="214">
        <v>44683.709270833337</v>
      </c>
    </row>
    <row r="1206" spans="1:19" x14ac:dyDescent="0.2">
      <c r="A1206" s="218" t="s">
        <v>266</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267</v>
      </c>
      <c r="Q1206" s="218" t="s">
        <v>268</v>
      </c>
      <c r="R1206" s="218" t="s">
        <v>270</v>
      </c>
      <c r="S1206" s="214">
        <v>44683.70925925926</v>
      </c>
    </row>
    <row r="1207" spans="1:19" x14ac:dyDescent="0.2">
      <c r="A1207" s="218" t="s">
        <v>266</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267</v>
      </c>
      <c r="Q1207" s="218" t="s">
        <v>268</v>
      </c>
      <c r="R1207" s="218" t="s">
        <v>270</v>
      </c>
      <c r="S1207" s="214">
        <v>44683.709270833337</v>
      </c>
    </row>
    <row r="1208" spans="1:19" x14ac:dyDescent="0.2">
      <c r="A1208" s="218" t="s">
        <v>266</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267</v>
      </c>
      <c r="Q1208" s="218" t="s">
        <v>268</v>
      </c>
      <c r="R1208" s="218" t="s">
        <v>270</v>
      </c>
      <c r="S1208" s="214">
        <v>44683.70925925926</v>
      </c>
    </row>
    <row r="1209" spans="1:19" x14ac:dyDescent="0.2">
      <c r="A1209" s="218" t="s">
        <v>266</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267</v>
      </c>
      <c r="Q1209" s="218" t="s">
        <v>268</v>
      </c>
      <c r="R1209" s="218" t="s">
        <v>270</v>
      </c>
      <c r="S1209" s="214">
        <v>44683.70925925926</v>
      </c>
    </row>
    <row r="1210" spans="1:19" x14ac:dyDescent="0.2">
      <c r="A1210" s="218" t="s">
        <v>266</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267</v>
      </c>
      <c r="Q1210" s="218" t="s">
        <v>268</v>
      </c>
      <c r="R1210" s="218" t="s">
        <v>270</v>
      </c>
      <c r="S1210" s="214">
        <v>44683.70925925926</v>
      </c>
    </row>
    <row r="1211" spans="1:19" x14ac:dyDescent="0.2">
      <c r="A1211" s="218" t="s">
        <v>266</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267</v>
      </c>
      <c r="Q1211" s="218" t="s">
        <v>268</v>
      </c>
      <c r="R1211" s="218" t="s">
        <v>270</v>
      </c>
      <c r="S1211" s="214">
        <v>44683.70925925926</v>
      </c>
    </row>
    <row r="1212" spans="1:19" x14ac:dyDescent="0.2">
      <c r="A1212" s="218" t="s">
        <v>266</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267</v>
      </c>
      <c r="Q1212" s="218" t="s">
        <v>268</v>
      </c>
      <c r="R1212" s="218" t="s">
        <v>270</v>
      </c>
      <c r="S1212" s="214">
        <v>44683.709270833337</v>
      </c>
    </row>
    <row r="1213" spans="1:19" x14ac:dyDescent="0.2">
      <c r="A1213" s="218" t="s">
        <v>266</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267</v>
      </c>
      <c r="Q1213" s="218" t="s">
        <v>268</v>
      </c>
      <c r="R1213" s="218" t="s">
        <v>270</v>
      </c>
      <c r="S1213" s="214">
        <v>44683.70925925926</v>
      </c>
    </row>
    <row r="1214" spans="1:19" x14ac:dyDescent="0.2">
      <c r="A1214" s="218" t="s">
        <v>266</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267</v>
      </c>
      <c r="Q1214" s="218" t="s">
        <v>268</v>
      </c>
      <c r="R1214" s="218" t="s">
        <v>270</v>
      </c>
      <c r="S1214" s="214">
        <v>44683.70925925926</v>
      </c>
    </row>
    <row r="1215" spans="1:19" x14ac:dyDescent="0.2">
      <c r="A1215" s="218" t="s">
        <v>266</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267</v>
      </c>
      <c r="Q1215" s="218" t="s">
        <v>268</v>
      </c>
      <c r="R1215" s="218" t="s">
        <v>270</v>
      </c>
      <c r="S1215" s="214">
        <v>44683.709270833337</v>
      </c>
    </row>
    <row r="1216" spans="1:19" x14ac:dyDescent="0.2">
      <c r="A1216" s="218" t="s">
        <v>266</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267</v>
      </c>
      <c r="Q1216" s="218" t="s">
        <v>268</v>
      </c>
      <c r="R1216" s="218" t="s">
        <v>270</v>
      </c>
      <c r="S1216" s="214">
        <v>44683.70925925926</v>
      </c>
    </row>
    <row r="1217" spans="1:19" x14ac:dyDescent="0.2">
      <c r="A1217" s="218" t="s">
        <v>266</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267</v>
      </c>
      <c r="Q1217" s="218" t="s">
        <v>268</v>
      </c>
      <c r="R1217" s="218" t="s">
        <v>270</v>
      </c>
      <c r="S1217" s="214">
        <v>44683.709270833337</v>
      </c>
    </row>
    <row r="1218" spans="1:19" x14ac:dyDescent="0.2">
      <c r="A1218" s="218" t="s">
        <v>266</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267</v>
      </c>
      <c r="Q1218" s="218" t="s">
        <v>268</v>
      </c>
      <c r="R1218" s="218" t="s">
        <v>270</v>
      </c>
      <c r="S1218" s="214">
        <v>44683.709270833337</v>
      </c>
    </row>
    <row r="1219" spans="1:19" x14ac:dyDescent="0.2">
      <c r="A1219" s="218" t="s">
        <v>266</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267</v>
      </c>
      <c r="Q1219" s="218" t="s">
        <v>268</v>
      </c>
      <c r="R1219" s="218" t="s">
        <v>270</v>
      </c>
      <c r="S1219" s="214">
        <v>44683.70925925926</v>
      </c>
    </row>
    <row r="1220" spans="1:19" x14ac:dyDescent="0.2">
      <c r="A1220" s="218" t="s">
        <v>266</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267</v>
      </c>
      <c r="Q1220" s="218" t="s">
        <v>268</v>
      </c>
      <c r="R1220" s="218" t="s">
        <v>270</v>
      </c>
      <c r="S1220" s="214">
        <v>44683.70925925926</v>
      </c>
    </row>
    <row r="1221" spans="1:19" x14ac:dyDescent="0.2">
      <c r="A1221" s="218" t="s">
        <v>266</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267</v>
      </c>
      <c r="Q1221" s="218" t="s">
        <v>268</v>
      </c>
      <c r="R1221" s="218" t="s">
        <v>270</v>
      </c>
      <c r="S1221" s="214">
        <v>44683.70925925926</v>
      </c>
    </row>
    <row r="1222" spans="1:19" x14ac:dyDescent="0.2">
      <c r="A1222" s="218" t="s">
        <v>266</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267</v>
      </c>
      <c r="Q1222" s="218" t="s">
        <v>268</v>
      </c>
      <c r="R1222" s="218" t="s">
        <v>270</v>
      </c>
      <c r="S1222" s="214">
        <v>44683.70925925926</v>
      </c>
    </row>
    <row r="1223" spans="1:19" x14ac:dyDescent="0.2">
      <c r="A1223" s="218" t="s">
        <v>266</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267</v>
      </c>
      <c r="Q1223" s="218" t="s">
        <v>268</v>
      </c>
      <c r="R1223" s="218" t="s">
        <v>270</v>
      </c>
      <c r="S1223" s="214">
        <v>44683.70925925926</v>
      </c>
    </row>
    <row r="1224" spans="1:19" x14ac:dyDescent="0.2">
      <c r="A1224" s="218" t="s">
        <v>266</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267</v>
      </c>
      <c r="Q1224" s="218" t="s">
        <v>268</v>
      </c>
      <c r="R1224" s="218" t="s">
        <v>270</v>
      </c>
      <c r="S1224" s="214">
        <v>44683.70925925926</v>
      </c>
    </row>
    <row r="1225" spans="1:19" x14ac:dyDescent="0.2">
      <c r="A1225" s="218" t="s">
        <v>266</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267</v>
      </c>
      <c r="Q1225" s="218" t="s">
        <v>268</v>
      </c>
      <c r="R1225" s="218" t="s">
        <v>270</v>
      </c>
      <c r="S1225" s="214">
        <v>44683.70925925926</v>
      </c>
    </row>
    <row r="1226" spans="1:19" x14ac:dyDescent="0.2">
      <c r="A1226" s="218" t="s">
        <v>266</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267</v>
      </c>
      <c r="Q1226" s="218" t="s">
        <v>268</v>
      </c>
      <c r="R1226" s="218" t="s">
        <v>270</v>
      </c>
      <c r="S1226" s="214">
        <v>44683.70925925926</v>
      </c>
    </row>
    <row r="1227" spans="1:19" x14ac:dyDescent="0.2">
      <c r="A1227" s="218" t="s">
        <v>266</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267</v>
      </c>
      <c r="Q1227" s="218" t="s">
        <v>268</v>
      </c>
      <c r="R1227" s="218" t="s">
        <v>270</v>
      </c>
      <c r="S1227" s="214">
        <v>44683.70925925926</v>
      </c>
    </row>
    <row r="1228" spans="1:19" x14ac:dyDescent="0.2">
      <c r="A1228" s="218" t="s">
        <v>266</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267</v>
      </c>
      <c r="Q1228" s="218" t="s">
        <v>268</v>
      </c>
      <c r="R1228" s="218" t="s">
        <v>270</v>
      </c>
      <c r="S1228" s="214">
        <v>44683.709270833337</v>
      </c>
    </row>
    <row r="1229" spans="1:19" x14ac:dyDescent="0.2">
      <c r="A1229" s="218" t="s">
        <v>266</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267</v>
      </c>
      <c r="Q1229" s="218" t="s">
        <v>268</v>
      </c>
      <c r="R1229" s="218" t="s">
        <v>270</v>
      </c>
      <c r="S1229" s="214">
        <v>44683.70925925926</v>
      </c>
    </row>
    <row r="1230" spans="1:19" x14ac:dyDescent="0.2">
      <c r="A1230" s="218" t="s">
        <v>266</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267</v>
      </c>
      <c r="Q1230" s="218" t="s">
        <v>268</v>
      </c>
      <c r="R1230" s="218" t="s">
        <v>270</v>
      </c>
      <c r="S1230" s="214">
        <v>44683.70925925926</v>
      </c>
    </row>
    <row r="1231" spans="1:19" x14ac:dyDescent="0.2">
      <c r="A1231" s="218" t="s">
        <v>266</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267</v>
      </c>
      <c r="Q1231" s="218" t="s">
        <v>268</v>
      </c>
      <c r="R1231" s="218" t="s">
        <v>270</v>
      </c>
      <c r="S1231" s="214">
        <v>44683.70925925926</v>
      </c>
    </row>
    <row r="1232" spans="1:19" x14ac:dyDescent="0.2">
      <c r="A1232" s="218" t="s">
        <v>266</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267</v>
      </c>
      <c r="Q1232" s="218" t="s">
        <v>268</v>
      </c>
      <c r="R1232" s="218" t="s">
        <v>270</v>
      </c>
      <c r="S1232" s="214">
        <v>44683.70925925926</v>
      </c>
    </row>
    <row r="1233" spans="1:19" x14ac:dyDescent="0.2">
      <c r="A1233" s="218" t="s">
        <v>266</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267</v>
      </c>
      <c r="Q1233" s="218" t="s">
        <v>268</v>
      </c>
      <c r="R1233" s="218" t="s">
        <v>270</v>
      </c>
      <c r="S1233" s="214">
        <v>44683.70925925926</v>
      </c>
    </row>
    <row r="1234" spans="1:19" x14ac:dyDescent="0.2">
      <c r="A1234" s="218" t="s">
        <v>266</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267</v>
      </c>
      <c r="Q1234" s="218" t="s">
        <v>268</v>
      </c>
      <c r="R1234" s="218" t="s">
        <v>270</v>
      </c>
      <c r="S1234" s="214">
        <v>44683.70925925926</v>
      </c>
    </row>
    <row r="1235" spans="1:19" x14ac:dyDescent="0.2">
      <c r="A1235" s="218" t="s">
        <v>266</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267</v>
      </c>
      <c r="Q1235" s="218" t="s">
        <v>268</v>
      </c>
      <c r="R1235" s="218" t="s">
        <v>270</v>
      </c>
      <c r="S1235" s="214">
        <v>44683.70925925926</v>
      </c>
    </row>
    <row r="1236" spans="1:19" x14ac:dyDescent="0.2">
      <c r="A1236" s="218" t="s">
        <v>266</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267</v>
      </c>
      <c r="Q1236" s="218" t="s">
        <v>268</v>
      </c>
      <c r="R1236" s="218" t="s">
        <v>270</v>
      </c>
      <c r="S1236" s="214">
        <v>44683.70925925926</v>
      </c>
    </row>
    <row r="1237" spans="1:19" x14ac:dyDescent="0.2">
      <c r="A1237" s="218" t="s">
        <v>266</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267</v>
      </c>
      <c r="Q1237" s="218" t="s">
        <v>268</v>
      </c>
      <c r="R1237" s="218" t="s">
        <v>270</v>
      </c>
      <c r="S1237" s="214">
        <v>44683.70925925926</v>
      </c>
    </row>
    <row r="1238" spans="1:19" x14ac:dyDescent="0.2">
      <c r="A1238" s="218" t="s">
        <v>266</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267</v>
      </c>
      <c r="Q1238" s="218" t="s">
        <v>268</v>
      </c>
      <c r="R1238" s="218" t="s">
        <v>270</v>
      </c>
      <c r="S1238" s="214">
        <v>44683.70925925926</v>
      </c>
    </row>
    <row r="1239" spans="1:19" x14ac:dyDescent="0.2">
      <c r="A1239" s="218" t="s">
        <v>266</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267</v>
      </c>
      <c r="Q1239" s="218" t="s">
        <v>268</v>
      </c>
      <c r="R1239" s="218" t="s">
        <v>270</v>
      </c>
      <c r="S1239" s="214">
        <v>44683.70925925926</v>
      </c>
    </row>
    <row r="1240" spans="1:19" x14ac:dyDescent="0.2">
      <c r="A1240" s="218" t="s">
        <v>266</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267</v>
      </c>
      <c r="Q1240" s="218" t="s">
        <v>268</v>
      </c>
      <c r="R1240" s="218" t="s">
        <v>270</v>
      </c>
      <c r="S1240" s="214">
        <v>44683.70925925926</v>
      </c>
    </row>
    <row r="1241" spans="1:19" x14ac:dyDescent="0.2">
      <c r="A1241" s="218" t="s">
        <v>266</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267</v>
      </c>
      <c r="Q1241" s="218" t="s">
        <v>268</v>
      </c>
      <c r="R1241" s="218" t="s">
        <v>270</v>
      </c>
      <c r="S1241" s="214">
        <v>44683.709270833337</v>
      </c>
    </row>
    <row r="1242" spans="1:19" x14ac:dyDescent="0.2">
      <c r="A1242" s="218" t="s">
        <v>266</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267</v>
      </c>
      <c r="Q1242" s="218" t="s">
        <v>268</v>
      </c>
      <c r="R1242" s="218" t="s">
        <v>270</v>
      </c>
      <c r="S1242" s="214">
        <v>44683.70925925926</v>
      </c>
    </row>
    <row r="1243" spans="1:19" x14ac:dyDescent="0.2">
      <c r="A1243" s="218" t="s">
        <v>266</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267</v>
      </c>
      <c r="Q1243" s="218" t="s">
        <v>268</v>
      </c>
      <c r="R1243" s="218" t="s">
        <v>270</v>
      </c>
      <c r="S1243" s="214">
        <v>44683.70925925926</v>
      </c>
    </row>
    <row r="1244" spans="1:19" x14ac:dyDescent="0.2">
      <c r="A1244" s="218" t="s">
        <v>266</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267</v>
      </c>
      <c r="Q1244" s="218" t="s">
        <v>268</v>
      </c>
      <c r="R1244" s="218" t="s">
        <v>270</v>
      </c>
      <c r="S1244" s="214">
        <v>44683.709270833337</v>
      </c>
    </row>
    <row r="1245" spans="1:19" x14ac:dyDescent="0.2">
      <c r="A1245" s="218" t="s">
        <v>266</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267</v>
      </c>
      <c r="Q1245" s="218" t="s">
        <v>268</v>
      </c>
      <c r="R1245" s="218" t="s">
        <v>270</v>
      </c>
      <c r="S1245" s="214">
        <v>44683.709270833337</v>
      </c>
    </row>
    <row r="1246" spans="1:19" x14ac:dyDescent="0.2">
      <c r="A1246" s="218" t="s">
        <v>266</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267</v>
      </c>
      <c r="Q1246" s="218" t="s">
        <v>268</v>
      </c>
      <c r="R1246" s="218" t="s">
        <v>270</v>
      </c>
      <c r="S1246" s="214">
        <v>44683.709270833337</v>
      </c>
    </row>
    <row r="1247" spans="1:19" x14ac:dyDescent="0.2">
      <c r="A1247" s="218" t="s">
        <v>266</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267</v>
      </c>
      <c r="Q1247" s="218" t="s">
        <v>268</v>
      </c>
      <c r="R1247" s="218" t="s">
        <v>270</v>
      </c>
      <c r="S1247" s="214">
        <v>44683.70925925926</v>
      </c>
    </row>
    <row r="1248" spans="1:19" x14ac:dyDescent="0.2">
      <c r="A1248" s="218" t="s">
        <v>266</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267</v>
      </c>
      <c r="Q1248" s="218" t="s">
        <v>268</v>
      </c>
      <c r="R1248" s="218" t="s">
        <v>270</v>
      </c>
      <c r="S1248" s="214">
        <v>44683.70925925926</v>
      </c>
    </row>
    <row r="1249" spans="1:19" x14ac:dyDescent="0.2">
      <c r="A1249" s="218" t="s">
        <v>266</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267</v>
      </c>
      <c r="Q1249" s="218" t="s">
        <v>268</v>
      </c>
      <c r="R1249" s="218" t="s">
        <v>270</v>
      </c>
      <c r="S1249" s="214">
        <v>44683.709270833337</v>
      </c>
    </row>
    <row r="1250" spans="1:19" x14ac:dyDescent="0.2">
      <c r="A1250" s="218" t="s">
        <v>266</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267</v>
      </c>
      <c r="Q1250" s="218" t="s">
        <v>268</v>
      </c>
      <c r="R1250" s="218" t="s">
        <v>270</v>
      </c>
      <c r="S1250" s="214">
        <v>44683.70925925926</v>
      </c>
    </row>
    <row r="1251" spans="1:19" x14ac:dyDescent="0.2">
      <c r="A1251" s="218" t="s">
        <v>266</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267</v>
      </c>
      <c r="Q1251" s="218" t="s">
        <v>268</v>
      </c>
      <c r="R1251" s="218" t="s">
        <v>270</v>
      </c>
      <c r="S1251" s="214">
        <v>44683.70925925926</v>
      </c>
    </row>
    <row r="1252" spans="1:19" x14ac:dyDescent="0.2">
      <c r="A1252" s="218" t="s">
        <v>266</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267</v>
      </c>
      <c r="Q1252" s="218" t="s">
        <v>268</v>
      </c>
      <c r="R1252" s="218" t="s">
        <v>270</v>
      </c>
      <c r="S1252" s="214">
        <v>44683.709270833337</v>
      </c>
    </row>
    <row r="1253" spans="1:19" x14ac:dyDescent="0.2">
      <c r="A1253" s="218" t="s">
        <v>266</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267</v>
      </c>
      <c r="Q1253" s="218" t="s">
        <v>268</v>
      </c>
      <c r="R1253" s="218" t="s">
        <v>270</v>
      </c>
      <c r="S1253" s="214">
        <v>44683.709270833337</v>
      </c>
    </row>
    <row r="1254" spans="1:19" x14ac:dyDescent="0.2">
      <c r="A1254" s="218" t="s">
        <v>266</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267</v>
      </c>
      <c r="Q1254" s="218" t="s">
        <v>268</v>
      </c>
      <c r="R1254" s="218" t="s">
        <v>270</v>
      </c>
      <c r="S1254" s="214">
        <v>44683.70925925926</v>
      </c>
    </row>
    <row r="1255" spans="1:19" x14ac:dyDescent="0.2">
      <c r="A1255" s="218" t="s">
        <v>266</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267</v>
      </c>
      <c r="Q1255" s="218" t="s">
        <v>268</v>
      </c>
      <c r="R1255" s="218" t="s">
        <v>270</v>
      </c>
      <c r="S1255" s="214">
        <v>44683.70925925926</v>
      </c>
    </row>
    <row r="1256" spans="1:19" x14ac:dyDescent="0.2">
      <c r="A1256" s="218" t="s">
        <v>266</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267</v>
      </c>
      <c r="Q1256" s="218" t="s">
        <v>268</v>
      </c>
      <c r="R1256" s="218" t="s">
        <v>270</v>
      </c>
      <c r="S1256" s="214">
        <v>44683.709270833337</v>
      </c>
    </row>
    <row r="1257" spans="1:19" x14ac:dyDescent="0.2">
      <c r="A1257" s="218" t="s">
        <v>266</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267</v>
      </c>
      <c r="Q1257" s="218" t="s">
        <v>268</v>
      </c>
      <c r="R1257" s="218" t="s">
        <v>270</v>
      </c>
      <c r="S1257" s="214">
        <v>44683.70925925926</v>
      </c>
    </row>
    <row r="1258" spans="1:19" x14ac:dyDescent="0.2">
      <c r="A1258" s="218" t="s">
        <v>266</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267</v>
      </c>
      <c r="Q1258" s="218" t="s">
        <v>268</v>
      </c>
      <c r="R1258" s="218" t="s">
        <v>270</v>
      </c>
      <c r="S1258" s="214">
        <v>44683.709270833337</v>
      </c>
    </row>
    <row r="1259" spans="1:19" x14ac:dyDescent="0.2">
      <c r="A1259" s="218" t="s">
        <v>266</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267</v>
      </c>
      <c r="Q1259" s="218" t="s">
        <v>268</v>
      </c>
      <c r="R1259" s="218" t="s">
        <v>270</v>
      </c>
      <c r="S1259" s="214">
        <v>44683.70925925926</v>
      </c>
    </row>
    <row r="1260" spans="1:19" x14ac:dyDescent="0.2">
      <c r="A1260" s="218" t="s">
        <v>266</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267</v>
      </c>
      <c r="Q1260" s="218" t="s">
        <v>268</v>
      </c>
      <c r="R1260" s="218" t="s">
        <v>270</v>
      </c>
      <c r="S1260" s="214">
        <v>44683.709270833337</v>
      </c>
    </row>
    <row r="1261" spans="1:19" x14ac:dyDescent="0.2">
      <c r="A1261" s="218" t="s">
        <v>266</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267</v>
      </c>
      <c r="Q1261" s="218" t="s">
        <v>268</v>
      </c>
      <c r="R1261" s="218" t="s">
        <v>270</v>
      </c>
      <c r="S1261" s="214">
        <v>44683.70925925926</v>
      </c>
    </row>
    <row r="1262" spans="1:19" x14ac:dyDescent="0.2">
      <c r="A1262" s="218" t="s">
        <v>266</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267</v>
      </c>
      <c r="Q1262" s="218" t="s">
        <v>268</v>
      </c>
      <c r="R1262" s="218" t="s">
        <v>270</v>
      </c>
      <c r="S1262" s="214">
        <v>44683.709270833337</v>
      </c>
    </row>
    <row r="1263" spans="1:19" x14ac:dyDescent="0.2">
      <c r="A1263" s="218" t="s">
        <v>266</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267</v>
      </c>
      <c r="Q1263" s="218" t="s">
        <v>268</v>
      </c>
      <c r="R1263" s="218" t="s">
        <v>270</v>
      </c>
      <c r="S1263" s="214">
        <v>44683.709270833337</v>
      </c>
    </row>
    <row r="1264" spans="1:19" x14ac:dyDescent="0.2">
      <c r="A1264" s="218" t="s">
        <v>266</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267</v>
      </c>
      <c r="Q1264" s="218" t="s">
        <v>268</v>
      </c>
      <c r="R1264" s="218" t="s">
        <v>270</v>
      </c>
      <c r="S1264" s="214">
        <v>44683.70925925926</v>
      </c>
    </row>
    <row r="1265" spans="1:19" x14ac:dyDescent="0.2">
      <c r="A1265" s="218" t="s">
        <v>266</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267</v>
      </c>
      <c r="Q1265" s="218" t="s">
        <v>268</v>
      </c>
      <c r="R1265" s="218" t="s">
        <v>270</v>
      </c>
      <c r="S1265" s="214">
        <v>44683.709270833337</v>
      </c>
    </row>
    <row r="1266" spans="1:19" x14ac:dyDescent="0.2">
      <c r="A1266" s="218" t="s">
        <v>266</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267</v>
      </c>
      <c r="Q1266" s="218" t="s">
        <v>268</v>
      </c>
      <c r="R1266" s="218" t="s">
        <v>270</v>
      </c>
      <c r="S1266" s="214">
        <v>44683.70925925926</v>
      </c>
    </row>
    <row r="1267" spans="1:19" x14ac:dyDescent="0.2">
      <c r="A1267" s="218" t="s">
        <v>266</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267</v>
      </c>
      <c r="Q1267" s="218" t="s">
        <v>268</v>
      </c>
      <c r="R1267" s="218" t="s">
        <v>270</v>
      </c>
      <c r="S1267" s="214">
        <v>44683.70925925926</v>
      </c>
    </row>
    <row r="1268" spans="1:19" x14ac:dyDescent="0.2">
      <c r="A1268" s="218" t="s">
        <v>266</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267</v>
      </c>
      <c r="Q1268" s="218" t="s">
        <v>268</v>
      </c>
      <c r="R1268" s="218" t="s">
        <v>270</v>
      </c>
      <c r="S1268" s="214">
        <v>44683.70925925926</v>
      </c>
    </row>
    <row r="1269" spans="1:19" x14ac:dyDescent="0.2">
      <c r="A1269" s="218" t="s">
        <v>266</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267</v>
      </c>
      <c r="Q1269" s="218" t="s">
        <v>268</v>
      </c>
      <c r="R1269" s="218" t="s">
        <v>270</v>
      </c>
      <c r="S1269" s="214">
        <v>44683.70925925926</v>
      </c>
    </row>
    <row r="1270" spans="1:19" x14ac:dyDescent="0.2">
      <c r="A1270" s="218" t="s">
        <v>266</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267</v>
      </c>
      <c r="Q1270" s="218" t="s">
        <v>268</v>
      </c>
      <c r="R1270" s="218" t="s">
        <v>270</v>
      </c>
      <c r="S1270" s="214">
        <v>44683.709270833337</v>
      </c>
    </row>
    <row r="1271" spans="1:19" x14ac:dyDescent="0.2">
      <c r="A1271" s="218" t="s">
        <v>266</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267</v>
      </c>
      <c r="Q1271" s="218" t="s">
        <v>268</v>
      </c>
      <c r="R1271" s="218" t="s">
        <v>270</v>
      </c>
      <c r="S1271" s="214">
        <v>44683.709270833337</v>
      </c>
    </row>
    <row r="1272" spans="1:19" x14ac:dyDescent="0.2">
      <c r="A1272" s="218" t="s">
        <v>266</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267</v>
      </c>
      <c r="Q1272" s="218" t="s">
        <v>268</v>
      </c>
      <c r="R1272" s="218" t="s">
        <v>270</v>
      </c>
      <c r="S1272" s="214">
        <v>44683.70925925926</v>
      </c>
    </row>
    <row r="1273" spans="1:19" x14ac:dyDescent="0.2">
      <c r="A1273" s="218" t="s">
        <v>266</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267</v>
      </c>
      <c r="Q1273" s="218" t="s">
        <v>268</v>
      </c>
      <c r="R1273" s="218" t="s">
        <v>270</v>
      </c>
      <c r="S1273" s="214">
        <v>44683.70925925926</v>
      </c>
    </row>
    <row r="1274" spans="1:19" x14ac:dyDescent="0.2">
      <c r="A1274" s="218" t="s">
        <v>266</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267</v>
      </c>
      <c r="Q1274" s="218" t="s">
        <v>268</v>
      </c>
      <c r="R1274" s="218" t="s">
        <v>270</v>
      </c>
      <c r="S1274" s="214">
        <v>44683.70925925926</v>
      </c>
    </row>
    <row r="1275" spans="1:19" x14ac:dyDescent="0.2">
      <c r="A1275" s="218" t="s">
        <v>266</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267</v>
      </c>
      <c r="Q1275" s="218" t="s">
        <v>268</v>
      </c>
      <c r="R1275" s="218" t="s">
        <v>270</v>
      </c>
      <c r="S1275" s="214">
        <v>44683.70925925926</v>
      </c>
    </row>
    <row r="1276" spans="1:19" x14ac:dyDescent="0.2">
      <c r="A1276" s="218" t="s">
        <v>266</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267</v>
      </c>
      <c r="Q1276" s="218" t="s">
        <v>268</v>
      </c>
      <c r="R1276" s="218" t="s">
        <v>270</v>
      </c>
      <c r="S1276" s="214">
        <v>44683.709270833337</v>
      </c>
    </row>
    <row r="1277" spans="1:19" x14ac:dyDescent="0.2">
      <c r="A1277" s="218" t="s">
        <v>266</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267</v>
      </c>
      <c r="Q1277" s="218" t="s">
        <v>268</v>
      </c>
      <c r="R1277" s="218" t="s">
        <v>270</v>
      </c>
      <c r="S1277" s="214">
        <v>44683.709270833337</v>
      </c>
    </row>
    <row r="1278" spans="1:19" x14ac:dyDescent="0.2">
      <c r="A1278" s="218" t="s">
        <v>266</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267</v>
      </c>
      <c r="Q1278" s="218" t="s">
        <v>268</v>
      </c>
      <c r="R1278" s="218" t="s">
        <v>270</v>
      </c>
      <c r="S1278" s="214">
        <v>44683.70925925926</v>
      </c>
    </row>
    <row r="1279" spans="1:19" x14ac:dyDescent="0.2">
      <c r="A1279" s="218" t="s">
        <v>266</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267</v>
      </c>
      <c r="Q1279" s="218" t="s">
        <v>268</v>
      </c>
      <c r="R1279" s="218" t="s">
        <v>270</v>
      </c>
      <c r="S1279" s="214">
        <v>44683.70925925926</v>
      </c>
    </row>
    <row r="1280" spans="1:19" x14ac:dyDescent="0.2">
      <c r="A1280" s="218" t="s">
        <v>266</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267</v>
      </c>
      <c r="Q1280" s="218" t="s">
        <v>268</v>
      </c>
      <c r="R1280" s="218" t="s">
        <v>270</v>
      </c>
      <c r="S1280" s="214">
        <v>44683.709270833337</v>
      </c>
    </row>
    <row r="1281" spans="1:19" x14ac:dyDescent="0.2">
      <c r="A1281" s="218" t="s">
        <v>266</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267</v>
      </c>
      <c r="Q1281" s="218" t="s">
        <v>268</v>
      </c>
      <c r="R1281" s="218" t="s">
        <v>270</v>
      </c>
      <c r="S1281" s="214">
        <v>44683.70925925926</v>
      </c>
    </row>
    <row r="1282" spans="1:19" x14ac:dyDescent="0.2">
      <c r="A1282" s="218" t="s">
        <v>266</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267</v>
      </c>
      <c r="Q1282" s="218" t="s">
        <v>268</v>
      </c>
      <c r="R1282" s="218" t="s">
        <v>270</v>
      </c>
      <c r="S1282" s="214">
        <v>44683.70925925926</v>
      </c>
    </row>
    <row r="1283" spans="1:19" x14ac:dyDescent="0.2">
      <c r="A1283" s="218" t="s">
        <v>266</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267</v>
      </c>
      <c r="Q1283" s="218" t="s">
        <v>268</v>
      </c>
      <c r="R1283" s="218" t="s">
        <v>270</v>
      </c>
      <c r="S1283" s="214">
        <v>44683.70925925926</v>
      </c>
    </row>
    <row r="1284" spans="1:19" x14ac:dyDescent="0.2">
      <c r="A1284" s="218" t="s">
        <v>266</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267</v>
      </c>
      <c r="Q1284" s="218" t="s">
        <v>268</v>
      </c>
      <c r="R1284" s="218" t="s">
        <v>270</v>
      </c>
      <c r="S1284" s="214">
        <v>44683.70925925926</v>
      </c>
    </row>
    <row r="1285" spans="1:19" x14ac:dyDescent="0.2">
      <c r="A1285" s="218" t="s">
        <v>266</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267</v>
      </c>
      <c r="Q1285" s="218" t="s">
        <v>268</v>
      </c>
      <c r="R1285" s="218" t="s">
        <v>270</v>
      </c>
      <c r="S1285" s="214">
        <v>44683.70925925926</v>
      </c>
    </row>
    <row r="1286" spans="1:19" x14ac:dyDescent="0.2">
      <c r="A1286" s="218" t="s">
        <v>266</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267</v>
      </c>
      <c r="Q1286" s="218" t="s">
        <v>268</v>
      </c>
      <c r="R1286" s="218" t="s">
        <v>270</v>
      </c>
      <c r="S1286" s="214">
        <v>44683.70925925926</v>
      </c>
    </row>
    <row r="1287" spans="1:19" x14ac:dyDescent="0.2">
      <c r="A1287" s="218" t="s">
        <v>266</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267</v>
      </c>
      <c r="Q1287" s="218" t="s">
        <v>268</v>
      </c>
      <c r="R1287" s="218" t="s">
        <v>270</v>
      </c>
      <c r="S1287" s="214">
        <v>44683.70925925926</v>
      </c>
    </row>
    <row r="1288" spans="1:19" x14ac:dyDescent="0.2">
      <c r="A1288" s="218" t="s">
        <v>266</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267</v>
      </c>
      <c r="Q1288" s="218" t="s">
        <v>268</v>
      </c>
      <c r="R1288" s="218" t="s">
        <v>270</v>
      </c>
      <c r="S1288" s="214">
        <v>44683.709270833337</v>
      </c>
    </row>
    <row r="1289" spans="1:19" x14ac:dyDescent="0.2">
      <c r="A1289" s="218" t="s">
        <v>266</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267</v>
      </c>
      <c r="Q1289" s="218" t="s">
        <v>268</v>
      </c>
      <c r="R1289" s="218" t="s">
        <v>270</v>
      </c>
      <c r="S1289" s="214">
        <v>44683.70925925926</v>
      </c>
    </row>
    <row r="1290" spans="1:19" x14ac:dyDescent="0.2">
      <c r="A1290" s="218" t="s">
        <v>266</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267</v>
      </c>
      <c r="Q1290" s="218" t="s">
        <v>268</v>
      </c>
      <c r="R1290" s="218" t="s">
        <v>270</v>
      </c>
      <c r="S1290" s="214">
        <v>44683.70925925926</v>
      </c>
    </row>
    <row r="1291" spans="1:19" x14ac:dyDescent="0.2">
      <c r="A1291" s="218" t="s">
        <v>266</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267</v>
      </c>
      <c r="Q1291" s="218" t="s">
        <v>268</v>
      </c>
      <c r="R1291" s="218" t="s">
        <v>270</v>
      </c>
      <c r="S1291" s="214">
        <v>44683.70925925926</v>
      </c>
    </row>
    <row r="1292" spans="1:19" x14ac:dyDescent="0.2">
      <c r="A1292" s="218" t="s">
        <v>266</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267</v>
      </c>
      <c r="Q1292" s="218" t="s">
        <v>268</v>
      </c>
      <c r="R1292" s="218" t="s">
        <v>270</v>
      </c>
      <c r="S1292" s="214">
        <v>44683.70925925926</v>
      </c>
    </row>
    <row r="1293" spans="1:19" x14ac:dyDescent="0.2">
      <c r="A1293" s="218" t="s">
        <v>266</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267</v>
      </c>
      <c r="Q1293" s="218" t="s">
        <v>268</v>
      </c>
      <c r="R1293" s="218" t="s">
        <v>270</v>
      </c>
      <c r="S1293" s="214">
        <v>44683.70925925926</v>
      </c>
    </row>
    <row r="1294" spans="1:19" x14ac:dyDescent="0.2">
      <c r="A1294" s="218" t="s">
        <v>266</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267</v>
      </c>
      <c r="Q1294" s="218" t="s">
        <v>268</v>
      </c>
      <c r="R1294" s="218" t="s">
        <v>270</v>
      </c>
      <c r="S1294" s="214">
        <v>44683.70925925926</v>
      </c>
    </row>
    <row r="1295" spans="1:19" x14ac:dyDescent="0.2">
      <c r="A1295" s="218" t="s">
        <v>266</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267</v>
      </c>
      <c r="Q1295" s="218" t="s">
        <v>268</v>
      </c>
      <c r="R1295" s="218" t="s">
        <v>270</v>
      </c>
      <c r="S1295" s="214">
        <v>44683.70925925926</v>
      </c>
    </row>
    <row r="1296" spans="1:19" x14ac:dyDescent="0.2">
      <c r="A1296" s="218" t="s">
        <v>266</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267</v>
      </c>
      <c r="Q1296" s="218" t="s">
        <v>268</v>
      </c>
      <c r="R1296" s="218" t="s">
        <v>270</v>
      </c>
      <c r="S1296" s="214">
        <v>44683.70925925926</v>
      </c>
    </row>
    <row r="1297" spans="1:19" x14ac:dyDescent="0.2">
      <c r="A1297" s="218" t="s">
        <v>266</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267</v>
      </c>
      <c r="Q1297" s="218" t="s">
        <v>268</v>
      </c>
      <c r="R1297" s="218" t="s">
        <v>270</v>
      </c>
      <c r="S1297" s="214">
        <v>44683.70925925926</v>
      </c>
    </row>
    <row r="1298" spans="1:19" x14ac:dyDescent="0.2">
      <c r="A1298" s="218" t="s">
        <v>266</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267</v>
      </c>
      <c r="Q1298" s="218" t="s">
        <v>268</v>
      </c>
      <c r="R1298" s="218" t="s">
        <v>270</v>
      </c>
      <c r="S1298" s="214">
        <v>44683.70925925926</v>
      </c>
    </row>
    <row r="1299" spans="1:19" x14ac:dyDescent="0.2">
      <c r="A1299" s="218" t="s">
        <v>266</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271</v>
      </c>
      <c r="Q1299" s="218" t="s">
        <v>268</v>
      </c>
      <c r="R1299" s="218" t="s">
        <v>270</v>
      </c>
      <c r="S1299" s="214">
        <v>44683.709270833337</v>
      </c>
    </row>
    <row r="1300" spans="1:19" x14ac:dyDescent="0.2">
      <c r="A1300" s="218" t="s">
        <v>266</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272</v>
      </c>
      <c r="Q1300" s="218" t="s">
        <v>268</v>
      </c>
      <c r="R1300" s="218" t="s">
        <v>270</v>
      </c>
      <c r="S1300" s="214">
        <v>44683.709270833337</v>
      </c>
    </row>
    <row r="1301" spans="1:19" x14ac:dyDescent="0.2">
      <c r="A1301" s="218" t="s">
        <v>266</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271</v>
      </c>
      <c r="Q1301" s="218" t="s">
        <v>268</v>
      </c>
      <c r="R1301" s="218" t="s">
        <v>270</v>
      </c>
      <c r="S1301" s="214">
        <v>44683.709548611114</v>
      </c>
    </row>
    <row r="1302" spans="1:19" x14ac:dyDescent="0.2">
      <c r="A1302" s="218" t="s">
        <v>266</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271</v>
      </c>
      <c r="Q1302" s="218" t="s">
        <v>268</v>
      </c>
      <c r="R1302" s="218" t="s">
        <v>270</v>
      </c>
      <c r="S1302" s="214">
        <v>44683.709548611114</v>
      </c>
    </row>
    <row r="1303" spans="1:19" x14ac:dyDescent="0.2">
      <c r="A1303" s="218" t="s">
        <v>266</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271</v>
      </c>
      <c r="Q1303" s="218" t="s">
        <v>268</v>
      </c>
      <c r="R1303" s="218" t="s">
        <v>270</v>
      </c>
      <c r="S1303" s="214">
        <v>44683.709548611114</v>
      </c>
    </row>
    <row r="1304" spans="1:19" x14ac:dyDescent="0.2">
      <c r="A1304" s="218" t="s">
        <v>266</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272</v>
      </c>
      <c r="Q1304" s="218" t="s">
        <v>268</v>
      </c>
      <c r="R1304" s="218" t="s">
        <v>270</v>
      </c>
      <c r="S1304" s="214">
        <v>44683.709548611114</v>
      </c>
    </row>
    <row r="1305" spans="1:19" x14ac:dyDescent="0.2">
      <c r="A1305" s="218" t="s">
        <v>266</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272</v>
      </c>
      <c r="Q1305" s="218" t="s">
        <v>268</v>
      </c>
      <c r="R1305" s="218" t="s">
        <v>270</v>
      </c>
      <c r="S1305" s="214">
        <v>44683.709548611114</v>
      </c>
    </row>
    <row r="1306" spans="1:19" x14ac:dyDescent="0.2">
      <c r="A1306" s="218" t="s">
        <v>266</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272</v>
      </c>
      <c r="Q1306" s="218" t="s">
        <v>268</v>
      </c>
      <c r="R1306" s="218" t="s">
        <v>270</v>
      </c>
      <c r="S1306" s="214">
        <v>44683.709548611114</v>
      </c>
    </row>
    <row r="1307" spans="1:19" x14ac:dyDescent="0.2">
      <c r="A1307" s="218" t="s">
        <v>266</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272</v>
      </c>
      <c r="Q1307" s="218" t="s">
        <v>268</v>
      </c>
      <c r="R1307" s="218" t="s">
        <v>270</v>
      </c>
      <c r="S1307" s="214">
        <v>44683.709548611114</v>
      </c>
    </row>
    <row r="1308" spans="1:19" x14ac:dyDescent="0.2">
      <c r="A1308" s="218" t="s">
        <v>266</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272</v>
      </c>
      <c r="Q1308" s="218" t="s">
        <v>268</v>
      </c>
      <c r="R1308" s="218" t="s">
        <v>270</v>
      </c>
      <c r="S1308" s="214">
        <v>44683.709548611114</v>
      </c>
    </row>
    <row r="1309" spans="1:19" x14ac:dyDescent="0.2">
      <c r="A1309" s="218" t="s">
        <v>266</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272</v>
      </c>
      <c r="Q1309" s="218" t="s">
        <v>268</v>
      </c>
      <c r="R1309" s="218" t="s">
        <v>270</v>
      </c>
      <c r="S1309" s="214">
        <v>44683.709548611114</v>
      </c>
    </row>
    <row r="1310" spans="1:19" x14ac:dyDescent="0.2">
      <c r="A1310" s="218" t="s">
        <v>266</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272</v>
      </c>
      <c r="Q1310" s="218" t="s">
        <v>268</v>
      </c>
      <c r="R1310" s="218" t="s">
        <v>270</v>
      </c>
      <c r="S1310" s="214">
        <v>44683.709548611114</v>
      </c>
    </row>
    <row r="1311" spans="1:19" x14ac:dyDescent="0.2">
      <c r="A1311" s="218" t="s">
        <v>266</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272</v>
      </c>
      <c r="Q1311" s="218" t="s">
        <v>268</v>
      </c>
      <c r="R1311" s="218" t="s">
        <v>270</v>
      </c>
      <c r="S1311" s="214">
        <v>44683.709548611114</v>
      </c>
    </row>
    <row r="1312" spans="1:19" x14ac:dyDescent="0.2">
      <c r="A1312" s="218" t="s">
        <v>266</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272</v>
      </c>
      <c r="Q1312" s="218" t="s">
        <v>268</v>
      </c>
      <c r="R1312" s="218" t="s">
        <v>270</v>
      </c>
      <c r="S1312" s="214">
        <v>44683.709548611114</v>
      </c>
    </row>
    <row r="1313" spans="1:19" x14ac:dyDescent="0.2">
      <c r="A1313" s="218" t="s">
        <v>266</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272</v>
      </c>
      <c r="Q1313" s="218" t="s">
        <v>268</v>
      </c>
      <c r="R1313" s="218" t="s">
        <v>270</v>
      </c>
      <c r="S1313" s="214">
        <v>44683.709548611114</v>
      </c>
    </row>
    <row r="1314" spans="1:19" x14ac:dyDescent="0.2">
      <c r="A1314" s="218" t="s">
        <v>266</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272</v>
      </c>
      <c r="Q1314" s="218" t="s">
        <v>268</v>
      </c>
      <c r="R1314" s="218" t="s">
        <v>270</v>
      </c>
      <c r="S1314" s="214">
        <v>44683.709548611114</v>
      </c>
    </row>
    <row r="1315" spans="1:19" x14ac:dyDescent="0.2">
      <c r="A1315" s="218" t="s">
        <v>266</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272</v>
      </c>
      <c r="Q1315" s="218" t="s">
        <v>268</v>
      </c>
      <c r="R1315" s="218" t="s">
        <v>270</v>
      </c>
      <c r="S1315" s="214">
        <v>44683.709548611114</v>
      </c>
    </row>
    <row r="1316" spans="1:19" x14ac:dyDescent="0.2">
      <c r="A1316" s="218" t="s">
        <v>266</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272</v>
      </c>
      <c r="Q1316" s="218" t="s">
        <v>268</v>
      </c>
      <c r="R1316" s="218" t="s">
        <v>270</v>
      </c>
      <c r="S1316" s="214">
        <v>44683.709548611114</v>
      </c>
    </row>
    <row r="1317" spans="1:19" x14ac:dyDescent="0.2">
      <c r="A1317" s="218" t="s">
        <v>266</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272</v>
      </c>
      <c r="Q1317" s="218" t="s">
        <v>268</v>
      </c>
      <c r="R1317" s="218" t="s">
        <v>270</v>
      </c>
      <c r="S1317" s="214">
        <v>44683.709548611114</v>
      </c>
    </row>
    <row r="1318" spans="1:19" x14ac:dyDescent="0.2">
      <c r="A1318" s="218" t="s">
        <v>266</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272</v>
      </c>
      <c r="Q1318" s="218" t="s">
        <v>268</v>
      </c>
      <c r="R1318" s="218" t="s">
        <v>270</v>
      </c>
      <c r="S1318" s="214">
        <v>44683.709548611114</v>
      </c>
    </row>
    <row r="1319" spans="1:19" x14ac:dyDescent="0.2">
      <c r="A1319" s="218" t="s">
        <v>266</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272</v>
      </c>
      <c r="Q1319" s="218" t="s">
        <v>268</v>
      </c>
      <c r="R1319" s="218" t="s">
        <v>270</v>
      </c>
      <c r="S1319" s="214">
        <v>44683.709548611114</v>
      </c>
    </row>
    <row r="1320" spans="1:19" x14ac:dyDescent="0.2">
      <c r="A1320" s="218" t="s">
        <v>266</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272</v>
      </c>
      <c r="Q1320" s="218" t="s">
        <v>268</v>
      </c>
      <c r="R1320" s="218" t="s">
        <v>270</v>
      </c>
      <c r="S1320" s="214">
        <v>44683.709548611114</v>
      </c>
    </row>
    <row r="1321" spans="1:19" x14ac:dyDescent="0.2">
      <c r="A1321" s="218" t="s">
        <v>266</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272</v>
      </c>
      <c r="Q1321" s="218" t="s">
        <v>268</v>
      </c>
      <c r="R1321" s="218" t="s">
        <v>270</v>
      </c>
      <c r="S1321" s="214">
        <v>44683.709548611114</v>
      </c>
    </row>
    <row r="1322" spans="1:19" x14ac:dyDescent="0.2">
      <c r="A1322" s="218" t="s">
        <v>266</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272</v>
      </c>
      <c r="Q1322" s="218" t="s">
        <v>268</v>
      </c>
      <c r="R1322" s="218" t="s">
        <v>270</v>
      </c>
      <c r="S1322" s="214">
        <v>44683.709548611114</v>
      </c>
    </row>
    <row r="1323" spans="1:19" x14ac:dyDescent="0.2">
      <c r="A1323" s="218" t="s">
        <v>266</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272</v>
      </c>
      <c r="Q1323" s="218" t="s">
        <v>268</v>
      </c>
      <c r="R1323" s="218" t="s">
        <v>270</v>
      </c>
      <c r="S1323" s="214">
        <v>44683.709548611114</v>
      </c>
    </row>
    <row r="1324" spans="1:19" x14ac:dyDescent="0.2">
      <c r="A1324" s="218" t="s">
        <v>266</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272</v>
      </c>
      <c r="Q1324" s="218" t="s">
        <v>268</v>
      </c>
      <c r="R1324" s="218" t="s">
        <v>270</v>
      </c>
      <c r="S1324" s="214">
        <v>44683.709548611114</v>
      </c>
    </row>
    <row r="1325" spans="1:19" x14ac:dyDescent="0.2">
      <c r="A1325" s="218" t="s">
        <v>266</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272</v>
      </c>
      <c r="Q1325" s="218" t="s">
        <v>268</v>
      </c>
      <c r="R1325" s="218" t="s">
        <v>270</v>
      </c>
      <c r="S1325" s="214">
        <v>44683.709548611114</v>
      </c>
    </row>
    <row r="1326" spans="1:19" x14ac:dyDescent="0.2">
      <c r="A1326" s="218" t="s">
        <v>266</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272</v>
      </c>
      <c r="Q1326" s="218" t="s">
        <v>268</v>
      </c>
      <c r="R1326" s="218" t="s">
        <v>270</v>
      </c>
      <c r="S1326" s="214">
        <v>44683.709548611114</v>
      </c>
    </row>
    <row r="1327" spans="1:19" x14ac:dyDescent="0.2">
      <c r="A1327" s="218" t="s">
        <v>266</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272</v>
      </c>
      <c r="Q1327" s="218" t="s">
        <v>268</v>
      </c>
      <c r="R1327" s="218" t="s">
        <v>270</v>
      </c>
      <c r="S1327" s="214">
        <v>44683.709548611114</v>
      </c>
    </row>
    <row r="1328" spans="1:19" x14ac:dyDescent="0.2">
      <c r="A1328" s="218" t="s">
        <v>266</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272</v>
      </c>
      <c r="Q1328" s="218" t="s">
        <v>268</v>
      </c>
      <c r="R1328" s="218" t="s">
        <v>270</v>
      </c>
      <c r="S1328" s="214">
        <v>44683.709548611114</v>
      </c>
    </row>
    <row r="1329" spans="1:19" x14ac:dyDescent="0.2">
      <c r="A1329" s="218" t="s">
        <v>266</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272</v>
      </c>
      <c r="Q1329" s="218" t="s">
        <v>268</v>
      </c>
      <c r="R1329" s="218" t="s">
        <v>270</v>
      </c>
      <c r="S1329" s="214">
        <v>44683.709548611114</v>
      </c>
    </row>
    <row r="1330" spans="1:19" x14ac:dyDescent="0.2">
      <c r="A1330" s="218" t="s">
        <v>266</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272</v>
      </c>
      <c r="Q1330" s="218" t="s">
        <v>268</v>
      </c>
      <c r="R1330" s="218" t="s">
        <v>270</v>
      </c>
      <c r="S1330" s="214">
        <v>44683.709548611114</v>
      </c>
    </row>
    <row r="1331" spans="1:19" x14ac:dyDescent="0.2">
      <c r="A1331" s="218" t="s">
        <v>266</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272</v>
      </c>
      <c r="Q1331" s="218" t="s">
        <v>268</v>
      </c>
      <c r="R1331" s="218" t="s">
        <v>270</v>
      </c>
      <c r="S1331" s="214">
        <v>44683.709548611114</v>
      </c>
    </row>
    <row r="1332" spans="1:19" x14ac:dyDescent="0.2">
      <c r="A1332" s="218" t="s">
        <v>266</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272</v>
      </c>
      <c r="Q1332" s="218" t="s">
        <v>268</v>
      </c>
      <c r="R1332" s="218" t="s">
        <v>270</v>
      </c>
      <c r="S1332" s="214">
        <v>44683.709548611114</v>
      </c>
    </row>
    <row r="1333" spans="1:19" x14ac:dyDescent="0.2">
      <c r="A1333" s="218" t="s">
        <v>266</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272</v>
      </c>
      <c r="Q1333" s="218" t="s">
        <v>268</v>
      </c>
      <c r="R1333" s="218" t="s">
        <v>270</v>
      </c>
      <c r="S1333" s="214">
        <v>44683.709548611114</v>
      </c>
    </row>
    <row r="1334" spans="1:19" x14ac:dyDescent="0.2">
      <c r="A1334" s="218" t="s">
        <v>266</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272</v>
      </c>
      <c r="Q1334" s="218" t="s">
        <v>268</v>
      </c>
      <c r="R1334" s="218" t="s">
        <v>270</v>
      </c>
      <c r="S1334" s="214">
        <v>44683.709548611114</v>
      </c>
    </row>
    <row r="1335" spans="1:19" x14ac:dyDescent="0.2">
      <c r="A1335" s="218" t="s">
        <v>266</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272</v>
      </c>
      <c r="Q1335" s="218" t="s">
        <v>268</v>
      </c>
      <c r="R1335" s="218" t="s">
        <v>270</v>
      </c>
      <c r="S1335" s="214">
        <v>44683.709548611114</v>
      </c>
    </row>
    <row r="1336" spans="1:19" x14ac:dyDescent="0.2">
      <c r="A1336" s="218" t="s">
        <v>266</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272</v>
      </c>
      <c r="Q1336" s="218" t="s">
        <v>268</v>
      </c>
      <c r="R1336" s="218" t="s">
        <v>270</v>
      </c>
      <c r="S1336" s="214">
        <v>44683.709548611114</v>
      </c>
    </row>
    <row r="1337" spans="1:19" x14ac:dyDescent="0.2">
      <c r="A1337" s="218" t="s">
        <v>266</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272</v>
      </c>
      <c r="Q1337" s="218" t="s">
        <v>268</v>
      </c>
      <c r="R1337" s="218" t="s">
        <v>270</v>
      </c>
      <c r="S1337" s="214">
        <v>44683.709548611114</v>
      </c>
    </row>
    <row r="1338" spans="1:19" x14ac:dyDescent="0.2">
      <c r="A1338" s="218" t="s">
        <v>266</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272</v>
      </c>
      <c r="Q1338" s="218" t="s">
        <v>268</v>
      </c>
      <c r="R1338" s="218" t="s">
        <v>270</v>
      </c>
      <c r="S1338" s="214">
        <v>44683.709548611114</v>
      </c>
    </row>
    <row r="1339" spans="1:19" x14ac:dyDescent="0.2">
      <c r="A1339" s="218" t="s">
        <v>266</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272</v>
      </c>
      <c r="Q1339" s="218" t="s">
        <v>268</v>
      </c>
      <c r="R1339" s="218" t="s">
        <v>270</v>
      </c>
      <c r="S1339" s="214">
        <v>44683.709548611114</v>
      </c>
    </row>
    <row r="1340" spans="1:19" x14ac:dyDescent="0.2">
      <c r="A1340" s="218" t="s">
        <v>266</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272</v>
      </c>
      <c r="Q1340" s="218" t="s">
        <v>268</v>
      </c>
      <c r="R1340" s="218" t="s">
        <v>270</v>
      </c>
      <c r="S1340" s="214">
        <v>44683.709548611114</v>
      </c>
    </row>
    <row r="1341" spans="1:19" x14ac:dyDescent="0.2">
      <c r="A1341" s="218" t="s">
        <v>266</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272</v>
      </c>
      <c r="Q1341" s="218" t="s">
        <v>268</v>
      </c>
      <c r="R1341" s="218" t="s">
        <v>270</v>
      </c>
      <c r="S1341" s="214">
        <v>44683.709548611114</v>
      </c>
    </row>
    <row r="1342" spans="1:19" x14ac:dyDescent="0.2">
      <c r="A1342" s="218" t="s">
        <v>266</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272</v>
      </c>
      <c r="Q1342" s="218" t="s">
        <v>268</v>
      </c>
      <c r="R1342" s="218" t="s">
        <v>270</v>
      </c>
      <c r="S1342" s="214">
        <v>44683.709548611114</v>
      </c>
    </row>
    <row r="1343" spans="1:19" x14ac:dyDescent="0.2">
      <c r="A1343" s="218" t="s">
        <v>266</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272</v>
      </c>
      <c r="Q1343" s="218" t="s">
        <v>268</v>
      </c>
      <c r="R1343" s="218" t="s">
        <v>270</v>
      </c>
      <c r="S1343" s="214">
        <v>44683.709548611114</v>
      </c>
    </row>
    <row r="1344" spans="1:19" x14ac:dyDescent="0.2">
      <c r="A1344" s="218" t="s">
        <v>266</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272</v>
      </c>
      <c r="Q1344" s="218" t="s">
        <v>268</v>
      </c>
      <c r="R1344" s="218" t="s">
        <v>270</v>
      </c>
      <c r="S1344" s="214">
        <v>44683.709548611114</v>
      </c>
    </row>
    <row r="1345" spans="1:19" x14ac:dyDescent="0.2">
      <c r="A1345" s="218" t="s">
        <v>266</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272</v>
      </c>
      <c r="Q1345" s="218" t="s">
        <v>268</v>
      </c>
      <c r="R1345" s="218" t="s">
        <v>270</v>
      </c>
      <c r="S1345" s="214">
        <v>44683.709548611114</v>
      </c>
    </row>
    <row r="1346" spans="1:19" x14ac:dyDescent="0.2">
      <c r="A1346" s="218" t="s">
        <v>266</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272</v>
      </c>
      <c r="Q1346" s="218" t="s">
        <v>268</v>
      </c>
      <c r="R1346" s="218" t="s">
        <v>270</v>
      </c>
      <c r="S1346" s="214">
        <v>44683.709548611114</v>
      </c>
    </row>
    <row r="1347" spans="1:19" x14ac:dyDescent="0.2">
      <c r="A1347" s="218" t="s">
        <v>266</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272</v>
      </c>
      <c r="Q1347" s="218" t="s">
        <v>268</v>
      </c>
      <c r="R1347" s="218" t="s">
        <v>270</v>
      </c>
      <c r="S1347" s="214">
        <v>44683.709548611114</v>
      </c>
    </row>
    <row r="1348" spans="1:19" x14ac:dyDescent="0.2">
      <c r="A1348" s="218" t="s">
        <v>266</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272</v>
      </c>
      <c r="Q1348" s="218" t="s">
        <v>268</v>
      </c>
      <c r="R1348" s="218" t="s">
        <v>270</v>
      </c>
      <c r="S1348" s="214">
        <v>44683.709548611114</v>
      </c>
    </row>
    <row r="1349" spans="1:19" x14ac:dyDescent="0.2">
      <c r="A1349" s="218" t="s">
        <v>266</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272</v>
      </c>
      <c r="Q1349" s="218" t="s">
        <v>268</v>
      </c>
      <c r="R1349" s="218" t="s">
        <v>270</v>
      </c>
      <c r="S1349" s="214">
        <v>44683.709548611114</v>
      </c>
    </row>
    <row r="1350" spans="1:19" x14ac:dyDescent="0.2">
      <c r="A1350" s="218" t="s">
        <v>266</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272</v>
      </c>
      <c r="Q1350" s="218" t="s">
        <v>268</v>
      </c>
      <c r="R1350" s="218" t="s">
        <v>270</v>
      </c>
      <c r="S1350" s="214">
        <v>44683.709548611114</v>
      </c>
    </row>
    <row r="1351" spans="1:19" x14ac:dyDescent="0.2">
      <c r="A1351" s="218" t="s">
        <v>266</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272</v>
      </c>
      <c r="Q1351" s="218" t="s">
        <v>268</v>
      </c>
      <c r="R1351" s="218" t="s">
        <v>270</v>
      </c>
      <c r="S1351" s="214">
        <v>44683.709548611114</v>
      </c>
    </row>
    <row r="1352" spans="1:19" x14ac:dyDescent="0.2">
      <c r="A1352" s="218" t="s">
        <v>266</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272</v>
      </c>
      <c r="Q1352" s="218" t="s">
        <v>268</v>
      </c>
      <c r="R1352" s="218" t="s">
        <v>270</v>
      </c>
      <c r="S1352" s="214">
        <v>44683.709548611114</v>
      </c>
    </row>
    <row r="1353" spans="1:19" x14ac:dyDescent="0.2">
      <c r="A1353" s="218" t="s">
        <v>266</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272</v>
      </c>
      <c r="Q1353" s="218" t="s">
        <v>268</v>
      </c>
      <c r="R1353" s="218" t="s">
        <v>270</v>
      </c>
      <c r="S1353" s="214">
        <v>44683.709548611114</v>
      </c>
    </row>
    <row r="1354" spans="1:19" x14ac:dyDescent="0.2">
      <c r="A1354" s="218" t="s">
        <v>266</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272</v>
      </c>
      <c r="Q1354" s="218" t="s">
        <v>268</v>
      </c>
      <c r="R1354" s="218" t="s">
        <v>270</v>
      </c>
      <c r="S1354" s="214">
        <v>44683.709548611114</v>
      </c>
    </row>
    <row r="1355" spans="1:19" x14ac:dyDescent="0.2">
      <c r="A1355" s="218" t="s">
        <v>266</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272</v>
      </c>
      <c r="Q1355" s="218" t="s">
        <v>268</v>
      </c>
      <c r="R1355" s="218" t="s">
        <v>270</v>
      </c>
      <c r="S1355" s="214">
        <v>44683.709548611114</v>
      </c>
    </row>
    <row r="1356" spans="1:19" x14ac:dyDescent="0.2">
      <c r="A1356" s="218" t="s">
        <v>266</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272</v>
      </c>
      <c r="Q1356" s="218" t="s">
        <v>268</v>
      </c>
      <c r="R1356" s="218" t="s">
        <v>270</v>
      </c>
      <c r="S1356" s="214">
        <v>44683.709548611114</v>
      </c>
    </row>
    <row r="1357" spans="1:19" x14ac:dyDescent="0.2">
      <c r="A1357" s="218" t="s">
        <v>266</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272</v>
      </c>
      <c r="Q1357" s="218" t="s">
        <v>268</v>
      </c>
      <c r="R1357" s="218" t="s">
        <v>270</v>
      </c>
      <c r="S1357" s="214">
        <v>44683.709548611114</v>
      </c>
    </row>
    <row r="1358" spans="1:19" x14ac:dyDescent="0.2">
      <c r="A1358" s="218" t="s">
        <v>266</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272</v>
      </c>
      <c r="Q1358" s="218" t="s">
        <v>268</v>
      </c>
      <c r="R1358" s="218" t="s">
        <v>270</v>
      </c>
      <c r="S1358" s="214">
        <v>44683.709548611114</v>
      </c>
    </row>
    <row r="1359" spans="1:19" x14ac:dyDescent="0.2">
      <c r="A1359" s="218" t="s">
        <v>266</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272</v>
      </c>
      <c r="Q1359" s="218" t="s">
        <v>268</v>
      </c>
      <c r="R1359" s="218" t="s">
        <v>270</v>
      </c>
      <c r="S1359" s="214">
        <v>44683.709548611114</v>
      </c>
    </row>
    <row r="1360" spans="1:19" x14ac:dyDescent="0.2">
      <c r="A1360" s="218" t="s">
        <v>266</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272</v>
      </c>
      <c r="Q1360" s="218" t="s">
        <v>268</v>
      </c>
      <c r="R1360" s="218" t="s">
        <v>270</v>
      </c>
      <c r="S1360" s="214">
        <v>44683.709548611114</v>
      </c>
    </row>
    <row r="1361" spans="1:19" x14ac:dyDescent="0.2">
      <c r="A1361" s="218" t="s">
        <v>266</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272</v>
      </c>
      <c r="Q1361" s="218" t="s">
        <v>268</v>
      </c>
      <c r="R1361" s="218" t="s">
        <v>270</v>
      </c>
      <c r="S1361" s="214">
        <v>44683.709548611114</v>
      </c>
    </row>
    <row r="1362" spans="1:19" x14ac:dyDescent="0.2">
      <c r="A1362" s="218" t="s">
        <v>266</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272</v>
      </c>
      <c r="Q1362" s="218" t="s">
        <v>268</v>
      </c>
      <c r="R1362" s="218" t="s">
        <v>270</v>
      </c>
      <c r="S1362" s="214">
        <v>44683.709548611114</v>
      </c>
    </row>
    <row r="1363" spans="1:19" x14ac:dyDescent="0.2">
      <c r="A1363" s="218" t="s">
        <v>266</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272</v>
      </c>
      <c r="Q1363" s="218" t="s">
        <v>268</v>
      </c>
      <c r="R1363" s="218" t="s">
        <v>270</v>
      </c>
      <c r="S1363" s="214">
        <v>44683.709548611114</v>
      </c>
    </row>
    <row r="1364" spans="1:19" x14ac:dyDescent="0.2">
      <c r="A1364" s="218" t="s">
        <v>266</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272</v>
      </c>
      <c r="Q1364" s="218" t="s">
        <v>268</v>
      </c>
      <c r="R1364" s="218" t="s">
        <v>270</v>
      </c>
      <c r="S1364" s="214">
        <v>44683.709548611114</v>
      </c>
    </row>
    <row r="1365" spans="1:19" x14ac:dyDescent="0.2">
      <c r="A1365" s="218" t="s">
        <v>266</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272</v>
      </c>
      <c r="Q1365" s="218" t="s">
        <v>268</v>
      </c>
      <c r="R1365" s="218" t="s">
        <v>270</v>
      </c>
      <c r="S1365" s="214">
        <v>44683.709548611114</v>
      </c>
    </row>
    <row r="1366" spans="1:19" x14ac:dyDescent="0.2">
      <c r="A1366" s="218" t="s">
        <v>266</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272</v>
      </c>
      <c r="Q1366" s="218" t="s">
        <v>268</v>
      </c>
      <c r="R1366" s="218" t="s">
        <v>270</v>
      </c>
      <c r="S1366" s="214">
        <v>44683.709548611114</v>
      </c>
    </row>
    <row r="1367" spans="1:19" x14ac:dyDescent="0.2">
      <c r="A1367" s="218" t="s">
        <v>266</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272</v>
      </c>
      <c r="Q1367" s="218" t="s">
        <v>268</v>
      </c>
      <c r="R1367" s="218" t="s">
        <v>270</v>
      </c>
      <c r="S1367" s="214">
        <v>44683.709548611114</v>
      </c>
    </row>
    <row r="1368" spans="1:19" x14ac:dyDescent="0.2">
      <c r="A1368" s="218" t="s">
        <v>266</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272</v>
      </c>
      <c r="Q1368" s="218" t="s">
        <v>268</v>
      </c>
      <c r="R1368" s="218" t="s">
        <v>270</v>
      </c>
      <c r="S1368" s="214">
        <v>44683.709548611114</v>
      </c>
    </row>
    <row r="1369" spans="1:19" x14ac:dyDescent="0.2">
      <c r="A1369" s="218" t="s">
        <v>266</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272</v>
      </c>
      <c r="Q1369" s="218" t="s">
        <v>268</v>
      </c>
      <c r="R1369" s="218" t="s">
        <v>270</v>
      </c>
      <c r="S1369" s="214">
        <v>44683.709548611114</v>
      </c>
    </row>
    <row r="1370" spans="1:19" x14ac:dyDescent="0.2">
      <c r="A1370" s="218" t="s">
        <v>266</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272</v>
      </c>
      <c r="Q1370" s="218" t="s">
        <v>268</v>
      </c>
      <c r="R1370" s="218" t="s">
        <v>270</v>
      </c>
      <c r="S1370" s="214">
        <v>44683.709548611114</v>
      </c>
    </row>
    <row r="1371" spans="1:19" x14ac:dyDescent="0.2">
      <c r="A1371" s="218" t="s">
        <v>266</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272</v>
      </c>
      <c r="Q1371" s="218" t="s">
        <v>268</v>
      </c>
      <c r="R1371" s="218" t="s">
        <v>270</v>
      </c>
      <c r="S1371" s="214">
        <v>44683.709548611114</v>
      </c>
    </row>
    <row r="1372" spans="1:19" x14ac:dyDescent="0.2">
      <c r="A1372" s="218" t="s">
        <v>266</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272</v>
      </c>
      <c r="Q1372" s="218" t="s">
        <v>268</v>
      </c>
      <c r="R1372" s="218" t="s">
        <v>270</v>
      </c>
      <c r="S1372" s="214">
        <v>44683.709548611114</v>
      </c>
    </row>
    <row r="1373" spans="1:19" x14ac:dyDescent="0.2">
      <c r="A1373" s="218" t="s">
        <v>266</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272</v>
      </c>
      <c r="Q1373" s="218" t="s">
        <v>268</v>
      </c>
      <c r="R1373" s="218" t="s">
        <v>270</v>
      </c>
      <c r="S1373" s="214">
        <v>44683.709548611114</v>
      </c>
    </row>
    <row r="1374" spans="1:19" x14ac:dyDescent="0.2">
      <c r="A1374" s="218" t="s">
        <v>266</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272</v>
      </c>
      <c r="Q1374" s="218" t="s">
        <v>268</v>
      </c>
      <c r="R1374" s="218" t="s">
        <v>270</v>
      </c>
      <c r="S1374" s="214">
        <v>44683.709548611114</v>
      </c>
    </row>
    <row r="1375" spans="1:19" x14ac:dyDescent="0.2">
      <c r="A1375" s="218" t="s">
        <v>266</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272</v>
      </c>
      <c r="Q1375" s="218" t="s">
        <v>268</v>
      </c>
      <c r="R1375" s="218" t="s">
        <v>270</v>
      </c>
      <c r="S1375" s="214">
        <v>44683.709548611114</v>
      </c>
    </row>
    <row r="1376" spans="1:19" x14ac:dyDescent="0.2">
      <c r="A1376" s="218" t="s">
        <v>266</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272</v>
      </c>
      <c r="Q1376" s="218" t="s">
        <v>268</v>
      </c>
      <c r="R1376" s="218" t="s">
        <v>270</v>
      </c>
      <c r="S1376" s="214">
        <v>44683.709548611114</v>
      </c>
    </row>
    <row r="1377" spans="1:19" x14ac:dyDescent="0.2">
      <c r="A1377" s="218" t="s">
        <v>266</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272</v>
      </c>
      <c r="Q1377" s="218" t="s">
        <v>268</v>
      </c>
      <c r="R1377" s="218" t="s">
        <v>270</v>
      </c>
      <c r="S1377" s="214">
        <v>44683.709548611114</v>
      </c>
    </row>
    <row r="1378" spans="1:19" x14ac:dyDescent="0.2">
      <c r="A1378" s="218" t="s">
        <v>266</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272</v>
      </c>
      <c r="Q1378" s="218" t="s">
        <v>268</v>
      </c>
      <c r="R1378" s="218" t="s">
        <v>270</v>
      </c>
      <c r="S1378" s="214">
        <v>44683.709548611114</v>
      </c>
    </row>
    <row r="1379" spans="1:19" x14ac:dyDescent="0.2">
      <c r="A1379" s="218" t="s">
        <v>266</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272</v>
      </c>
      <c r="Q1379" s="218" t="s">
        <v>268</v>
      </c>
      <c r="R1379" s="218" t="s">
        <v>270</v>
      </c>
      <c r="S1379" s="214">
        <v>44683.709548611114</v>
      </c>
    </row>
    <row r="1380" spans="1:19" x14ac:dyDescent="0.2">
      <c r="A1380" s="218" t="s">
        <v>266</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272</v>
      </c>
      <c r="Q1380" s="218" t="s">
        <v>268</v>
      </c>
      <c r="R1380" s="218" t="s">
        <v>270</v>
      </c>
      <c r="S1380" s="214">
        <v>44683.709548611114</v>
      </c>
    </row>
    <row r="1381" spans="1:19" x14ac:dyDescent="0.2">
      <c r="A1381" s="218" t="s">
        <v>266</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272</v>
      </c>
      <c r="Q1381" s="218" t="s">
        <v>268</v>
      </c>
      <c r="R1381" s="218" t="s">
        <v>270</v>
      </c>
      <c r="S1381" s="214">
        <v>44683.709548611114</v>
      </c>
    </row>
    <row r="1382" spans="1:19" x14ac:dyDescent="0.2">
      <c r="A1382" s="218" t="s">
        <v>266</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272</v>
      </c>
      <c r="Q1382" s="218" t="s">
        <v>268</v>
      </c>
      <c r="R1382" s="218" t="s">
        <v>270</v>
      </c>
      <c r="S1382" s="214">
        <v>44683.709548611114</v>
      </c>
    </row>
    <row r="1383" spans="1:19" x14ac:dyDescent="0.2">
      <c r="A1383" s="218" t="s">
        <v>266</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272</v>
      </c>
      <c r="Q1383" s="218" t="s">
        <v>268</v>
      </c>
      <c r="R1383" s="218" t="s">
        <v>270</v>
      </c>
      <c r="S1383" s="214">
        <v>44683.709548611114</v>
      </c>
    </row>
    <row r="1384" spans="1:19" x14ac:dyDescent="0.2">
      <c r="A1384" s="218" t="s">
        <v>266</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272</v>
      </c>
      <c r="Q1384" s="218" t="s">
        <v>268</v>
      </c>
      <c r="R1384" s="218" t="s">
        <v>270</v>
      </c>
      <c r="S1384" s="214">
        <v>44683.709548611114</v>
      </c>
    </row>
    <row r="1385" spans="1:19" x14ac:dyDescent="0.2">
      <c r="A1385" s="218" t="s">
        <v>266</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272</v>
      </c>
      <c r="Q1385" s="218" t="s">
        <v>268</v>
      </c>
      <c r="R1385" s="218" t="s">
        <v>270</v>
      </c>
      <c r="S1385" s="214">
        <v>44683.709548611114</v>
      </c>
    </row>
    <row r="1386" spans="1:19" x14ac:dyDescent="0.2">
      <c r="A1386" s="218" t="s">
        <v>266</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272</v>
      </c>
      <c r="Q1386" s="218" t="s">
        <v>268</v>
      </c>
      <c r="R1386" s="218" t="s">
        <v>270</v>
      </c>
      <c r="S1386" s="214">
        <v>44683.709548611114</v>
      </c>
    </row>
    <row r="1387" spans="1:19" x14ac:dyDescent="0.2">
      <c r="A1387" s="218" t="s">
        <v>266</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272</v>
      </c>
      <c r="Q1387" s="218" t="s">
        <v>268</v>
      </c>
      <c r="R1387" s="218" t="s">
        <v>270</v>
      </c>
      <c r="S1387" s="214">
        <v>44683.709548611114</v>
      </c>
    </row>
    <row r="1388" spans="1:19" x14ac:dyDescent="0.2">
      <c r="A1388" s="218" t="s">
        <v>266</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272</v>
      </c>
      <c r="Q1388" s="218" t="s">
        <v>268</v>
      </c>
      <c r="R1388" s="218" t="s">
        <v>270</v>
      </c>
      <c r="S1388" s="214">
        <v>44683.709548611114</v>
      </c>
    </row>
    <row r="1389" spans="1:19" x14ac:dyDescent="0.2">
      <c r="A1389" s="218" t="s">
        <v>266</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272</v>
      </c>
      <c r="Q1389" s="218" t="s">
        <v>268</v>
      </c>
      <c r="R1389" s="218" t="s">
        <v>270</v>
      </c>
      <c r="S1389" s="214">
        <v>44683.709548611114</v>
      </c>
    </row>
    <row r="1390" spans="1:19" x14ac:dyDescent="0.2">
      <c r="A1390" s="218" t="s">
        <v>266</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272</v>
      </c>
      <c r="Q1390" s="218" t="s">
        <v>268</v>
      </c>
      <c r="R1390" s="218" t="s">
        <v>270</v>
      </c>
      <c r="S1390" s="214">
        <v>44683.709548611114</v>
      </c>
    </row>
    <row r="1391" spans="1:19" x14ac:dyDescent="0.2">
      <c r="A1391" s="218" t="s">
        <v>266</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272</v>
      </c>
      <c r="Q1391" s="218" t="s">
        <v>268</v>
      </c>
      <c r="R1391" s="218" t="s">
        <v>270</v>
      </c>
      <c r="S1391" s="214">
        <v>44683.709548611114</v>
      </c>
    </row>
    <row r="1392" spans="1:19" x14ac:dyDescent="0.2">
      <c r="A1392" s="218" t="s">
        <v>266</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272</v>
      </c>
      <c r="Q1392" s="218" t="s">
        <v>268</v>
      </c>
      <c r="R1392" s="218" t="s">
        <v>270</v>
      </c>
      <c r="S1392" s="214">
        <v>44683.709548611114</v>
      </c>
    </row>
    <row r="1393" spans="1:19" x14ac:dyDescent="0.2">
      <c r="A1393" s="218" t="s">
        <v>266</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272</v>
      </c>
      <c r="Q1393" s="218" t="s">
        <v>268</v>
      </c>
      <c r="R1393" s="218" t="s">
        <v>270</v>
      </c>
      <c r="S1393" s="214">
        <v>44683.709548611114</v>
      </c>
    </row>
    <row r="1394" spans="1:19" x14ac:dyDescent="0.2">
      <c r="A1394" s="218" t="s">
        <v>266</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272</v>
      </c>
      <c r="Q1394" s="218" t="s">
        <v>268</v>
      </c>
      <c r="R1394" s="218" t="s">
        <v>270</v>
      </c>
      <c r="S1394" s="214">
        <v>44683.709548611114</v>
      </c>
    </row>
    <row r="1395" spans="1:19" x14ac:dyDescent="0.2">
      <c r="A1395" s="218" t="s">
        <v>266</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272</v>
      </c>
      <c r="Q1395" s="218" t="s">
        <v>268</v>
      </c>
      <c r="R1395" s="218" t="s">
        <v>270</v>
      </c>
      <c r="S1395" s="214">
        <v>44683.709548611114</v>
      </c>
    </row>
    <row r="1396" spans="1:19" x14ac:dyDescent="0.2">
      <c r="A1396" s="218" t="s">
        <v>266</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272</v>
      </c>
      <c r="Q1396" s="218" t="s">
        <v>268</v>
      </c>
      <c r="R1396" s="218" t="s">
        <v>270</v>
      </c>
      <c r="S1396" s="214">
        <v>44683.709548611114</v>
      </c>
    </row>
    <row r="1397" spans="1:19" x14ac:dyDescent="0.2">
      <c r="A1397" s="218" t="s">
        <v>266</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272</v>
      </c>
      <c r="Q1397" s="218" t="s">
        <v>268</v>
      </c>
      <c r="R1397" s="218" t="s">
        <v>270</v>
      </c>
      <c r="S1397" s="214">
        <v>44683.709548611114</v>
      </c>
    </row>
    <row r="1398" spans="1:19" x14ac:dyDescent="0.2">
      <c r="A1398" s="218" t="s">
        <v>266</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272</v>
      </c>
      <c r="Q1398" s="218" t="s">
        <v>268</v>
      </c>
      <c r="R1398" s="218" t="s">
        <v>270</v>
      </c>
      <c r="S1398" s="214">
        <v>44683.709548611114</v>
      </c>
    </row>
    <row r="1399" spans="1:19" x14ac:dyDescent="0.2">
      <c r="A1399" s="218" t="s">
        <v>266</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272</v>
      </c>
      <c r="Q1399" s="218" t="s">
        <v>268</v>
      </c>
      <c r="R1399" s="218" t="s">
        <v>270</v>
      </c>
      <c r="S1399" s="214">
        <v>44683.709548611114</v>
      </c>
    </row>
    <row r="1400" spans="1:19" x14ac:dyDescent="0.2">
      <c r="A1400" s="218" t="s">
        <v>266</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272</v>
      </c>
      <c r="Q1400" s="218" t="s">
        <v>268</v>
      </c>
      <c r="R1400" s="218" t="s">
        <v>270</v>
      </c>
      <c r="S1400" s="214">
        <v>44683.709548611114</v>
      </c>
    </row>
    <row r="1401" spans="1:19" x14ac:dyDescent="0.2">
      <c r="A1401" s="218" t="s">
        <v>266</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272</v>
      </c>
      <c r="Q1401" s="218" t="s">
        <v>268</v>
      </c>
      <c r="R1401" s="218" t="s">
        <v>270</v>
      </c>
      <c r="S1401" s="214">
        <v>44683.709548611114</v>
      </c>
    </row>
    <row r="1402" spans="1:19" x14ac:dyDescent="0.2">
      <c r="A1402" s="218" t="s">
        <v>266</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272</v>
      </c>
      <c r="Q1402" s="218" t="s">
        <v>268</v>
      </c>
      <c r="R1402" s="218" t="s">
        <v>270</v>
      </c>
      <c r="S1402" s="214">
        <v>44683.709548611114</v>
      </c>
    </row>
    <row r="1403" spans="1:19" x14ac:dyDescent="0.2">
      <c r="A1403" s="218" t="s">
        <v>266</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272</v>
      </c>
      <c r="Q1403" s="218" t="s">
        <v>268</v>
      </c>
      <c r="R1403" s="218" t="s">
        <v>270</v>
      </c>
      <c r="S1403" s="214">
        <v>44683.709548611114</v>
      </c>
    </row>
    <row r="1404" spans="1:19" x14ac:dyDescent="0.2">
      <c r="A1404" s="218" t="s">
        <v>266</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272</v>
      </c>
      <c r="Q1404" s="218" t="s">
        <v>268</v>
      </c>
      <c r="R1404" s="218" t="s">
        <v>270</v>
      </c>
      <c r="S1404" s="214">
        <v>44683.709548611114</v>
      </c>
    </row>
    <row r="1405" spans="1:19" x14ac:dyDescent="0.2">
      <c r="A1405" s="218" t="s">
        <v>266</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272</v>
      </c>
      <c r="Q1405" s="218" t="s">
        <v>268</v>
      </c>
      <c r="R1405" s="218" t="s">
        <v>270</v>
      </c>
      <c r="S1405" s="214">
        <v>44683.709548611114</v>
      </c>
    </row>
    <row r="1406" spans="1:19" x14ac:dyDescent="0.2">
      <c r="A1406" s="218" t="s">
        <v>266</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272</v>
      </c>
      <c r="Q1406" s="218" t="s">
        <v>268</v>
      </c>
      <c r="R1406" s="218" t="s">
        <v>270</v>
      </c>
      <c r="S1406" s="214">
        <v>44683.709548611114</v>
      </c>
    </row>
    <row r="1407" spans="1:19" x14ac:dyDescent="0.2">
      <c r="A1407" s="218" t="s">
        <v>266</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272</v>
      </c>
      <c r="Q1407" s="218" t="s">
        <v>268</v>
      </c>
      <c r="R1407" s="218" t="s">
        <v>270</v>
      </c>
      <c r="S1407" s="214">
        <v>44683.709548611114</v>
      </c>
    </row>
    <row r="1408" spans="1:19" x14ac:dyDescent="0.2">
      <c r="A1408" s="218" t="s">
        <v>266</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272</v>
      </c>
      <c r="Q1408" s="218" t="s">
        <v>268</v>
      </c>
      <c r="R1408" s="218" t="s">
        <v>270</v>
      </c>
      <c r="S1408" s="214">
        <v>44683.709548611114</v>
      </c>
    </row>
    <row r="1409" spans="1:19" x14ac:dyDescent="0.2">
      <c r="A1409" s="218" t="s">
        <v>266</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272</v>
      </c>
      <c r="Q1409" s="218" t="s">
        <v>268</v>
      </c>
      <c r="R1409" s="218" t="s">
        <v>270</v>
      </c>
      <c r="S1409" s="214">
        <v>44683.709548611114</v>
      </c>
    </row>
    <row r="1410" spans="1:19" x14ac:dyDescent="0.2">
      <c r="A1410" s="218" t="s">
        <v>266</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272</v>
      </c>
      <c r="Q1410" s="218" t="s">
        <v>268</v>
      </c>
      <c r="R1410" s="218" t="s">
        <v>270</v>
      </c>
      <c r="S1410" s="214">
        <v>44683.709548611114</v>
      </c>
    </row>
    <row r="1411" spans="1:19" x14ac:dyDescent="0.2">
      <c r="A1411" s="218" t="s">
        <v>266</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272</v>
      </c>
      <c r="Q1411" s="218" t="s">
        <v>268</v>
      </c>
      <c r="R1411" s="218" t="s">
        <v>270</v>
      </c>
      <c r="S1411" s="214">
        <v>44683.709548611114</v>
      </c>
    </row>
    <row r="1412" spans="1:19" x14ac:dyDescent="0.2">
      <c r="A1412" s="218" t="s">
        <v>266</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272</v>
      </c>
      <c r="Q1412" s="218" t="s">
        <v>268</v>
      </c>
      <c r="R1412" s="218" t="s">
        <v>270</v>
      </c>
      <c r="S1412" s="214">
        <v>44683.709548611114</v>
      </c>
    </row>
    <row r="1413" spans="1:19" x14ac:dyDescent="0.2">
      <c r="A1413" s="218" t="s">
        <v>266</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272</v>
      </c>
      <c r="Q1413" s="218" t="s">
        <v>268</v>
      </c>
      <c r="R1413" s="218" t="s">
        <v>270</v>
      </c>
      <c r="S1413" s="214">
        <v>44683.709548611114</v>
      </c>
    </row>
    <row r="1414" spans="1:19" x14ac:dyDescent="0.2">
      <c r="A1414" s="218" t="s">
        <v>266</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272</v>
      </c>
      <c r="Q1414" s="218" t="s">
        <v>268</v>
      </c>
      <c r="R1414" s="218" t="s">
        <v>270</v>
      </c>
      <c r="S1414" s="214">
        <v>44683.709548611114</v>
      </c>
    </row>
    <row r="1415" spans="1:19" x14ac:dyDescent="0.2">
      <c r="A1415" s="218" t="s">
        <v>266</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272</v>
      </c>
      <c r="Q1415" s="218" t="s">
        <v>268</v>
      </c>
      <c r="R1415" s="218" t="s">
        <v>270</v>
      </c>
      <c r="S1415" s="214">
        <v>44683.709548611114</v>
      </c>
    </row>
    <row r="1416" spans="1:19" x14ac:dyDescent="0.2">
      <c r="A1416" s="218" t="s">
        <v>266</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272</v>
      </c>
      <c r="Q1416" s="218" t="s">
        <v>268</v>
      </c>
      <c r="R1416" s="218" t="s">
        <v>270</v>
      </c>
      <c r="S1416" s="214">
        <v>44683.709548611114</v>
      </c>
    </row>
    <row r="1417" spans="1:19" x14ac:dyDescent="0.2">
      <c r="A1417" s="218" t="s">
        <v>266</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272</v>
      </c>
      <c r="Q1417" s="218" t="s">
        <v>268</v>
      </c>
      <c r="R1417" s="218" t="s">
        <v>270</v>
      </c>
      <c r="S1417" s="214">
        <v>44683.709548611114</v>
      </c>
    </row>
    <row r="1418" spans="1:19" x14ac:dyDescent="0.2">
      <c r="A1418" s="218" t="s">
        <v>266</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272</v>
      </c>
      <c r="Q1418" s="218" t="s">
        <v>268</v>
      </c>
      <c r="R1418" s="218" t="s">
        <v>270</v>
      </c>
      <c r="S1418" s="214">
        <v>44683.709548611114</v>
      </c>
    </row>
    <row r="1419" spans="1:19" x14ac:dyDescent="0.2">
      <c r="A1419" s="218" t="s">
        <v>266</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272</v>
      </c>
      <c r="Q1419" s="218" t="s">
        <v>268</v>
      </c>
      <c r="R1419" s="218" t="s">
        <v>270</v>
      </c>
      <c r="S1419" s="214">
        <v>44683.709548611114</v>
      </c>
    </row>
    <row r="1420" spans="1:19" x14ac:dyDescent="0.2">
      <c r="A1420" s="218" t="s">
        <v>266</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272</v>
      </c>
      <c r="Q1420" s="218" t="s">
        <v>268</v>
      </c>
      <c r="R1420" s="218" t="s">
        <v>270</v>
      </c>
      <c r="S1420" s="214">
        <v>44683.709548611114</v>
      </c>
    </row>
    <row r="1421" spans="1:19" x14ac:dyDescent="0.2">
      <c r="A1421" s="218" t="s">
        <v>266</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272</v>
      </c>
      <c r="Q1421" s="218" t="s">
        <v>268</v>
      </c>
      <c r="R1421" s="218" t="s">
        <v>270</v>
      </c>
      <c r="S1421" s="214">
        <v>44683.709548611114</v>
      </c>
    </row>
    <row r="1422" spans="1:19" x14ac:dyDescent="0.2">
      <c r="A1422" s="218" t="s">
        <v>266</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272</v>
      </c>
      <c r="Q1422" s="218" t="s">
        <v>268</v>
      </c>
      <c r="R1422" s="218" t="s">
        <v>270</v>
      </c>
      <c r="S1422" s="214">
        <v>44683.709548611114</v>
      </c>
    </row>
    <row r="1423" spans="1:19" x14ac:dyDescent="0.2">
      <c r="A1423" s="218" t="s">
        <v>266</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272</v>
      </c>
      <c r="Q1423" s="218" t="s">
        <v>268</v>
      </c>
      <c r="R1423" s="218" t="s">
        <v>270</v>
      </c>
      <c r="S1423" s="214">
        <v>44683.709548611114</v>
      </c>
    </row>
    <row r="1424" spans="1:19" x14ac:dyDescent="0.2">
      <c r="A1424" s="218" t="s">
        <v>266</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272</v>
      </c>
      <c r="Q1424" s="218" t="s">
        <v>268</v>
      </c>
      <c r="R1424" s="218" t="s">
        <v>270</v>
      </c>
      <c r="S1424" s="214">
        <v>44683.709548611114</v>
      </c>
    </row>
    <row r="1425" spans="1:19" x14ac:dyDescent="0.2">
      <c r="A1425" s="218" t="s">
        <v>266</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272</v>
      </c>
      <c r="Q1425" s="218" t="s">
        <v>268</v>
      </c>
      <c r="R1425" s="218" t="s">
        <v>270</v>
      </c>
      <c r="S1425" s="214">
        <v>44683.709548611114</v>
      </c>
    </row>
    <row r="1426" spans="1:19" x14ac:dyDescent="0.2">
      <c r="A1426" s="218" t="s">
        <v>266</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272</v>
      </c>
      <c r="Q1426" s="218" t="s">
        <v>268</v>
      </c>
      <c r="R1426" s="218" t="s">
        <v>270</v>
      </c>
      <c r="S1426" s="214">
        <v>44683.709548611114</v>
      </c>
    </row>
    <row r="1427" spans="1:19" x14ac:dyDescent="0.2">
      <c r="A1427" s="218" t="s">
        <v>266</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272</v>
      </c>
      <c r="Q1427" s="218" t="s">
        <v>268</v>
      </c>
      <c r="R1427" s="218" t="s">
        <v>270</v>
      </c>
      <c r="S1427" s="214">
        <v>44683.709548611114</v>
      </c>
    </row>
    <row r="1428" spans="1:19" x14ac:dyDescent="0.2">
      <c r="A1428" s="218" t="s">
        <v>266</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272</v>
      </c>
      <c r="Q1428" s="218" t="s">
        <v>268</v>
      </c>
      <c r="R1428" s="218" t="s">
        <v>270</v>
      </c>
      <c r="S1428" s="214">
        <v>44683.709548611114</v>
      </c>
    </row>
    <row r="1429" spans="1:19" x14ac:dyDescent="0.2">
      <c r="A1429" s="218" t="s">
        <v>266</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272</v>
      </c>
      <c r="Q1429" s="218" t="s">
        <v>268</v>
      </c>
      <c r="R1429" s="218" t="s">
        <v>270</v>
      </c>
      <c r="S1429" s="214">
        <v>44683.709548611114</v>
      </c>
    </row>
    <row r="1430" spans="1:19" x14ac:dyDescent="0.2">
      <c r="A1430" s="218" t="s">
        <v>266</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272</v>
      </c>
      <c r="Q1430" s="218" t="s">
        <v>268</v>
      </c>
      <c r="R1430" s="218" t="s">
        <v>270</v>
      </c>
      <c r="S1430" s="214">
        <v>44683.709548611114</v>
      </c>
    </row>
    <row r="1431" spans="1:19" x14ac:dyDescent="0.2">
      <c r="A1431" s="218" t="s">
        <v>266</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272</v>
      </c>
      <c r="Q1431" s="218" t="s">
        <v>268</v>
      </c>
      <c r="R1431" s="218" t="s">
        <v>270</v>
      </c>
      <c r="S1431" s="214">
        <v>44683.709548611114</v>
      </c>
    </row>
    <row r="1432" spans="1:19" x14ac:dyDescent="0.2">
      <c r="A1432" s="218" t="s">
        <v>266</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272</v>
      </c>
      <c r="Q1432" s="218" t="s">
        <v>268</v>
      </c>
      <c r="R1432" s="218" t="s">
        <v>270</v>
      </c>
      <c r="S1432" s="214">
        <v>44683.709548611114</v>
      </c>
    </row>
    <row r="1433" spans="1:19" x14ac:dyDescent="0.2">
      <c r="A1433" s="218" t="s">
        <v>266</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272</v>
      </c>
      <c r="Q1433" s="218" t="s">
        <v>268</v>
      </c>
      <c r="R1433" s="218" t="s">
        <v>270</v>
      </c>
      <c r="S1433" s="214">
        <v>44683.709548611114</v>
      </c>
    </row>
    <row r="1434" spans="1:19" x14ac:dyDescent="0.2">
      <c r="A1434" s="218" t="s">
        <v>266</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272</v>
      </c>
      <c r="Q1434" s="218" t="s">
        <v>268</v>
      </c>
      <c r="R1434" s="218" t="s">
        <v>270</v>
      </c>
      <c r="S1434" s="214">
        <v>44683.709548611114</v>
      </c>
    </row>
    <row r="1435" spans="1:19" x14ac:dyDescent="0.2">
      <c r="A1435" s="218" t="s">
        <v>266</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272</v>
      </c>
      <c r="Q1435" s="218" t="s">
        <v>268</v>
      </c>
      <c r="R1435" s="218" t="s">
        <v>270</v>
      </c>
      <c r="S1435" s="214">
        <v>44683.709548611114</v>
      </c>
    </row>
    <row r="1436" spans="1:19" x14ac:dyDescent="0.2">
      <c r="A1436" s="218" t="s">
        <v>266</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272</v>
      </c>
      <c r="Q1436" s="218" t="s">
        <v>268</v>
      </c>
      <c r="R1436" s="218" t="s">
        <v>270</v>
      </c>
      <c r="S1436" s="214">
        <v>44683.709548611114</v>
      </c>
    </row>
    <row r="1437" spans="1:19" x14ac:dyDescent="0.2">
      <c r="A1437" s="218" t="s">
        <v>266</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272</v>
      </c>
      <c r="Q1437" s="218" t="s">
        <v>268</v>
      </c>
      <c r="R1437" s="218" t="s">
        <v>270</v>
      </c>
      <c r="S1437" s="214">
        <v>44683.709548611114</v>
      </c>
    </row>
    <row r="1438" spans="1:19" x14ac:dyDescent="0.2">
      <c r="A1438" s="218" t="s">
        <v>266</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272</v>
      </c>
      <c r="Q1438" s="218" t="s">
        <v>268</v>
      </c>
      <c r="R1438" s="218" t="s">
        <v>270</v>
      </c>
      <c r="S1438" s="214">
        <v>44683.709548611114</v>
      </c>
    </row>
    <row r="1439" spans="1:19" x14ac:dyDescent="0.2">
      <c r="A1439" s="218" t="s">
        <v>266</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272</v>
      </c>
      <c r="Q1439" s="218" t="s">
        <v>268</v>
      </c>
      <c r="R1439" s="218" t="s">
        <v>270</v>
      </c>
      <c r="S1439" s="214">
        <v>44683.709548611114</v>
      </c>
    </row>
    <row r="1440" spans="1:19" x14ac:dyDescent="0.2">
      <c r="A1440" s="218" t="s">
        <v>266</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272</v>
      </c>
      <c r="Q1440" s="218" t="s">
        <v>268</v>
      </c>
      <c r="R1440" s="218" t="s">
        <v>270</v>
      </c>
      <c r="S1440" s="214">
        <v>44683.709548611114</v>
      </c>
    </row>
    <row r="1441" spans="1:19" x14ac:dyDescent="0.2">
      <c r="A1441" s="218" t="s">
        <v>266</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272</v>
      </c>
      <c r="Q1441" s="218" t="s">
        <v>268</v>
      </c>
      <c r="R1441" s="218" t="s">
        <v>270</v>
      </c>
      <c r="S1441" s="214">
        <v>44683.709548611114</v>
      </c>
    </row>
    <row r="1442" spans="1:19" x14ac:dyDescent="0.2">
      <c r="A1442" s="218" t="s">
        <v>266</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272</v>
      </c>
      <c r="Q1442" s="218" t="s">
        <v>268</v>
      </c>
      <c r="R1442" s="218" t="s">
        <v>270</v>
      </c>
      <c r="S1442" s="214">
        <v>44683.709548611114</v>
      </c>
    </row>
    <row r="1443" spans="1:19" x14ac:dyDescent="0.2">
      <c r="A1443" s="218" t="s">
        <v>266</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272</v>
      </c>
      <c r="Q1443" s="218" t="s">
        <v>268</v>
      </c>
      <c r="R1443" s="218" t="s">
        <v>270</v>
      </c>
      <c r="S1443" s="214">
        <v>44683.709548611114</v>
      </c>
    </row>
    <row r="1444" spans="1:19" x14ac:dyDescent="0.2">
      <c r="A1444" s="218" t="s">
        <v>266</v>
      </c>
      <c r="B1444" s="218" t="s">
        <v>214</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267</v>
      </c>
      <c r="Q1444" s="218" t="s">
        <v>268</v>
      </c>
      <c r="R1444" s="218" t="s">
        <v>269</v>
      </c>
      <c r="S1444" s="214">
        <v>44672.465300925927</v>
      </c>
    </row>
    <row r="1445" spans="1:19" x14ac:dyDescent="0.2">
      <c r="A1445" s="218" t="s">
        <v>266</v>
      </c>
      <c r="B1445" s="218" t="s">
        <v>214</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267</v>
      </c>
      <c r="Q1445" s="218" t="s">
        <v>268</v>
      </c>
      <c r="R1445" s="218" t="s">
        <v>270</v>
      </c>
      <c r="S1445" s="214">
        <v>44683.708402777775</v>
      </c>
    </row>
    <row r="1446" spans="1:19" x14ac:dyDescent="0.2">
      <c r="A1446" s="218" t="s">
        <v>266</v>
      </c>
      <c r="B1446" s="218" t="s">
        <v>214</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267</v>
      </c>
      <c r="Q1446" s="218" t="s">
        <v>268</v>
      </c>
      <c r="R1446" s="218" t="s">
        <v>270</v>
      </c>
      <c r="S1446" s="214">
        <v>44683.708402777775</v>
      </c>
    </row>
    <row r="1447" spans="1:19" x14ac:dyDescent="0.2">
      <c r="A1447" s="218" t="s">
        <v>266</v>
      </c>
      <c r="B1447" s="218" t="s">
        <v>214</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267</v>
      </c>
      <c r="Q1447" s="218" t="s">
        <v>268</v>
      </c>
      <c r="R1447" s="218" t="s">
        <v>270</v>
      </c>
      <c r="S1447" s="214">
        <v>44683.708402777775</v>
      </c>
    </row>
    <row r="1448" spans="1:19" x14ac:dyDescent="0.2">
      <c r="A1448" s="218" t="s">
        <v>266</v>
      </c>
      <c r="B1448" s="218" t="s">
        <v>214</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267</v>
      </c>
      <c r="Q1448" s="218" t="s">
        <v>268</v>
      </c>
      <c r="R1448" s="218" t="s">
        <v>270</v>
      </c>
      <c r="S1448" s="214">
        <v>44683.708402777775</v>
      </c>
    </row>
    <row r="1449" spans="1:19" x14ac:dyDescent="0.2">
      <c r="A1449" s="218" t="s">
        <v>266</v>
      </c>
      <c r="B1449" s="218" t="s">
        <v>214</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267</v>
      </c>
      <c r="Q1449" s="218" t="s">
        <v>268</v>
      </c>
      <c r="R1449" s="218" t="s">
        <v>270</v>
      </c>
      <c r="S1449" s="214">
        <v>44683.708402777775</v>
      </c>
    </row>
    <row r="1450" spans="1:19" x14ac:dyDescent="0.2">
      <c r="A1450" s="218" t="s">
        <v>266</v>
      </c>
      <c r="B1450" s="218" t="s">
        <v>214</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267</v>
      </c>
      <c r="Q1450" s="218" t="s">
        <v>268</v>
      </c>
      <c r="R1450" s="218" t="s">
        <v>270</v>
      </c>
      <c r="S1450" s="214">
        <v>44683.708402777775</v>
      </c>
    </row>
    <row r="1451" spans="1:19" x14ac:dyDescent="0.2">
      <c r="A1451" s="218" t="s">
        <v>266</v>
      </c>
      <c r="B1451" s="218" t="s">
        <v>214</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267</v>
      </c>
      <c r="Q1451" s="218" t="s">
        <v>268</v>
      </c>
      <c r="R1451" s="218" t="s">
        <v>270</v>
      </c>
      <c r="S1451" s="214">
        <v>44683.708402777775</v>
      </c>
    </row>
    <row r="1452" spans="1:19" x14ac:dyDescent="0.2">
      <c r="A1452" s="218" t="s">
        <v>266</v>
      </c>
      <c r="B1452" s="218" t="s">
        <v>214</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267</v>
      </c>
      <c r="Q1452" s="218" t="s">
        <v>268</v>
      </c>
      <c r="R1452" s="218" t="s">
        <v>270</v>
      </c>
      <c r="S1452" s="214">
        <v>44683.708402777775</v>
      </c>
    </row>
    <row r="1453" spans="1:19" x14ac:dyDescent="0.2">
      <c r="A1453" s="218" t="s">
        <v>266</v>
      </c>
      <c r="B1453" s="218" t="s">
        <v>214</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267</v>
      </c>
      <c r="Q1453" s="218" t="s">
        <v>268</v>
      </c>
      <c r="R1453" s="218" t="s">
        <v>270</v>
      </c>
      <c r="S1453" s="214">
        <v>44683.708402777775</v>
      </c>
    </row>
    <row r="1454" spans="1:19" x14ac:dyDescent="0.2">
      <c r="A1454" s="218" t="s">
        <v>266</v>
      </c>
      <c r="B1454" s="218" t="s">
        <v>214</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267</v>
      </c>
      <c r="Q1454" s="218" t="s">
        <v>268</v>
      </c>
      <c r="R1454" s="218" t="s">
        <v>270</v>
      </c>
      <c r="S1454" s="214">
        <v>44683.708402777775</v>
      </c>
    </row>
    <row r="1455" spans="1:19" x14ac:dyDescent="0.2">
      <c r="A1455" s="218" t="s">
        <v>266</v>
      </c>
      <c r="B1455" s="218" t="s">
        <v>214</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267</v>
      </c>
      <c r="Q1455" s="218" t="s">
        <v>268</v>
      </c>
      <c r="R1455" s="218" t="s">
        <v>270</v>
      </c>
      <c r="S1455" s="214">
        <v>44683.708402777775</v>
      </c>
    </row>
    <row r="1456" spans="1:19" x14ac:dyDescent="0.2">
      <c r="A1456" s="218" t="s">
        <v>266</v>
      </c>
      <c r="B1456" s="218" t="s">
        <v>214</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267</v>
      </c>
      <c r="Q1456" s="218" t="s">
        <v>268</v>
      </c>
      <c r="R1456" s="218" t="s">
        <v>270</v>
      </c>
      <c r="S1456" s="214">
        <v>44683.708402777775</v>
      </c>
    </row>
    <row r="1457" spans="1:19" x14ac:dyDescent="0.2">
      <c r="A1457" s="218" t="s">
        <v>266</v>
      </c>
      <c r="B1457" s="218" t="s">
        <v>214</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267</v>
      </c>
      <c r="Q1457" s="218" t="s">
        <v>268</v>
      </c>
      <c r="R1457" s="218" t="s">
        <v>270</v>
      </c>
      <c r="S1457" s="214">
        <v>44683.708402777775</v>
      </c>
    </row>
    <row r="1458" spans="1:19" x14ac:dyDescent="0.2">
      <c r="A1458" s="218" t="s">
        <v>266</v>
      </c>
      <c r="B1458" s="218" t="s">
        <v>214</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267</v>
      </c>
      <c r="Q1458" s="218" t="s">
        <v>268</v>
      </c>
      <c r="R1458" s="218" t="s">
        <v>270</v>
      </c>
      <c r="S1458" s="214">
        <v>44683.708402777775</v>
      </c>
    </row>
    <row r="1459" spans="1:19" x14ac:dyDescent="0.2">
      <c r="A1459" s="218" t="s">
        <v>266</v>
      </c>
      <c r="B1459" s="218" t="s">
        <v>214</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267</v>
      </c>
      <c r="Q1459" s="218" t="s">
        <v>268</v>
      </c>
      <c r="R1459" s="218" t="s">
        <v>270</v>
      </c>
      <c r="S1459" s="214">
        <v>44683.708402777775</v>
      </c>
    </row>
    <row r="1460" spans="1:19" x14ac:dyDescent="0.2">
      <c r="A1460" s="218" t="s">
        <v>266</v>
      </c>
      <c r="B1460" s="218" t="s">
        <v>214</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267</v>
      </c>
      <c r="Q1460" s="218" t="s">
        <v>268</v>
      </c>
      <c r="R1460" s="218" t="s">
        <v>270</v>
      </c>
      <c r="S1460" s="214">
        <v>44683.708402777775</v>
      </c>
    </row>
    <row r="1461" spans="1:19" x14ac:dyDescent="0.2">
      <c r="A1461" s="218" t="s">
        <v>266</v>
      </c>
      <c r="B1461" s="218" t="s">
        <v>214</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267</v>
      </c>
      <c r="Q1461" s="218" t="s">
        <v>268</v>
      </c>
      <c r="R1461" s="218" t="s">
        <v>270</v>
      </c>
      <c r="S1461" s="214">
        <v>44683.708402777775</v>
      </c>
    </row>
    <row r="1462" spans="1:19" x14ac:dyDescent="0.2">
      <c r="A1462" s="218" t="s">
        <v>266</v>
      </c>
      <c r="B1462" s="218" t="s">
        <v>214</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267</v>
      </c>
      <c r="Q1462" s="218" t="s">
        <v>268</v>
      </c>
      <c r="R1462" s="218" t="s">
        <v>270</v>
      </c>
      <c r="S1462" s="214">
        <v>44683.708402777775</v>
      </c>
    </row>
    <row r="1463" spans="1:19" x14ac:dyDescent="0.2">
      <c r="A1463" s="218" t="s">
        <v>266</v>
      </c>
      <c r="B1463" s="218" t="s">
        <v>214</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267</v>
      </c>
      <c r="Q1463" s="218" t="s">
        <v>268</v>
      </c>
      <c r="R1463" s="218" t="s">
        <v>270</v>
      </c>
      <c r="S1463" s="214">
        <v>44683.708402777775</v>
      </c>
    </row>
    <row r="1464" spans="1:19" x14ac:dyDescent="0.2">
      <c r="A1464" s="218" t="s">
        <v>266</v>
      </c>
      <c r="B1464" s="218" t="s">
        <v>214</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267</v>
      </c>
      <c r="Q1464" s="218" t="s">
        <v>268</v>
      </c>
      <c r="R1464" s="218" t="s">
        <v>270</v>
      </c>
      <c r="S1464" s="214">
        <v>44683.708402777775</v>
      </c>
    </row>
    <row r="1465" spans="1:19" x14ac:dyDescent="0.2">
      <c r="A1465" s="218" t="s">
        <v>266</v>
      </c>
      <c r="B1465" s="218" t="s">
        <v>214</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267</v>
      </c>
      <c r="Q1465" s="218" t="s">
        <v>268</v>
      </c>
      <c r="R1465" s="218" t="s">
        <v>270</v>
      </c>
      <c r="S1465" s="214">
        <v>44683.708402777775</v>
      </c>
    </row>
    <row r="1466" spans="1:19" x14ac:dyDescent="0.2">
      <c r="A1466" s="218" t="s">
        <v>266</v>
      </c>
      <c r="B1466" s="218" t="s">
        <v>214</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267</v>
      </c>
      <c r="Q1466" s="218" t="s">
        <v>268</v>
      </c>
      <c r="R1466" s="218" t="s">
        <v>270</v>
      </c>
      <c r="S1466" s="214">
        <v>44683.708402777775</v>
      </c>
    </row>
    <row r="1467" spans="1:19" x14ac:dyDescent="0.2">
      <c r="A1467" s="218" t="s">
        <v>266</v>
      </c>
      <c r="B1467" s="218" t="s">
        <v>214</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267</v>
      </c>
      <c r="Q1467" s="218" t="s">
        <v>268</v>
      </c>
      <c r="R1467" s="218" t="s">
        <v>270</v>
      </c>
      <c r="S1467" s="214">
        <v>44683.708402777775</v>
      </c>
    </row>
    <row r="1468" spans="1:19" x14ac:dyDescent="0.2">
      <c r="A1468" s="218" t="s">
        <v>266</v>
      </c>
      <c r="B1468" s="218" t="s">
        <v>214</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267</v>
      </c>
      <c r="Q1468" s="218" t="s">
        <v>268</v>
      </c>
      <c r="R1468" s="218" t="s">
        <v>270</v>
      </c>
      <c r="S1468" s="214">
        <v>44683.708402777775</v>
      </c>
    </row>
    <row r="1469" spans="1:19" x14ac:dyDescent="0.2">
      <c r="A1469" s="218" t="s">
        <v>266</v>
      </c>
      <c r="B1469" s="218" t="s">
        <v>214</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267</v>
      </c>
      <c r="Q1469" s="218" t="s">
        <v>268</v>
      </c>
      <c r="R1469" s="218" t="s">
        <v>270</v>
      </c>
      <c r="S1469" s="214">
        <v>44683.708402777775</v>
      </c>
    </row>
    <row r="1470" spans="1:19" x14ac:dyDescent="0.2">
      <c r="A1470" s="218" t="s">
        <v>266</v>
      </c>
      <c r="B1470" s="218" t="s">
        <v>214</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267</v>
      </c>
      <c r="Q1470" s="218" t="s">
        <v>268</v>
      </c>
      <c r="R1470" s="218" t="s">
        <v>270</v>
      </c>
      <c r="S1470" s="214">
        <v>44683.708402777775</v>
      </c>
    </row>
    <row r="1471" spans="1:19" x14ac:dyDescent="0.2">
      <c r="A1471" s="218" t="s">
        <v>266</v>
      </c>
      <c r="B1471" s="218" t="s">
        <v>214</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267</v>
      </c>
      <c r="Q1471" s="218" t="s">
        <v>268</v>
      </c>
      <c r="R1471" s="218" t="s">
        <v>270</v>
      </c>
      <c r="S1471" s="214">
        <v>44683.708402777775</v>
      </c>
    </row>
    <row r="1472" spans="1:19" x14ac:dyDescent="0.2">
      <c r="A1472" s="218" t="s">
        <v>266</v>
      </c>
      <c r="B1472" s="218" t="s">
        <v>214</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267</v>
      </c>
      <c r="Q1472" s="218" t="s">
        <v>268</v>
      </c>
      <c r="R1472" s="218" t="s">
        <v>270</v>
      </c>
      <c r="S1472" s="214">
        <v>44683.708402777775</v>
      </c>
    </row>
    <row r="1473" spans="1:19" x14ac:dyDescent="0.2">
      <c r="A1473" s="218" t="s">
        <v>266</v>
      </c>
      <c r="B1473" s="218" t="s">
        <v>214</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267</v>
      </c>
      <c r="Q1473" s="218" t="s">
        <v>268</v>
      </c>
      <c r="R1473" s="218" t="s">
        <v>270</v>
      </c>
      <c r="S1473" s="214">
        <v>44683.708402777775</v>
      </c>
    </row>
    <row r="1474" spans="1:19" x14ac:dyDescent="0.2">
      <c r="A1474" s="218" t="s">
        <v>266</v>
      </c>
      <c r="B1474" s="218" t="s">
        <v>214</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267</v>
      </c>
      <c r="Q1474" s="218" t="s">
        <v>268</v>
      </c>
      <c r="R1474" s="218" t="s">
        <v>270</v>
      </c>
      <c r="S1474" s="214">
        <v>44683.708402777775</v>
      </c>
    </row>
    <row r="1475" spans="1:19" x14ac:dyDescent="0.2">
      <c r="A1475" s="218" t="s">
        <v>266</v>
      </c>
      <c r="B1475" s="218" t="s">
        <v>214</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267</v>
      </c>
      <c r="Q1475" s="218" t="s">
        <v>268</v>
      </c>
      <c r="R1475" s="218" t="s">
        <v>270</v>
      </c>
      <c r="S1475" s="214">
        <v>44683.708402777775</v>
      </c>
    </row>
    <row r="1476" spans="1:19" x14ac:dyDescent="0.2">
      <c r="A1476" s="218" t="s">
        <v>266</v>
      </c>
      <c r="B1476" s="218" t="s">
        <v>214</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267</v>
      </c>
      <c r="Q1476" s="218" t="s">
        <v>268</v>
      </c>
      <c r="R1476" s="218" t="s">
        <v>270</v>
      </c>
      <c r="S1476" s="214">
        <v>44683.708402777775</v>
      </c>
    </row>
    <row r="1477" spans="1:19" x14ac:dyDescent="0.2">
      <c r="A1477" s="218" t="s">
        <v>266</v>
      </c>
      <c r="B1477" s="218" t="s">
        <v>214</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267</v>
      </c>
      <c r="Q1477" s="218" t="s">
        <v>268</v>
      </c>
      <c r="R1477" s="218" t="s">
        <v>270</v>
      </c>
      <c r="S1477" s="214">
        <v>44683.708402777775</v>
      </c>
    </row>
    <row r="1478" spans="1:19" x14ac:dyDescent="0.2">
      <c r="A1478" s="218" t="s">
        <v>266</v>
      </c>
      <c r="B1478" s="218" t="s">
        <v>214</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267</v>
      </c>
      <c r="Q1478" s="218" t="s">
        <v>268</v>
      </c>
      <c r="R1478" s="218" t="s">
        <v>270</v>
      </c>
      <c r="S1478" s="214">
        <v>44683.708402777775</v>
      </c>
    </row>
    <row r="1479" spans="1:19" x14ac:dyDescent="0.2">
      <c r="A1479" s="218" t="s">
        <v>266</v>
      </c>
      <c r="B1479" s="218" t="s">
        <v>214</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267</v>
      </c>
      <c r="Q1479" s="218" t="s">
        <v>268</v>
      </c>
      <c r="R1479" s="218" t="s">
        <v>270</v>
      </c>
      <c r="S1479" s="214">
        <v>44683.708402777775</v>
      </c>
    </row>
    <row r="1480" spans="1:19" x14ac:dyDescent="0.2">
      <c r="A1480" s="218" t="s">
        <v>266</v>
      </c>
      <c r="B1480" s="218" t="s">
        <v>214</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267</v>
      </c>
      <c r="Q1480" s="218" t="s">
        <v>268</v>
      </c>
      <c r="R1480" s="218" t="s">
        <v>270</v>
      </c>
      <c r="S1480" s="214">
        <v>44683.708402777775</v>
      </c>
    </row>
    <row r="1481" spans="1:19" x14ac:dyDescent="0.2">
      <c r="A1481" s="218" t="s">
        <v>266</v>
      </c>
      <c r="B1481" s="218" t="s">
        <v>214</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267</v>
      </c>
      <c r="Q1481" s="218" t="s">
        <v>268</v>
      </c>
      <c r="R1481" s="218" t="s">
        <v>270</v>
      </c>
      <c r="S1481" s="214">
        <v>44683.708402777775</v>
      </c>
    </row>
    <row r="1482" spans="1:19" x14ac:dyDescent="0.2">
      <c r="A1482" s="218" t="s">
        <v>266</v>
      </c>
      <c r="B1482" s="218" t="s">
        <v>214</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267</v>
      </c>
      <c r="Q1482" s="218" t="s">
        <v>268</v>
      </c>
      <c r="R1482" s="218" t="s">
        <v>270</v>
      </c>
      <c r="S1482" s="214">
        <v>44683.708402777775</v>
      </c>
    </row>
    <row r="1483" spans="1:19" x14ac:dyDescent="0.2">
      <c r="A1483" s="218" t="s">
        <v>266</v>
      </c>
      <c r="B1483" s="218" t="s">
        <v>214</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267</v>
      </c>
      <c r="Q1483" s="218" t="s">
        <v>268</v>
      </c>
      <c r="R1483" s="218" t="s">
        <v>270</v>
      </c>
      <c r="S1483" s="214">
        <v>44683.708402777775</v>
      </c>
    </row>
    <row r="1484" spans="1:19" x14ac:dyDescent="0.2">
      <c r="A1484" s="218" t="s">
        <v>266</v>
      </c>
      <c r="B1484" s="218" t="s">
        <v>214</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267</v>
      </c>
      <c r="Q1484" s="218" t="s">
        <v>268</v>
      </c>
      <c r="R1484" s="218" t="s">
        <v>270</v>
      </c>
      <c r="S1484" s="214">
        <v>44683.708402777775</v>
      </c>
    </row>
    <row r="1485" spans="1:19" x14ac:dyDescent="0.2">
      <c r="A1485" s="218" t="s">
        <v>266</v>
      </c>
      <c r="B1485" s="218" t="s">
        <v>214</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267</v>
      </c>
      <c r="Q1485" s="218" t="s">
        <v>268</v>
      </c>
      <c r="R1485" s="218" t="s">
        <v>270</v>
      </c>
      <c r="S1485" s="214">
        <v>44683.708402777775</v>
      </c>
    </row>
    <row r="1486" spans="1:19" x14ac:dyDescent="0.2">
      <c r="A1486" s="218" t="s">
        <v>266</v>
      </c>
      <c r="B1486" s="218" t="s">
        <v>214</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267</v>
      </c>
      <c r="Q1486" s="218" t="s">
        <v>268</v>
      </c>
      <c r="R1486" s="218" t="s">
        <v>270</v>
      </c>
      <c r="S1486" s="214">
        <v>44683.708402777775</v>
      </c>
    </row>
    <row r="1487" spans="1:19" x14ac:dyDescent="0.2">
      <c r="A1487" s="218" t="s">
        <v>266</v>
      </c>
      <c r="B1487" s="218" t="s">
        <v>214</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267</v>
      </c>
      <c r="Q1487" s="218" t="s">
        <v>268</v>
      </c>
      <c r="R1487" s="218" t="s">
        <v>270</v>
      </c>
      <c r="S1487" s="214">
        <v>44683.708402777775</v>
      </c>
    </row>
    <row r="1488" spans="1:19" x14ac:dyDescent="0.2">
      <c r="A1488" s="218" t="s">
        <v>266</v>
      </c>
      <c r="B1488" s="218" t="s">
        <v>214</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267</v>
      </c>
      <c r="Q1488" s="218" t="s">
        <v>268</v>
      </c>
      <c r="R1488" s="218" t="s">
        <v>270</v>
      </c>
      <c r="S1488" s="214">
        <v>44683.708402777775</v>
      </c>
    </row>
    <row r="1489" spans="1:19" x14ac:dyDescent="0.2">
      <c r="A1489" s="218" t="s">
        <v>266</v>
      </c>
      <c r="B1489" s="218" t="s">
        <v>214</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267</v>
      </c>
      <c r="Q1489" s="218" t="s">
        <v>268</v>
      </c>
      <c r="R1489" s="218" t="s">
        <v>270</v>
      </c>
      <c r="S1489" s="214">
        <v>44683.708402777775</v>
      </c>
    </row>
    <row r="1490" spans="1:19" x14ac:dyDescent="0.2">
      <c r="A1490" s="218" t="s">
        <v>266</v>
      </c>
      <c r="B1490" s="218" t="s">
        <v>214</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267</v>
      </c>
      <c r="Q1490" s="218" t="s">
        <v>268</v>
      </c>
      <c r="R1490" s="218" t="s">
        <v>270</v>
      </c>
      <c r="S1490" s="214">
        <v>44683.708402777775</v>
      </c>
    </row>
    <row r="1491" spans="1:19" x14ac:dyDescent="0.2">
      <c r="A1491" s="218" t="s">
        <v>266</v>
      </c>
      <c r="B1491" s="218" t="s">
        <v>214</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267</v>
      </c>
      <c r="Q1491" s="218" t="s">
        <v>268</v>
      </c>
      <c r="R1491" s="218" t="s">
        <v>270</v>
      </c>
      <c r="S1491" s="214">
        <v>44683.708402777775</v>
      </c>
    </row>
    <row r="1492" spans="1:19" x14ac:dyDescent="0.2">
      <c r="A1492" s="218" t="s">
        <v>266</v>
      </c>
      <c r="B1492" s="218" t="s">
        <v>214</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267</v>
      </c>
      <c r="Q1492" s="218" t="s">
        <v>268</v>
      </c>
      <c r="R1492" s="218" t="s">
        <v>270</v>
      </c>
      <c r="S1492" s="214">
        <v>44683.708402777775</v>
      </c>
    </row>
    <row r="1493" spans="1:19" x14ac:dyDescent="0.2">
      <c r="A1493" s="218" t="s">
        <v>266</v>
      </c>
      <c r="B1493" s="218" t="s">
        <v>214</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267</v>
      </c>
      <c r="Q1493" s="218" t="s">
        <v>268</v>
      </c>
      <c r="R1493" s="218" t="s">
        <v>270</v>
      </c>
      <c r="S1493" s="214">
        <v>44683.708402777775</v>
      </c>
    </row>
    <row r="1494" spans="1:19" x14ac:dyDescent="0.2">
      <c r="A1494" s="218" t="s">
        <v>266</v>
      </c>
      <c r="B1494" s="218" t="s">
        <v>214</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267</v>
      </c>
      <c r="Q1494" s="218" t="s">
        <v>268</v>
      </c>
      <c r="R1494" s="218" t="s">
        <v>270</v>
      </c>
      <c r="S1494" s="214">
        <v>44683.708402777775</v>
      </c>
    </row>
    <row r="1495" spans="1:19" x14ac:dyDescent="0.2">
      <c r="A1495" s="218" t="s">
        <v>266</v>
      </c>
      <c r="B1495" s="218" t="s">
        <v>214</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267</v>
      </c>
      <c r="Q1495" s="218" t="s">
        <v>268</v>
      </c>
      <c r="R1495" s="218" t="s">
        <v>270</v>
      </c>
      <c r="S1495" s="214">
        <v>44683.708402777775</v>
      </c>
    </row>
    <row r="1496" spans="1:19" x14ac:dyDescent="0.2">
      <c r="A1496" s="218" t="s">
        <v>266</v>
      </c>
      <c r="B1496" s="218" t="s">
        <v>214</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267</v>
      </c>
      <c r="Q1496" s="218" t="s">
        <v>268</v>
      </c>
      <c r="R1496" s="218" t="s">
        <v>270</v>
      </c>
      <c r="S1496" s="214">
        <v>44683.708402777775</v>
      </c>
    </row>
    <row r="1497" spans="1:19" x14ac:dyDescent="0.2">
      <c r="A1497" s="218" t="s">
        <v>266</v>
      </c>
      <c r="B1497" s="218" t="s">
        <v>214</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267</v>
      </c>
      <c r="Q1497" s="218" t="s">
        <v>268</v>
      </c>
      <c r="R1497" s="218" t="s">
        <v>270</v>
      </c>
      <c r="S1497" s="214">
        <v>44683.708402777775</v>
      </c>
    </row>
    <row r="1498" spans="1:19" x14ac:dyDescent="0.2">
      <c r="A1498" s="218" t="s">
        <v>266</v>
      </c>
      <c r="B1498" s="218" t="s">
        <v>214</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267</v>
      </c>
      <c r="Q1498" s="218" t="s">
        <v>268</v>
      </c>
      <c r="R1498" s="218" t="s">
        <v>270</v>
      </c>
      <c r="S1498" s="214">
        <v>44683.708402777775</v>
      </c>
    </row>
    <row r="1499" spans="1:19" x14ac:dyDescent="0.2">
      <c r="A1499" s="218" t="s">
        <v>266</v>
      </c>
      <c r="B1499" s="218" t="s">
        <v>214</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267</v>
      </c>
      <c r="Q1499" s="218" t="s">
        <v>268</v>
      </c>
      <c r="R1499" s="218" t="s">
        <v>270</v>
      </c>
      <c r="S1499" s="214">
        <v>44683.708402777775</v>
      </c>
    </row>
    <row r="1500" spans="1:19" x14ac:dyDescent="0.2">
      <c r="A1500" s="218" t="s">
        <v>266</v>
      </c>
      <c r="B1500" s="218" t="s">
        <v>214</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267</v>
      </c>
      <c r="Q1500" s="218" t="s">
        <v>268</v>
      </c>
      <c r="R1500" s="218" t="s">
        <v>270</v>
      </c>
      <c r="S1500" s="214">
        <v>44683.708402777775</v>
      </c>
    </row>
    <row r="1501" spans="1:19" x14ac:dyDescent="0.2">
      <c r="A1501" s="218" t="s">
        <v>266</v>
      </c>
      <c r="B1501" s="218" t="s">
        <v>214</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267</v>
      </c>
      <c r="Q1501" s="218" t="s">
        <v>268</v>
      </c>
      <c r="R1501" s="218" t="s">
        <v>270</v>
      </c>
      <c r="S1501" s="214">
        <v>44683.708402777775</v>
      </c>
    </row>
    <row r="1502" spans="1:19" x14ac:dyDescent="0.2">
      <c r="A1502" s="218" t="s">
        <v>266</v>
      </c>
      <c r="B1502" s="218" t="s">
        <v>214</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267</v>
      </c>
      <c r="Q1502" s="218" t="s">
        <v>268</v>
      </c>
      <c r="R1502" s="218" t="s">
        <v>270</v>
      </c>
      <c r="S1502" s="214">
        <v>44683.708402777775</v>
      </c>
    </row>
    <row r="1503" spans="1:19" x14ac:dyDescent="0.2">
      <c r="A1503" s="218" t="s">
        <v>266</v>
      </c>
      <c r="B1503" s="218" t="s">
        <v>214</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267</v>
      </c>
      <c r="Q1503" s="218" t="s">
        <v>268</v>
      </c>
      <c r="R1503" s="218" t="s">
        <v>270</v>
      </c>
      <c r="S1503" s="214">
        <v>44683.708402777775</v>
      </c>
    </row>
    <row r="1504" spans="1:19" x14ac:dyDescent="0.2">
      <c r="A1504" s="218" t="s">
        <v>266</v>
      </c>
      <c r="B1504" s="218" t="s">
        <v>214</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267</v>
      </c>
      <c r="Q1504" s="218" t="s">
        <v>268</v>
      </c>
      <c r="R1504" s="218" t="s">
        <v>270</v>
      </c>
      <c r="S1504" s="214">
        <v>44683.708402777775</v>
      </c>
    </row>
    <row r="1505" spans="1:19" x14ac:dyDescent="0.2">
      <c r="A1505" s="218" t="s">
        <v>266</v>
      </c>
      <c r="B1505" s="218" t="s">
        <v>214</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267</v>
      </c>
      <c r="Q1505" s="218" t="s">
        <v>268</v>
      </c>
      <c r="R1505" s="218" t="s">
        <v>270</v>
      </c>
      <c r="S1505" s="214">
        <v>44683.708402777775</v>
      </c>
    </row>
    <row r="1506" spans="1:19" x14ac:dyDescent="0.2">
      <c r="A1506" s="218" t="s">
        <v>266</v>
      </c>
      <c r="B1506" s="218" t="s">
        <v>214</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267</v>
      </c>
      <c r="Q1506" s="218" t="s">
        <v>268</v>
      </c>
      <c r="R1506" s="218" t="s">
        <v>270</v>
      </c>
      <c r="S1506" s="214">
        <v>44683.708402777775</v>
      </c>
    </row>
    <row r="1507" spans="1:19" x14ac:dyDescent="0.2">
      <c r="A1507" s="218" t="s">
        <v>266</v>
      </c>
      <c r="B1507" s="218" t="s">
        <v>214</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267</v>
      </c>
      <c r="Q1507" s="218" t="s">
        <v>268</v>
      </c>
      <c r="R1507" s="218" t="s">
        <v>270</v>
      </c>
      <c r="S1507" s="214">
        <v>44683.708402777775</v>
      </c>
    </row>
    <row r="1508" spans="1:19" x14ac:dyDescent="0.2">
      <c r="A1508" s="218" t="s">
        <v>266</v>
      </c>
      <c r="B1508" s="218" t="s">
        <v>214</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267</v>
      </c>
      <c r="Q1508" s="218" t="s">
        <v>268</v>
      </c>
      <c r="R1508" s="218" t="s">
        <v>270</v>
      </c>
      <c r="S1508" s="214">
        <v>44683.708402777775</v>
      </c>
    </row>
    <row r="1509" spans="1:19" x14ac:dyDescent="0.2">
      <c r="A1509" s="218" t="s">
        <v>266</v>
      </c>
      <c r="B1509" s="218" t="s">
        <v>214</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267</v>
      </c>
      <c r="Q1509" s="218" t="s">
        <v>268</v>
      </c>
      <c r="R1509" s="218" t="s">
        <v>270</v>
      </c>
      <c r="S1509" s="214">
        <v>44683.708402777775</v>
      </c>
    </row>
    <row r="1510" spans="1:19" x14ac:dyDescent="0.2">
      <c r="A1510" s="218" t="s">
        <v>266</v>
      </c>
      <c r="B1510" s="218" t="s">
        <v>214</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267</v>
      </c>
      <c r="Q1510" s="218" t="s">
        <v>268</v>
      </c>
      <c r="R1510" s="218" t="s">
        <v>270</v>
      </c>
      <c r="S1510" s="214">
        <v>44683.708402777775</v>
      </c>
    </row>
    <row r="1511" spans="1:19" x14ac:dyDescent="0.2">
      <c r="A1511" s="218" t="s">
        <v>266</v>
      </c>
      <c r="B1511" s="218" t="s">
        <v>214</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267</v>
      </c>
      <c r="Q1511" s="218" t="s">
        <v>268</v>
      </c>
      <c r="R1511" s="218" t="s">
        <v>270</v>
      </c>
      <c r="S1511" s="214">
        <v>44683.708402777775</v>
      </c>
    </row>
    <row r="1512" spans="1:19" x14ac:dyDescent="0.2">
      <c r="A1512" s="218" t="s">
        <v>266</v>
      </c>
      <c r="B1512" s="218" t="s">
        <v>214</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267</v>
      </c>
      <c r="Q1512" s="218" t="s">
        <v>268</v>
      </c>
      <c r="R1512" s="218" t="s">
        <v>270</v>
      </c>
      <c r="S1512" s="214">
        <v>44683.708402777775</v>
      </c>
    </row>
    <row r="1513" spans="1:19" x14ac:dyDescent="0.2">
      <c r="A1513" s="218" t="s">
        <v>266</v>
      </c>
      <c r="B1513" s="218" t="s">
        <v>214</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267</v>
      </c>
      <c r="Q1513" s="218" t="s">
        <v>268</v>
      </c>
      <c r="R1513" s="218" t="s">
        <v>270</v>
      </c>
      <c r="S1513" s="214">
        <v>44683.708402777775</v>
      </c>
    </row>
    <row r="1514" spans="1:19" x14ac:dyDescent="0.2">
      <c r="A1514" s="218" t="s">
        <v>266</v>
      </c>
      <c r="B1514" s="218" t="s">
        <v>214</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267</v>
      </c>
      <c r="Q1514" s="218" t="s">
        <v>268</v>
      </c>
      <c r="R1514" s="218" t="s">
        <v>270</v>
      </c>
      <c r="S1514" s="214">
        <v>44683.708402777775</v>
      </c>
    </row>
    <row r="1515" spans="1:19" x14ac:dyDescent="0.2">
      <c r="A1515" s="218" t="s">
        <v>266</v>
      </c>
      <c r="B1515" s="218" t="s">
        <v>214</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267</v>
      </c>
      <c r="Q1515" s="218" t="s">
        <v>268</v>
      </c>
      <c r="R1515" s="218" t="s">
        <v>270</v>
      </c>
      <c r="S1515" s="214">
        <v>44683.708402777775</v>
      </c>
    </row>
    <row r="1516" spans="1:19" x14ac:dyDescent="0.2">
      <c r="A1516" s="218" t="s">
        <v>266</v>
      </c>
      <c r="B1516" s="218" t="s">
        <v>214</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267</v>
      </c>
      <c r="Q1516" s="218" t="s">
        <v>268</v>
      </c>
      <c r="R1516" s="218" t="s">
        <v>270</v>
      </c>
      <c r="S1516" s="214">
        <v>44683.708402777775</v>
      </c>
    </row>
    <row r="1517" spans="1:19" x14ac:dyDescent="0.2">
      <c r="A1517" s="218" t="s">
        <v>266</v>
      </c>
      <c r="B1517" s="218" t="s">
        <v>214</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267</v>
      </c>
      <c r="Q1517" s="218" t="s">
        <v>268</v>
      </c>
      <c r="R1517" s="218" t="s">
        <v>270</v>
      </c>
      <c r="S1517" s="214">
        <v>44683.708402777775</v>
      </c>
    </row>
    <row r="1518" spans="1:19" x14ac:dyDescent="0.2">
      <c r="A1518" s="218" t="s">
        <v>266</v>
      </c>
      <c r="B1518" s="218" t="s">
        <v>214</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267</v>
      </c>
      <c r="Q1518" s="218" t="s">
        <v>268</v>
      </c>
      <c r="R1518" s="218" t="s">
        <v>270</v>
      </c>
      <c r="S1518" s="214">
        <v>44683.708402777775</v>
      </c>
    </row>
    <row r="1519" spans="1:19" x14ac:dyDescent="0.2">
      <c r="A1519" s="218" t="s">
        <v>266</v>
      </c>
      <c r="B1519" s="218" t="s">
        <v>214</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267</v>
      </c>
      <c r="Q1519" s="218" t="s">
        <v>268</v>
      </c>
      <c r="R1519" s="218" t="s">
        <v>270</v>
      </c>
      <c r="S1519" s="214">
        <v>44683.708402777775</v>
      </c>
    </row>
    <row r="1520" spans="1:19" x14ac:dyDescent="0.2">
      <c r="A1520" s="218" t="s">
        <v>266</v>
      </c>
      <c r="B1520" s="218" t="s">
        <v>214</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267</v>
      </c>
      <c r="Q1520" s="218" t="s">
        <v>268</v>
      </c>
      <c r="R1520" s="218" t="s">
        <v>270</v>
      </c>
      <c r="S1520" s="214">
        <v>44683.708402777775</v>
      </c>
    </row>
    <row r="1521" spans="1:19" x14ac:dyDescent="0.2">
      <c r="A1521" s="218" t="s">
        <v>266</v>
      </c>
      <c r="B1521" s="218" t="s">
        <v>214</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267</v>
      </c>
      <c r="Q1521" s="218" t="s">
        <v>268</v>
      </c>
      <c r="R1521" s="218" t="s">
        <v>270</v>
      </c>
      <c r="S1521" s="214">
        <v>44683.708402777775</v>
      </c>
    </row>
    <row r="1522" spans="1:19" x14ac:dyDescent="0.2">
      <c r="A1522" s="218" t="s">
        <v>266</v>
      </c>
      <c r="B1522" s="218" t="s">
        <v>214</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267</v>
      </c>
      <c r="Q1522" s="218" t="s">
        <v>268</v>
      </c>
      <c r="R1522" s="218" t="s">
        <v>270</v>
      </c>
      <c r="S1522" s="214">
        <v>44683.708402777775</v>
      </c>
    </row>
    <row r="1523" spans="1:19" x14ac:dyDescent="0.2">
      <c r="A1523" s="218" t="s">
        <v>266</v>
      </c>
      <c r="B1523" s="218" t="s">
        <v>214</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267</v>
      </c>
      <c r="Q1523" s="218" t="s">
        <v>268</v>
      </c>
      <c r="R1523" s="218" t="s">
        <v>270</v>
      </c>
      <c r="S1523" s="214">
        <v>44683.708402777775</v>
      </c>
    </row>
    <row r="1524" spans="1:19" x14ac:dyDescent="0.2">
      <c r="A1524" s="218" t="s">
        <v>266</v>
      </c>
      <c r="B1524" s="218" t="s">
        <v>214</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267</v>
      </c>
      <c r="Q1524" s="218" t="s">
        <v>268</v>
      </c>
      <c r="R1524" s="218" t="s">
        <v>270</v>
      </c>
      <c r="S1524" s="214">
        <v>44683.708402777775</v>
      </c>
    </row>
    <row r="1525" spans="1:19" x14ac:dyDescent="0.2">
      <c r="A1525" s="218" t="s">
        <v>266</v>
      </c>
      <c r="B1525" s="218" t="s">
        <v>214</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267</v>
      </c>
      <c r="Q1525" s="218" t="s">
        <v>268</v>
      </c>
      <c r="R1525" s="218" t="s">
        <v>270</v>
      </c>
      <c r="S1525" s="214">
        <v>44683.708402777775</v>
      </c>
    </row>
    <row r="1526" spans="1:19" x14ac:dyDescent="0.2">
      <c r="A1526" s="218" t="s">
        <v>266</v>
      </c>
      <c r="B1526" s="218" t="s">
        <v>214</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267</v>
      </c>
      <c r="Q1526" s="218" t="s">
        <v>268</v>
      </c>
      <c r="R1526" s="218" t="s">
        <v>270</v>
      </c>
      <c r="S1526" s="214">
        <v>44683.708402777775</v>
      </c>
    </row>
    <row r="1527" spans="1:19" x14ac:dyDescent="0.2">
      <c r="A1527" s="218" t="s">
        <v>266</v>
      </c>
      <c r="B1527" s="218" t="s">
        <v>214</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267</v>
      </c>
      <c r="Q1527" s="218" t="s">
        <v>268</v>
      </c>
      <c r="R1527" s="218" t="s">
        <v>270</v>
      </c>
      <c r="S1527" s="214">
        <v>44683.708402777775</v>
      </c>
    </row>
    <row r="1528" spans="1:19" x14ac:dyDescent="0.2">
      <c r="A1528" s="218" t="s">
        <v>266</v>
      </c>
      <c r="B1528" s="218" t="s">
        <v>214</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267</v>
      </c>
      <c r="Q1528" s="218" t="s">
        <v>268</v>
      </c>
      <c r="R1528" s="218" t="s">
        <v>270</v>
      </c>
      <c r="S1528" s="214">
        <v>44683.708402777775</v>
      </c>
    </row>
    <row r="1529" spans="1:19" x14ac:dyDescent="0.2">
      <c r="A1529" s="218" t="s">
        <v>266</v>
      </c>
      <c r="B1529" s="218" t="s">
        <v>214</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267</v>
      </c>
      <c r="Q1529" s="218" t="s">
        <v>268</v>
      </c>
      <c r="R1529" s="218" t="s">
        <v>270</v>
      </c>
      <c r="S1529" s="214">
        <v>44683.708402777775</v>
      </c>
    </row>
    <row r="1530" spans="1:19" x14ac:dyDescent="0.2">
      <c r="A1530" s="218" t="s">
        <v>266</v>
      </c>
      <c r="B1530" s="218" t="s">
        <v>214</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267</v>
      </c>
      <c r="Q1530" s="218" t="s">
        <v>268</v>
      </c>
      <c r="R1530" s="218" t="s">
        <v>270</v>
      </c>
      <c r="S1530" s="214">
        <v>44683.708402777775</v>
      </c>
    </row>
    <row r="1531" spans="1:19" x14ac:dyDescent="0.2">
      <c r="A1531" s="218" t="s">
        <v>266</v>
      </c>
      <c r="B1531" s="218" t="s">
        <v>214</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267</v>
      </c>
      <c r="Q1531" s="218" t="s">
        <v>268</v>
      </c>
      <c r="R1531" s="218" t="s">
        <v>270</v>
      </c>
      <c r="S1531" s="214">
        <v>44683.708402777775</v>
      </c>
    </row>
    <row r="1532" spans="1:19" x14ac:dyDescent="0.2">
      <c r="A1532" s="218" t="s">
        <v>266</v>
      </c>
      <c r="B1532" s="218" t="s">
        <v>214</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267</v>
      </c>
      <c r="Q1532" s="218" t="s">
        <v>268</v>
      </c>
      <c r="R1532" s="218" t="s">
        <v>270</v>
      </c>
      <c r="S1532" s="214">
        <v>44683.708402777775</v>
      </c>
    </row>
    <row r="1533" spans="1:19" x14ac:dyDescent="0.2">
      <c r="A1533" s="218" t="s">
        <v>266</v>
      </c>
      <c r="B1533" s="218" t="s">
        <v>214</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267</v>
      </c>
      <c r="Q1533" s="218" t="s">
        <v>268</v>
      </c>
      <c r="R1533" s="218" t="s">
        <v>270</v>
      </c>
      <c r="S1533" s="214">
        <v>44683.708402777775</v>
      </c>
    </row>
    <row r="1534" spans="1:19" x14ac:dyDescent="0.2">
      <c r="A1534" s="218" t="s">
        <v>266</v>
      </c>
      <c r="B1534" s="218" t="s">
        <v>214</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267</v>
      </c>
      <c r="Q1534" s="218" t="s">
        <v>268</v>
      </c>
      <c r="R1534" s="218" t="s">
        <v>270</v>
      </c>
      <c r="S1534" s="214">
        <v>44683.708402777775</v>
      </c>
    </row>
    <row r="1535" spans="1:19" x14ac:dyDescent="0.2">
      <c r="A1535" s="218" t="s">
        <v>266</v>
      </c>
      <c r="B1535" s="218" t="s">
        <v>214</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267</v>
      </c>
      <c r="Q1535" s="218" t="s">
        <v>268</v>
      </c>
      <c r="R1535" s="218" t="s">
        <v>270</v>
      </c>
      <c r="S1535" s="214">
        <v>44683.708402777775</v>
      </c>
    </row>
    <row r="1536" spans="1:19" x14ac:dyDescent="0.2">
      <c r="A1536" s="218" t="s">
        <v>266</v>
      </c>
      <c r="B1536" s="218" t="s">
        <v>214</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267</v>
      </c>
      <c r="Q1536" s="218" t="s">
        <v>268</v>
      </c>
      <c r="R1536" s="218" t="s">
        <v>270</v>
      </c>
      <c r="S1536" s="214">
        <v>44683.708402777775</v>
      </c>
    </row>
    <row r="1537" spans="1:19" x14ac:dyDescent="0.2">
      <c r="A1537" s="218" t="s">
        <v>266</v>
      </c>
      <c r="B1537" s="218" t="s">
        <v>214</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267</v>
      </c>
      <c r="Q1537" s="218" t="s">
        <v>268</v>
      </c>
      <c r="R1537" s="218" t="s">
        <v>270</v>
      </c>
      <c r="S1537" s="214">
        <v>44683.708402777775</v>
      </c>
    </row>
    <row r="1538" spans="1:19" x14ac:dyDescent="0.2">
      <c r="A1538" s="218" t="s">
        <v>266</v>
      </c>
      <c r="B1538" s="218" t="s">
        <v>214</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267</v>
      </c>
      <c r="Q1538" s="218" t="s">
        <v>268</v>
      </c>
      <c r="R1538" s="218" t="s">
        <v>270</v>
      </c>
      <c r="S1538" s="214">
        <v>44683.708402777775</v>
      </c>
    </row>
    <row r="1539" spans="1:19" x14ac:dyDescent="0.2">
      <c r="A1539" s="218" t="s">
        <v>266</v>
      </c>
      <c r="B1539" s="218" t="s">
        <v>214</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267</v>
      </c>
      <c r="Q1539" s="218" t="s">
        <v>268</v>
      </c>
      <c r="R1539" s="218" t="s">
        <v>270</v>
      </c>
      <c r="S1539" s="214">
        <v>44683.708402777775</v>
      </c>
    </row>
    <row r="1540" spans="1:19" x14ac:dyDescent="0.2">
      <c r="A1540" s="218" t="s">
        <v>266</v>
      </c>
      <c r="B1540" s="218" t="s">
        <v>214</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267</v>
      </c>
      <c r="Q1540" s="218" t="s">
        <v>268</v>
      </c>
      <c r="R1540" s="218" t="s">
        <v>270</v>
      </c>
      <c r="S1540" s="214">
        <v>44683.708402777775</v>
      </c>
    </row>
    <row r="1541" spans="1:19" x14ac:dyDescent="0.2">
      <c r="A1541" s="218" t="s">
        <v>266</v>
      </c>
      <c r="B1541" s="218" t="s">
        <v>214</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267</v>
      </c>
      <c r="Q1541" s="218" t="s">
        <v>268</v>
      </c>
      <c r="R1541" s="218" t="s">
        <v>270</v>
      </c>
      <c r="S1541" s="214">
        <v>44683.708402777775</v>
      </c>
    </row>
    <row r="1542" spans="1:19" x14ac:dyDescent="0.2">
      <c r="A1542" s="218" t="s">
        <v>266</v>
      </c>
      <c r="B1542" s="218" t="s">
        <v>214</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267</v>
      </c>
      <c r="Q1542" s="218" t="s">
        <v>268</v>
      </c>
      <c r="R1542" s="218" t="s">
        <v>270</v>
      </c>
      <c r="S1542" s="214">
        <v>44683.708402777775</v>
      </c>
    </row>
    <row r="1543" spans="1:19" x14ac:dyDescent="0.2">
      <c r="A1543" s="218" t="s">
        <v>266</v>
      </c>
      <c r="B1543" s="218" t="s">
        <v>214</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267</v>
      </c>
      <c r="Q1543" s="218" t="s">
        <v>268</v>
      </c>
      <c r="R1543" s="218" t="s">
        <v>270</v>
      </c>
      <c r="S1543" s="214">
        <v>44683.708402777775</v>
      </c>
    </row>
    <row r="1544" spans="1:19" x14ac:dyDescent="0.2">
      <c r="A1544" s="218" t="s">
        <v>266</v>
      </c>
      <c r="B1544" s="218" t="s">
        <v>214</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267</v>
      </c>
      <c r="Q1544" s="218" t="s">
        <v>268</v>
      </c>
      <c r="R1544" s="218" t="s">
        <v>270</v>
      </c>
      <c r="S1544" s="214">
        <v>44683.708402777775</v>
      </c>
    </row>
    <row r="1545" spans="1:19" x14ac:dyDescent="0.2">
      <c r="A1545" s="218" t="s">
        <v>266</v>
      </c>
      <c r="B1545" s="218" t="s">
        <v>214</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267</v>
      </c>
      <c r="Q1545" s="218" t="s">
        <v>268</v>
      </c>
      <c r="R1545" s="218" t="s">
        <v>270</v>
      </c>
      <c r="S1545" s="214">
        <v>44683.708402777775</v>
      </c>
    </row>
    <row r="1546" spans="1:19" x14ac:dyDescent="0.2">
      <c r="A1546" s="218" t="s">
        <v>266</v>
      </c>
      <c r="B1546" s="218" t="s">
        <v>214</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267</v>
      </c>
      <c r="Q1546" s="218" t="s">
        <v>268</v>
      </c>
      <c r="R1546" s="218" t="s">
        <v>270</v>
      </c>
      <c r="S1546" s="214">
        <v>44683.708402777775</v>
      </c>
    </row>
    <row r="1547" spans="1:19" x14ac:dyDescent="0.2">
      <c r="A1547" s="218" t="s">
        <v>266</v>
      </c>
      <c r="B1547" s="218" t="s">
        <v>214</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267</v>
      </c>
      <c r="Q1547" s="218" t="s">
        <v>268</v>
      </c>
      <c r="R1547" s="218" t="s">
        <v>270</v>
      </c>
      <c r="S1547" s="214">
        <v>44683.708402777775</v>
      </c>
    </row>
    <row r="1548" spans="1:19" x14ac:dyDescent="0.2">
      <c r="A1548" s="218" t="s">
        <v>266</v>
      </c>
      <c r="B1548" s="218" t="s">
        <v>214</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267</v>
      </c>
      <c r="Q1548" s="218" t="s">
        <v>268</v>
      </c>
      <c r="R1548" s="218" t="s">
        <v>270</v>
      </c>
      <c r="S1548" s="214">
        <v>44683.708402777775</v>
      </c>
    </row>
    <row r="1549" spans="1:19" x14ac:dyDescent="0.2">
      <c r="A1549" s="218" t="s">
        <v>266</v>
      </c>
      <c r="B1549" s="218" t="s">
        <v>214</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267</v>
      </c>
      <c r="Q1549" s="218" t="s">
        <v>268</v>
      </c>
      <c r="R1549" s="218" t="s">
        <v>270</v>
      </c>
      <c r="S1549" s="214">
        <v>44683.708402777775</v>
      </c>
    </row>
    <row r="1550" spans="1:19" x14ac:dyDescent="0.2">
      <c r="A1550" s="218" t="s">
        <v>266</v>
      </c>
      <c r="B1550" s="218" t="s">
        <v>214</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267</v>
      </c>
      <c r="Q1550" s="218" t="s">
        <v>268</v>
      </c>
      <c r="R1550" s="218" t="s">
        <v>270</v>
      </c>
      <c r="S1550" s="214">
        <v>44683.708402777775</v>
      </c>
    </row>
    <row r="1551" spans="1:19" x14ac:dyDescent="0.2">
      <c r="A1551" s="218" t="s">
        <v>266</v>
      </c>
      <c r="B1551" s="218" t="s">
        <v>214</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267</v>
      </c>
      <c r="Q1551" s="218" t="s">
        <v>268</v>
      </c>
      <c r="R1551" s="218" t="s">
        <v>270</v>
      </c>
      <c r="S1551" s="214">
        <v>44683.708402777775</v>
      </c>
    </row>
    <row r="1552" spans="1:19" x14ac:dyDescent="0.2">
      <c r="A1552" s="218" t="s">
        <v>266</v>
      </c>
      <c r="B1552" s="218" t="s">
        <v>214</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267</v>
      </c>
      <c r="Q1552" s="218" t="s">
        <v>268</v>
      </c>
      <c r="R1552" s="218" t="s">
        <v>270</v>
      </c>
      <c r="S1552" s="214">
        <v>44683.708402777775</v>
      </c>
    </row>
    <row r="1553" spans="1:19" x14ac:dyDescent="0.2">
      <c r="A1553" s="218" t="s">
        <v>266</v>
      </c>
      <c r="B1553" s="218" t="s">
        <v>214</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267</v>
      </c>
      <c r="Q1553" s="218" t="s">
        <v>268</v>
      </c>
      <c r="R1553" s="218" t="s">
        <v>270</v>
      </c>
      <c r="S1553" s="214">
        <v>44683.708402777775</v>
      </c>
    </row>
    <row r="1554" spans="1:19" x14ac:dyDescent="0.2">
      <c r="A1554" s="218" t="s">
        <v>266</v>
      </c>
      <c r="B1554" s="218" t="s">
        <v>214</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267</v>
      </c>
      <c r="Q1554" s="218" t="s">
        <v>268</v>
      </c>
      <c r="R1554" s="218" t="s">
        <v>270</v>
      </c>
      <c r="S1554" s="214">
        <v>44683.708402777775</v>
      </c>
    </row>
    <row r="1555" spans="1:19" x14ac:dyDescent="0.2">
      <c r="A1555" s="218" t="s">
        <v>266</v>
      </c>
      <c r="B1555" s="218" t="s">
        <v>214</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267</v>
      </c>
      <c r="Q1555" s="218" t="s">
        <v>268</v>
      </c>
      <c r="R1555" s="218" t="s">
        <v>270</v>
      </c>
      <c r="S1555" s="214">
        <v>44683.708402777775</v>
      </c>
    </row>
    <row r="1556" spans="1:19" x14ac:dyDescent="0.2">
      <c r="A1556" s="218" t="s">
        <v>266</v>
      </c>
      <c r="B1556" s="218" t="s">
        <v>214</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267</v>
      </c>
      <c r="Q1556" s="218" t="s">
        <v>268</v>
      </c>
      <c r="R1556" s="218" t="s">
        <v>270</v>
      </c>
      <c r="S1556" s="214">
        <v>44683.708402777775</v>
      </c>
    </row>
    <row r="1557" spans="1:19" x14ac:dyDescent="0.2">
      <c r="A1557" s="218" t="s">
        <v>266</v>
      </c>
      <c r="B1557" s="218" t="s">
        <v>214</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267</v>
      </c>
      <c r="Q1557" s="218" t="s">
        <v>268</v>
      </c>
      <c r="R1557" s="218" t="s">
        <v>270</v>
      </c>
      <c r="S1557" s="214">
        <v>44683.708402777775</v>
      </c>
    </row>
    <row r="1558" spans="1:19" x14ac:dyDescent="0.2">
      <c r="A1558" s="218" t="s">
        <v>266</v>
      </c>
      <c r="B1558" s="218" t="s">
        <v>214</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267</v>
      </c>
      <c r="Q1558" s="218" t="s">
        <v>268</v>
      </c>
      <c r="R1558" s="218" t="s">
        <v>270</v>
      </c>
      <c r="S1558" s="214">
        <v>44683.708402777775</v>
      </c>
    </row>
    <row r="1559" spans="1:19" x14ac:dyDescent="0.2">
      <c r="A1559" s="218" t="s">
        <v>266</v>
      </c>
      <c r="B1559" s="218" t="s">
        <v>214</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267</v>
      </c>
      <c r="Q1559" s="218" t="s">
        <v>268</v>
      </c>
      <c r="R1559" s="218" t="s">
        <v>270</v>
      </c>
      <c r="S1559" s="214">
        <v>44683.708402777775</v>
      </c>
    </row>
    <row r="1560" spans="1:19" x14ac:dyDescent="0.2">
      <c r="A1560" s="218" t="s">
        <v>266</v>
      </c>
      <c r="B1560" s="218" t="s">
        <v>214</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267</v>
      </c>
      <c r="Q1560" s="218" t="s">
        <v>268</v>
      </c>
      <c r="R1560" s="218" t="s">
        <v>270</v>
      </c>
      <c r="S1560" s="214">
        <v>44683.708402777775</v>
      </c>
    </row>
    <row r="1561" spans="1:19" x14ac:dyDescent="0.2">
      <c r="A1561" s="218" t="s">
        <v>266</v>
      </c>
      <c r="B1561" s="218" t="s">
        <v>214</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267</v>
      </c>
      <c r="Q1561" s="218" t="s">
        <v>268</v>
      </c>
      <c r="R1561" s="218" t="s">
        <v>270</v>
      </c>
      <c r="S1561" s="214">
        <v>44683.708402777775</v>
      </c>
    </row>
    <row r="1562" spans="1:19" x14ac:dyDescent="0.2">
      <c r="A1562" s="218" t="s">
        <v>266</v>
      </c>
      <c r="B1562" s="218" t="s">
        <v>214</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267</v>
      </c>
      <c r="Q1562" s="218" t="s">
        <v>268</v>
      </c>
      <c r="R1562" s="218" t="s">
        <v>270</v>
      </c>
      <c r="S1562" s="214">
        <v>44683.708402777775</v>
      </c>
    </row>
    <row r="1563" spans="1:19" x14ac:dyDescent="0.2">
      <c r="A1563" s="218" t="s">
        <v>266</v>
      </c>
      <c r="B1563" s="218" t="s">
        <v>214</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267</v>
      </c>
      <c r="Q1563" s="218" t="s">
        <v>268</v>
      </c>
      <c r="R1563" s="218" t="s">
        <v>270</v>
      </c>
      <c r="S1563" s="214">
        <v>44683.708402777775</v>
      </c>
    </row>
    <row r="1564" spans="1:19" x14ac:dyDescent="0.2">
      <c r="A1564" s="218" t="s">
        <v>266</v>
      </c>
      <c r="B1564" s="218" t="s">
        <v>214</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267</v>
      </c>
      <c r="Q1564" s="218" t="s">
        <v>268</v>
      </c>
      <c r="R1564" s="218" t="s">
        <v>270</v>
      </c>
      <c r="S1564" s="214">
        <v>44683.708402777775</v>
      </c>
    </row>
    <row r="1565" spans="1:19" x14ac:dyDescent="0.2">
      <c r="A1565" s="218" t="s">
        <v>266</v>
      </c>
      <c r="B1565" s="218" t="s">
        <v>214</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267</v>
      </c>
      <c r="Q1565" s="218" t="s">
        <v>268</v>
      </c>
      <c r="R1565" s="218" t="s">
        <v>270</v>
      </c>
      <c r="S1565" s="214">
        <v>44683.708402777775</v>
      </c>
    </row>
    <row r="1566" spans="1:19" x14ac:dyDescent="0.2">
      <c r="A1566" s="218" t="s">
        <v>266</v>
      </c>
      <c r="B1566" s="218" t="s">
        <v>214</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267</v>
      </c>
      <c r="Q1566" s="218" t="s">
        <v>268</v>
      </c>
      <c r="R1566" s="218" t="s">
        <v>270</v>
      </c>
      <c r="S1566" s="214">
        <v>44683.708402777775</v>
      </c>
    </row>
    <row r="1567" spans="1:19" x14ac:dyDescent="0.2">
      <c r="A1567" s="218" t="s">
        <v>266</v>
      </c>
      <c r="B1567" s="218" t="s">
        <v>214</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267</v>
      </c>
      <c r="Q1567" s="218" t="s">
        <v>268</v>
      </c>
      <c r="R1567" s="218" t="s">
        <v>270</v>
      </c>
      <c r="S1567" s="214">
        <v>44683.708402777775</v>
      </c>
    </row>
    <row r="1568" spans="1:19" x14ac:dyDescent="0.2">
      <c r="A1568" s="218" t="s">
        <v>266</v>
      </c>
      <c r="B1568" s="218" t="s">
        <v>214</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267</v>
      </c>
      <c r="Q1568" s="218" t="s">
        <v>268</v>
      </c>
      <c r="R1568" s="218" t="s">
        <v>270</v>
      </c>
      <c r="S1568" s="214">
        <v>44683.708402777775</v>
      </c>
    </row>
    <row r="1569" spans="1:19" x14ac:dyDescent="0.2">
      <c r="A1569" s="218" t="s">
        <v>266</v>
      </c>
      <c r="B1569" s="218" t="s">
        <v>214</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267</v>
      </c>
      <c r="Q1569" s="218" t="s">
        <v>268</v>
      </c>
      <c r="R1569" s="218" t="s">
        <v>270</v>
      </c>
      <c r="S1569" s="214">
        <v>44683.708402777775</v>
      </c>
    </row>
    <row r="1570" spans="1:19" x14ac:dyDescent="0.2">
      <c r="A1570" s="218" t="s">
        <v>266</v>
      </c>
      <c r="B1570" s="218" t="s">
        <v>214</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267</v>
      </c>
      <c r="Q1570" s="218" t="s">
        <v>268</v>
      </c>
      <c r="R1570" s="218" t="s">
        <v>270</v>
      </c>
      <c r="S1570" s="214">
        <v>44683.708402777775</v>
      </c>
    </row>
    <row r="1571" spans="1:19" x14ac:dyDescent="0.2">
      <c r="A1571" s="218" t="s">
        <v>266</v>
      </c>
      <c r="B1571" s="218" t="s">
        <v>214</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267</v>
      </c>
      <c r="Q1571" s="218" t="s">
        <v>268</v>
      </c>
      <c r="R1571" s="218" t="s">
        <v>270</v>
      </c>
      <c r="S1571" s="214">
        <v>44683.708402777775</v>
      </c>
    </row>
    <row r="1572" spans="1:19" x14ac:dyDescent="0.2">
      <c r="A1572" s="218" t="s">
        <v>266</v>
      </c>
      <c r="B1572" s="218" t="s">
        <v>214</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267</v>
      </c>
      <c r="Q1572" s="218" t="s">
        <v>268</v>
      </c>
      <c r="R1572" s="218" t="s">
        <v>270</v>
      </c>
      <c r="S1572" s="214">
        <v>44683.708402777775</v>
      </c>
    </row>
    <row r="1573" spans="1:19" x14ac:dyDescent="0.2">
      <c r="A1573" s="218" t="s">
        <v>266</v>
      </c>
      <c r="B1573" s="218" t="s">
        <v>214</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267</v>
      </c>
      <c r="Q1573" s="218" t="s">
        <v>268</v>
      </c>
      <c r="R1573" s="218" t="s">
        <v>270</v>
      </c>
      <c r="S1573" s="214">
        <v>44683.708402777775</v>
      </c>
    </row>
    <row r="1574" spans="1:19" x14ac:dyDescent="0.2">
      <c r="A1574" s="218" t="s">
        <v>266</v>
      </c>
      <c r="B1574" s="218" t="s">
        <v>214</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267</v>
      </c>
      <c r="Q1574" s="218" t="s">
        <v>268</v>
      </c>
      <c r="R1574" s="218" t="s">
        <v>270</v>
      </c>
      <c r="S1574" s="214">
        <v>44683.708402777775</v>
      </c>
    </row>
    <row r="1575" spans="1:19" x14ac:dyDescent="0.2">
      <c r="A1575" s="218" t="s">
        <v>266</v>
      </c>
      <c r="B1575" s="218" t="s">
        <v>214</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267</v>
      </c>
      <c r="Q1575" s="218" t="s">
        <v>268</v>
      </c>
      <c r="R1575" s="218" t="s">
        <v>270</v>
      </c>
      <c r="S1575" s="214">
        <v>44683.708402777775</v>
      </c>
    </row>
    <row r="1576" spans="1:19" x14ac:dyDescent="0.2">
      <c r="A1576" s="218" t="s">
        <v>266</v>
      </c>
      <c r="B1576" s="218" t="s">
        <v>214</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267</v>
      </c>
      <c r="Q1576" s="218" t="s">
        <v>268</v>
      </c>
      <c r="R1576" s="218" t="s">
        <v>270</v>
      </c>
      <c r="S1576" s="214">
        <v>44683.708402777775</v>
      </c>
    </row>
    <row r="1577" spans="1:19" x14ac:dyDescent="0.2">
      <c r="A1577" s="218" t="s">
        <v>266</v>
      </c>
      <c r="B1577" s="218" t="s">
        <v>214</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267</v>
      </c>
      <c r="Q1577" s="218" t="s">
        <v>268</v>
      </c>
      <c r="R1577" s="218" t="s">
        <v>270</v>
      </c>
      <c r="S1577" s="214">
        <v>44683.708402777775</v>
      </c>
    </row>
    <row r="1578" spans="1:19" x14ac:dyDescent="0.2">
      <c r="A1578" s="218" t="s">
        <v>266</v>
      </c>
      <c r="B1578" s="218" t="s">
        <v>214</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267</v>
      </c>
      <c r="Q1578" s="218" t="s">
        <v>268</v>
      </c>
      <c r="R1578" s="218" t="s">
        <v>270</v>
      </c>
      <c r="S1578" s="214">
        <v>44683.708402777775</v>
      </c>
    </row>
    <row r="1579" spans="1:19" x14ac:dyDescent="0.2">
      <c r="A1579" s="218" t="s">
        <v>266</v>
      </c>
      <c r="B1579" s="218" t="s">
        <v>214</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267</v>
      </c>
      <c r="Q1579" s="218" t="s">
        <v>268</v>
      </c>
      <c r="R1579" s="218" t="s">
        <v>270</v>
      </c>
      <c r="S1579" s="214">
        <v>44683.708402777775</v>
      </c>
    </row>
    <row r="1580" spans="1:19" x14ac:dyDescent="0.2">
      <c r="A1580" s="218" t="s">
        <v>266</v>
      </c>
      <c r="B1580" s="218" t="s">
        <v>214</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267</v>
      </c>
      <c r="Q1580" s="218" t="s">
        <v>268</v>
      </c>
      <c r="R1580" s="218" t="s">
        <v>270</v>
      </c>
      <c r="S1580" s="214">
        <v>44683.708402777775</v>
      </c>
    </row>
    <row r="1581" spans="1:19" x14ac:dyDescent="0.2">
      <c r="A1581" s="218" t="s">
        <v>266</v>
      </c>
      <c r="B1581" s="218" t="s">
        <v>214</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267</v>
      </c>
      <c r="Q1581" s="218" t="s">
        <v>268</v>
      </c>
      <c r="R1581" s="218" t="s">
        <v>270</v>
      </c>
      <c r="S1581" s="214">
        <v>44683.708402777775</v>
      </c>
    </row>
    <row r="1582" spans="1:19" x14ac:dyDescent="0.2">
      <c r="A1582" s="218" t="s">
        <v>266</v>
      </c>
      <c r="B1582" s="218" t="s">
        <v>214</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267</v>
      </c>
      <c r="Q1582" s="218" t="s">
        <v>268</v>
      </c>
      <c r="R1582" s="218" t="s">
        <v>270</v>
      </c>
      <c r="S1582" s="214">
        <v>44683.708402777775</v>
      </c>
    </row>
    <row r="1583" spans="1:19" x14ac:dyDescent="0.2">
      <c r="A1583" s="218" t="s">
        <v>266</v>
      </c>
      <c r="B1583" s="218" t="s">
        <v>214</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267</v>
      </c>
      <c r="Q1583" s="218" t="s">
        <v>268</v>
      </c>
      <c r="R1583" s="218" t="s">
        <v>270</v>
      </c>
      <c r="S1583" s="214">
        <v>44683.708402777775</v>
      </c>
    </row>
    <row r="1584" spans="1:19" x14ac:dyDescent="0.2">
      <c r="A1584" s="218" t="s">
        <v>266</v>
      </c>
      <c r="B1584" s="218" t="s">
        <v>214</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267</v>
      </c>
      <c r="Q1584" s="218" t="s">
        <v>268</v>
      </c>
      <c r="R1584" s="218" t="s">
        <v>270</v>
      </c>
      <c r="S1584" s="214">
        <v>44683.708402777775</v>
      </c>
    </row>
    <row r="1585" spans="1:19" x14ac:dyDescent="0.2">
      <c r="A1585" s="218" t="s">
        <v>266</v>
      </c>
      <c r="B1585" s="218" t="s">
        <v>214</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267</v>
      </c>
      <c r="Q1585" s="218" t="s">
        <v>268</v>
      </c>
      <c r="R1585" s="218" t="s">
        <v>270</v>
      </c>
      <c r="S1585" s="214">
        <v>44683.708402777775</v>
      </c>
    </row>
    <row r="1586" spans="1:19" x14ac:dyDescent="0.2">
      <c r="A1586" s="218" t="s">
        <v>266</v>
      </c>
      <c r="B1586" s="218" t="s">
        <v>214</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267</v>
      </c>
      <c r="Q1586" s="218" t="s">
        <v>268</v>
      </c>
      <c r="R1586" s="218" t="s">
        <v>270</v>
      </c>
      <c r="S1586" s="214">
        <v>44683.708402777775</v>
      </c>
    </row>
    <row r="1587" spans="1:19" x14ac:dyDescent="0.2">
      <c r="A1587" s="218" t="s">
        <v>266</v>
      </c>
      <c r="B1587" s="218" t="s">
        <v>214</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267</v>
      </c>
      <c r="Q1587" s="218" t="s">
        <v>268</v>
      </c>
      <c r="R1587" s="218" t="s">
        <v>270</v>
      </c>
      <c r="S1587" s="214">
        <v>44683.708402777775</v>
      </c>
    </row>
    <row r="1588" spans="1:19" x14ac:dyDescent="0.2">
      <c r="A1588" s="218" t="s">
        <v>266</v>
      </c>
      <c r="B1588" s="218" t="s">
        <v>214</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267</v>
      </c>
      <c r="Q1588" s="218" t="s">
        <v>268</v>
      </c>
      <c r="R1588" s="218" t="s">
        <v>270</v>
      </c>
      <c r="S1588" s="214">
        <v>44683.708402777775</v>
      </c>
    </row>
    <row r="1589" spans="1:19" x14ac:dyDescent="0.2">
      <c r="A1589" s="218" t="s">
        <v>266</v>
      </c>
      <c r="B1589" s="218" t="s">
        <v>214</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267</v>
      </c>
      <c r="Q1589" s="218" t="s">
        <v>268</v>
      </c>
      <c r="R1589" s="218" t="s">
        <v>270</v>
      </c>
      <c r="S1589" s="214">
        <v>44683.708726851852</v>
      </c>
    </row>
    <row r="1590" spans="1:19" x14ac:dyDescent="0.2">
      <c r="A1590" s="218" t="s">
        <v>266</v>
      </c>
      <c r="B1590" s="218" t="s">
        <v>214</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267</v>
      </c>
      <c r="Q1590" s="218" t="s">
        <v>268</v>
      </c>
      <c r="R1590" s="218" t="s">
        <v>270</v>
      </c>
      <c r="S1590" s="214">
        <v>44683.708726851852</v>
      </c>
    </row>
    <row r="1591" spans="1:19" x14ac:dyDescent="0.2">
      <c r="A1591" s="218" t="s">
        <v>266</v>
      </c>
      <c r="B1591" s="218" t="s">
        <v>214</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267</v>
      </c>
      <c r="Q1591" s="218" t="s">
        <v>268</v>
      </c>
      <c r="R1591" s="218" t="s">
        <v>270</v>
      </c>
      <c r="S1591" s="214">
        <v>44683.708726851852</v>
      </c>
    </row>
    <row r="1592" spans="1:19" x14ac:dyDescent="0.2">
      <c r="A1592" s="218" t="s">
        <v>266</v>
      </c>
      <c r="B1592" s="218" t="s">
        <v>214</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267</v>
      </c>
      <c r="Q1592" s="218" t="s">
        <v>268</v>
      </c>
      <c r="R1592" s="218" t="s">
        <v>270</v>
      </c>
      <c r="S1592" s="214">
        <v>44683.708726851852</v>
      </c>
    </row>
    <row r="1593" spans="1:19" x14ac:dyDescent="0.2">
      <c r="A1593" s="218" t="s">
        <v>266</v>
      </c>
      <c r="B1593" s="218" t="s">
        <v>214</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267</v>
      </c>
      <c r="Q1593" s="218" t="s">
        <v>268</v>
      </c>
      <c r="R1593" s="218" t="s">
        <v>270</v>
      </c>
      <c r="S1593" s="214">
        <v>44683.708726851852</v>
      </c>
    </row>
    <row r="1594" spans="1:19" x14ac:dyDescent="0.2">
      <c r="A1594" s="218" t="s">
        <v>266</v>
      </c>
      <c r="B1594" s="218" t="s">
        <v>214</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267</v>
      </c>
      <c r="Q1594" s="218" t="s">
        <v>268</v>
      </c>
      <c r="R1594" s="218" t="s">
        <v>270</v>
      </c>
      <c r="S1594" s="214">
        <v>44683.708726851852</v>
      </c>
    </row>
    <row r="1595" spans="1:19" x14ac:dyDescent="0.2">
      <c r="A1595" s="218" t="s">
        <v>266</v>
      </c>
      <c r="B1595" s="218" t="s">
        <v>214</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267</v>
      </c>
      <c r="Q1595" s="218" t="s">
        <v>268</v>
      </c>
      <c r="R1595" s="218" t="s">
        <v>270</v>
      </c>
      <c r="S1595" s="214">
        <v>44683.708726851852</v>
      </c>
    </row>
    <row r="1596" spans="1:19" x14ac:dyDescent="0.2">
      <c r="A1596" s="218" t="s">
        <v>266</v>
      </c>
      <c r="B1596" s="218" t="s">
        <v>214</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267</v>
      </c>
      <c r="Q1596" s="218" t="s">
        <v>268</v>
      </c>
      <c r="R1596" s="218" t="s">
        <v>270</v>
      </c>
      <c r="S1596" s="214">
        <v>44683.708726851852</v>
      </c>
    </row>
    <row r="1597" spans="1:19" x14ac:dyDescent="0.2">
      <c r="A1597" s="218" t="s">
        <v>266</v>
      </c>
      <c r="B1597" s="218" t="s">
        <v>214</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267</v>
      </c>
      <c r="Q1597" s="218" t="s">
        <v>268</v>
      </c>
      <c r="R1597" s="218" t="s">
        <v>270</v>
      </c>
      <c r="S1597" s="214">
        <v>44683.708726851852</v>
      </c>
    </row>
    <row r="1598" spans="1:19" x14ac:dyDescent="0.2">
      <c r="A1598" s="218" t="s">
        <v>266</v>
      </c>
      <c r="B1598" s="218" t="s">
        <v>214</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267</v>
      </c>
      <c r="Q1598" s="218" t="s">
        <v>268</v>
      </c>
      <c r="R1598" s="218" t="s">
        <v>270</v>
      </c>
      <c r="S1598" s="214">
        <v>44683.708726851852</v>
      </c>
    </row>
    <row r="1599" spans="1:19" x14ac:dyDescent="0.2">
      <c r="A1599" s="218" t="s">
        <v>266</v>
      </c>
      <c r="B1599" s="218" t="s">
        <v>214</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267</v>
      </c>
      <c r="Q1599" s="218" t="s">
        <v>268</v>
      </c>
      <c r="R1599" s="218" t="s">
        <v>270</v>
      </c>
      <c r="S1599" s="214">
        <v>44683.708726851852</v>
      </c>
    </row>
    <row r="1600" spans="1:19" x14ac:dyDescent="0.2">
      <c r="A1600" s="218" t="s">
        <v>266</v>
      </c>
      <c r="B1600" s="218" t="s">
        <v>214</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267</v>
      </c>
      <c r="Q1600" s="218" t="s">
        <v>268</v>
      </c>
      <c r="R1600" s="218" t="s">
        <v>270</v>
      </c>
      <c r="S1600" s="214">
        <v>44683.708726851852</v>
      </c>
    </row>
    <row r="1601" spans="1:19" x14ac:dyDescent="0.2">
      <c r="A1601" s="218" t="s">
        <v>266</v>
      </c>
      <c r="B1601" s="218" t="s">
        <v>214</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267</v>
      </c>
      <c r="Q1601" s="218" t="s">
        <v>268</v>
      </c>
      <c r="R1601" s="218" t="s">
        <v>270</v>
      </c>
      <c r="S1601" s="214">
        <v>44683.708726851852</v>
      </c>
    </row>
    <row r="1602" spans="1:19" x14ac:dyDescent="0.2">
      <c r="A1602" s="218" t="s">
        <v>266</v>
      </c>
      <c r="B1602" s="218" t="s">
        <v>214</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267</v>
      </c>
      <c r="Q1602" s="218" t="s">
        <v>268</v>
      </c>
      <c r="R1602" s="218" t="s">
        <v>270</v>
      </c>
      <c r="S1602" s="214">
        <v>44683.708726851852</v>
      </c>
    </row>
    <row r="1603" spans="1:19" x14ac:dyDescent="0.2">
      <c r="A1603" s="218" t="s">
        <v>266</v>
      </c>
      <c r="B1603" s="218" t="s">
        <v>214</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267</v>
      </c>
      <c r="Q1603" s="218" t="s">
        <v>268</v>
      </c>
      <c r="R1603" s="218" t="s">
        <v>270</v>
      </c>
      <c r="S1603" s="214">
        <v>44683.708726851852</v>
      </c>
    </row>
    <row r="1604" spans="1:19" x14ac:dyDescent="0.2">
      <c r="A1604" s="218" t="s">
        <v>266</v>
      </c>
      <c r="B1604" s="218" t="s">
        <v>214</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267</v>
      </c>
      <c r="Q1604" s="218" t="s">
        <v>268</v>
      </c>
      <c r="R1604" s="218" t="s">
        <v>270</v>
      </c>
      <c r="S1604" s="214">
        <v>44683.708726851852</v>
      </c>
    </row>
    <row r="1605" spans="1:19" x14ac:dyDescent="0.2">
      <c r="A1605" s="218" t="s">
        <v>266</v>
      </c>
      <c r="B1605" s="218" t="s">
        <v>214</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267</v>
      </c>
      <c r="Q1605" s="218" t="s">
        <v>268</v>
      </c>
      <c r="R1605" s="218" t="s">
        <v>270</v>
      </c>
      <c r="S1605" s="214">
        <v>44683.708726851852</v>
      </c>
    </row>
    <row r="1606" spans="1:19" x14ac:dyDescent="0.2">
      <c r="A1606" s="218" t="s">
        <v>266</v>
      </c>
      <c r="B1606" s="218" t="s">
        <v>214</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267</v>
      </c>
      <c r="Q1606" s="218" t="s">
        <v>268</v>
      </c>
      <c r="R1606" s="218" t="s">
        <v>270</v>
      </c>
      <c r="S1606" s="214">
        <v>44683.708726851852</v>
      </c>
    </row>
    <row r="1607" spans="1:19" x14ac:dyDescent="0.2">
      <c r="A1607" s="218" t="s">
        <v>266</v>
      </c>
      <c r="B1607" s="218" t="s">
        <v>214</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267</v>
      </c>
      <c r="Q1607" s="218" t="s">
        <v>268</v>
      </c>
      <c r="R1607" s="218" t="s">
        <v>270</v>
      </c>
      <c r="S1607" s="214">
        <v>44683.708726851852</v>
      </c>
    </row>
    <row r="1608" spans="1:19" x14ac:dyDescent="0.2">
      <c r="A1608" s="218" t="s">
        <v>266</v>
      </c>
      <c r="B1608" s="218" t="s">
        <v>214</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267</v>
      </c>
      <c r="Q1608" s="218" t="s">
        <v>268</v>
      </c>
      <c r="R1608" s="218" t="s">
        <v>270</v>
      </c>
      <c r="S1608" s="214">
        <v>44683.708726851852</v>
      </c>
    </row>
    <row r="1609" spans="1:19" x14ac:dyDescent="0.2">
      <c r="A1609" s="218" t="s">
        <v>266</v>
      </c>
      <c r="B1609" s="218" t="s">
        <v>214</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267</v>
      </c>
      <c r="Q1609" s="218" t="s">
        <v>268</v>
      </c>
      <c r="R1609" s="218" t="s">
        <v>270</v>
      </c>
      <c r="S1609" s="214">
        <v>44683.708726851852</v>
      </c>
    </row>
    <row r="1610" spans="1:19" x14ac:dyDescent="0.2">
      <c r="A1610" s="218" t="s">
        <v>266</v>
      </c>
      <c r="B1610" s="218" t="s">
        <v>214</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267</v>
      </c>
      <c r="Q1610" s="218" t="s">
        <v>268</v>
      </c>
      <c r="R1610" s="218" t="s">
        <v>270</v>
      </c>
      <c r="S1610" s="214">
        <v>44683.708726851852</v>
      </c>
    </row>
    <row r="1611" spans="1:19" x14ac:dyDescent="0.2">
      <c r="A1611" s="218" t="s">
        <v>266</v>
      </c>
      <c r="B1611" s="218" t="s">
        <v>214</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267</v>
      </c>
      <c r="Q1611" s="218" t="s">
        <v>268</v>
      </c>
      <c r="R1611" s="218" t="s">
        <v>270</v>
      </c>
      <c r="S1611" s="214">
        <v>44683.708726851852</v>
      </c>
    </row>
    <row r="1612" spans="1:19" x14ac:dyDescent="0.2">
      <c r="A1612" s="218" t="s">
        <v>266</v>
      </c>
      <c r="B1612" s="218" t="s">
        <v>214</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267</v>
      </c>
      <c r="Q1612" s="218" t="s">
        <v>268</v>
      </c>
      <c r="R1612" s="218" t="s">
        <v>270</v>
      </c>
      <c r="S1612" s="214">
        <v>44683.708726851852</v>
      </c>
    </row>
    <row r="1613" spans="1:19" x14ac:dyDescent="0.2">
      <c r="A1613" s="218" t="s">
        <v>266</v>
      </c>
      <c r="B1613" s="218" t="s">
        <v>214</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267</v>
      </c>
      <c r="Q1613" s="218" t="s">
        <v>268</v>
      </c>
      <c r="R1613" s="218" t="s">
        <v>270</v>
      </c>
      <c r="S1613" s="214">
        <v>44683.708726851852</v>
      </c>
    </row>
    <row r="1614" spans="1:19" x14ac:dyDescent="0.2">
      <c r="A1614" s="218" t="s">
        <v>266</v>
      </c>
      <c r="B1614" s="218" t="s">
        <v>214</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267</v>
      </c>
      <c r="Q1614" s="218" t="s">
        <v>268</v>
      </c>
      <c r="R1614" s="218" t="s">
        <v>270</v>
      </c>
      <c r="S1614" s="214">
        <v>44683.708726851852</v>
      </c>
    </row>
    <row r="1615" spans="1:19" x14ac:dyDescent="0.2">
      <c r="A1615" s="218" t="s">
        <v>266</v>
      </c>
      <c r="B1615" s="218" t="s">
        <v>214</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267</v>
      </c>
      <c r="Q1615" s="218" t="s">
        <v>268</v>
      </c>
      <c r="R1615" s="218" t="s">
        <v>270</v>
      </c>
      <c r="S1615" s="214">
        <v>44683.708726851852</v>
      </c>
    </row>
    <row r="1616" spans="1:19" x14ac:dyDescent="0.2">
      <c r="A1616" s="218" t="s">
        <v>266</v>
      </c>
      <c r="B1616" s="218" t="s">
        <v>214</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267</v>
      </c>
      <c r="Q1616" s="218" t="s">
        <v>268</v>
      </c>
      <c r="R1616" s="218" t="s">
        <v>270</v>
      </c>
      <c r="S1616" s="214">
        <v>44683.708726851852</v>
      </c>
    </row>
    <row r="1617" spans="1:19" x14ac:dyDescent="0.2">
      <c r="A1617" s="218" t="s">
        <v>266</v>
      </c>
      <c r="B1617" s="218" t="s">
        <v>214</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267</v>
      </c>
      <c r="Q1617" s="218" t="s">
        <v>268</v>
      </c>
      <c r="R1617" s="218" t="s">
        <v>270</v>
      </c>
      <c r="S1617" s="214">
        <v>44683.708726851852</v>
      </c>
    </row>
    <row r="1618" spans="1:19" x14ac:dyDescent="0.2">
      <c r="A1618" s="218" t="s">
        <v>266</v>
      </c>
      <c r="B1618" s="218" t="s">
        <v>214</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267</v>
      </c>
      <c r="Q1618" s="218" t="s">
        <v>268</v>
      </c>
      <c r="R1618" s="218" t="s">
        <v>270</v>
      </c>
      <c r="S1618" s="214">
        <v>44683.708726851852</v>
      </c>
    </row>
    <row r="1619" spans="1:19" x14ac:dyDescent="0.2">
      <c r="A1619" s="218" t="s">
        <v>266</v>
      </c>
      <c r="B1619" s="218" t="s">
        <v>214</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267</v>
      </c>
      <c r="Q1619" s="218" t="s">
        <v>268</v>
      </c>
      <c r="R1619" s="218" t="s">
        <v>270</v>
      </c>
      <c r="S1619" s="214">
        <v>44683.708726851852</v>
      </c>
    </row>
    <row r="1620" spans="1:19" x14ac:dyDescent="0.2">
      <c r="A1620" s="218" t="s">
        <v>266</v>
      </c>
      <c r="B1620" s="218" t="s">
        <v>214</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267</v>
      </c>
      <c r="Q1620" s="218" t="s">
        <v>268</v>
      </c>
      <c r="R1620" s="218" t="s">
        <v>270</v>
      </c>
      <c r="S1620" s="214">
        <v>44683.708726851852</v>
      </c>
    </row>
    <row r="1621" spans="1:19" x14ac:dyDescent="0.2">
      <c r="A1621" s="218" t="s">
        <v>266</v>
      </c>
      <c r="B1621" s="218" t="s">
        <v>214</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267</v>
      </c>
      <c r="Q1621" s="218" t="s">
        <v>268</v>
      </c>
      <c r="R1621" s="218" t="s">
        <v>270</v>
      </c>
      <c r="S1621" s="214">
        <v>44683.708726851852</v>
      </c>
    </row>
    <row r="1622" spans="1:19" x14ac:dyDescent="0.2">
      <c r="A1622" s="218" t="s">
        <v>266</v>
      </c>
      <c r="B1622" s="218" t="s">
        <v>214</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267</v>
      </c>
      <c r="Q1622" s="218" t="s">
        <v>268</v>
      </c>
      <c r="R1622" s="218" t="s">
        <v>270</v>
      </c>
      <c r="S1622" s="214">
        <v>44683.708726851852</v>
      </c>
    </row>
    <row r="1623" spans="1:19" x14ac:dyDescent="0.2">
      <c r="A1623" s="218" t="s">
        <v>266</v>
      </c>
      <c r="B1623" s="218" t="s">
        <v>214</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267</v>
      </c>
      <c r="Q1623" s="218" t="s">
        <v>268</v>
      </c>
      <c r="R1623" s="218" t="s">
        <v>270</v>
      </c>
      <c r="S1623" s="214">
        <v>44683.708726851852</v>
      </c>
    </row>
    <row r="1624" spans="1:19" x14ac:dyDescent="0.2">
      <c r="A1624" s="218" t="s">
        <v>266</v>
      </c>
      <c r="B1624" s="218" t="s">
        <v>214</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267</v>
      </c>
      <c r="Q1624" s="218" t="s">
        <v>268</v>
      </c>
      <c r="R1624" s="218" t="s">
        <v>270</v>
      </c>
      <c r="S1624" s="214">
        <v>44683.708726851852</v>
      </c>
    </row>
    <row r="1625" spans="1:19" x14ac:dyDescent="0.2">
      <c r="A1625" s="218" t="s">
        <v>266</v>
      </c>
      <c r="B1625" s="218" t="s">
        <v>214</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267</v>
      </c>
      <c r="Q1625" s="218" t="s">
        <v>268</v>
      </c>
      <c r="R1625" s="218" t="s">
        <v>270</v>
      </c>
      <c r="S1625" s="214">
        <v>44683.708726851852</v>
      </c>
    </row>
    <row r="1626" spans="1:19" x14ac:dyDescent="0.2">
      <c r="A1626" s="218" t="s">
        <v>266</v>
      </c>
      <c r="B1626" s="218" t="s">
        <v>214</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267</v>
      </c>
      <c r="Q1626" s="218" t="s">
        <v>268</v>
      </c>
      <c r="R1626" s="218" t="s">
        <v>270</v>
      </c>
      <c r="S1626" s="214">
        <v>44683.708726851852</v>
      </c>
    </row>
    <row r="1627" spans="1:19" x14ac:dyDescent="0.2">
      <c r="A1627" s="218" t="s">
        <v>266</v>
      </c>
      <c r="B1627" s="218" t="s">
        <v>214</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267</v>
      </c>
      <c r="Q1627" s="218" t="s">
        <v>268</v>
      </c>
      <c r="R1627" s="218" t="s">
        <v>270</v>
      </c>
      <c r="S1627" s="214">
        <v>44683.708726851852</v>
      </c>
    </row>
    <row r="1628" spans="1:19" x14ac:dyDescent="0.2">
      <c r="A1628" s="218" t="s">
        <v>266</v>
      </c>
      <c r="B1628" s="218" t="s">
        <v>214</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267</v>
      </c>
      <c r="Q1628" s="218" t="s">
        <v>268</v>
      </c>
      <c r="R1628" s="218" t="s">
        <v>270</v>
      </c>
      <c r="S1628" s="214">
        <v>44683.708726851852</v>
      </c>
    </row>
    <row r="1629" spans="1:19" x14ac:dyDescent="0.2">
      <c r="A1629" s="218" t="s">
        <v>266</v>
      </c>
      <c r="B1629" s="218" t="s">
        <v>214</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267</v>
      </c>
      <c r="Q1629" s="218" t="s">
        <v>268</v>
      </c>
      <c r="R1629" s="218" t="s">
        <v>270</v>
      </c>
      <c r="S1629" s="214">
        <v>44683.708726851852</v>
      </c>
    </row>
    <row r="1630" spans="1:19" x14ac:dyDescent="0.2">
      <c r="A1630" s="218" t="s">
        <v>266</v>
      </c>
      <c r="B1630" s="218" t="s">
        <v>214</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267</v>
      </c>
      <c r="Q1630" s="218" t="s">
        <v>268</v>
      </c>
      <c r="R1630" s="218" t="s">
        <v>270</v>
      </c>
      <c r="S1630" s="214">
        <v>44683.708726851852</v>
      </c>
    </row>
    <row r="1631" spans="1:19" x14ac:dyDescent="0.2">
      <c r="A1631" s="218" t="s">
        <v>266</v>
      </c>
      <c r="B1631" s="218" t="s">
        <v>214</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267</v>
      </c>
      <c r="Q1631" s="218" t="s">
        <v>268</v>
      </c>
      <c r="R1631" s="218" t="s">
        <v>270</v>
      </c>
      <c r="S1631" s="214">
        <v>44683.708726851852</v>
      </c>
    </row>
    <row r="1632" spans="1:19" x14ac:dyDescent="0.2">
      <c r="A1632" s="218" t="s">
        <v>266</v>
      </c>
      <c r="B1632" s="218" t="s">
        <v>214</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267</v>
      </c>
      <c r="Q1632" s="218" t="s">
        <v>268</v>
      </c>
      <c r="R1632" s="218" t="s">
        <v>270</v>
      </c>
      <c r="S1632" s="214">
        <v>44683.708726851852</v>
      </c>
    </row>
    <row r="1633" spans="1:19" x14ac:dyDescent="0.2">
      <c r="A1633" s="218" t="s">
        <v>266</v>
      </c>
      <c r="B1633" s="218" t="s">
        <v>214</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267</v>
      </c>
      <c r="Q1633" s="218" t="s">
        <v>268</v>
      </c>
      <c r="R1633" s="218" t="s">
        <v>270</v>
      </c>
      <c r="S1633" s="214">
        <v>44683.708726851852</v>
      </c>
    </row>
    <row r="1634" spans="1:19" x14ac:dyDescent="0.2">
      <c r="A1634" s="218" t="s">
        <v>266</v>
      </c>
      <c r="B1634" s="218" t="s">
        <v>214</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267</v>
      </c>
      <c r="Q1634" s="218" t="s">
        <v>268</v>
      </c>
      <c r="R1634" s="218" t="s">
        <v>270</v>
      </c>
      <c r="S1634" s="214">
        <v>44683.708726851852</v>
      </c>
    </row>
    <row r="1635" spans="1:19" x14ac:dyDescent="0.2">
      <c r="A1635" s="218" t="s">
        <v>266</v>
      </c>
      <c r="B1635" s="218" t="s">
        <v>214</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267</v>
      </c>
      <c r="Q1635" s="218" t="s">
        <v>268</v>
      </c>
      <c r="R1635" s="218" t="s">
        <v>270</v>
      </c>
      <c r="S1635" s="214">
        <v>44683.708726851852</v>
      </c>
    </row>
    <row r="1636" spans="1:19" x14ac:dyDescent="0.2">
      <c r="A1636" s="218" t="s">
        <v>266</v>
      </c>
      <c r="B1636" s="218" t="s">
        <v>214</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267</v>
      </c>
      <c r="Q1636" s="218" t="s">
        <v>268</v>
      </c>
      <c r="R1636" s="218" t="s">
        <v>270</v>
      </c>
      <c r="S1636" s="214">
        <v>44683.708726851852</v>
      </c>
    </row>
    <row r="1637" spans="1:19" x14ac:dyDescent="0.2">
      <c r="A1637" s="218" t="s">
        <v>266</v>
      </c>
      <c r="B1637" s="218" t="s">
        <v>214</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267</v>
      </c>
      <c r="Q1637" s="218" t="s">
        <v>268</v>
      </c>
      <c r="R1637" s="218" t="s">
        <v>270</v>
      </c>
      <c r="S1637" s="214">
        <v>44683.708726851852</v>
      </c>
    </row>
    <row r="1638" spans="1:19" x14ac:dyDescent="0.2">
      <c r="A1638" s="218" t="s">
        <v>266</v>
      </c>
      <c r="B1638" s="218" t="s">
        <v>214</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267</v>
      </c>
      <c r="Q1638" s="218" t="s">
        <v>268</v>
      </c>
      <c r="R1638" s="218" t="s">
        <v>270</v>
      </c>
      <c r="S1638" s="214">
        <v>44683.708726851852</v>
      </c>
    </row>
    <row r="1639" spans="1:19" x14ac:dyDescent="0.2">
      <c r="A1639" s="218" t="s">
        <v>266</v>
      </c>
      <c r="B1639" s="218" t="s">
        <v>214</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267</v>
      </c>
      <c r="Q1639" s="218" t="s">
        <v>268</v>
      </c>
      <c r="R1639" s="218" t="s">
        <v>270</v>
      </c>
      <c r="S1639" s="214">
        <v>44683.708726851852</v>
      </c>
    </row>
    <row r="1640" spans="1:19" x14ac:dyDescent="0.2">
      <c r="A1640" s="218" t="s">
        <v>266</v>
      </c>
      <c r="B1640" s="218" t="s">
        <v>214</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267</v>
      </c>
      <c r="Q1640" s="218" t="s">
        <v>268</v>
      </c>
      <c r="R1640" s="218" t="s">
        <v>270</v>
      </c>
      <c r="S1640" s="214">
        <v>44683.708726851852</v>
      </c>
    </row>
    <row r="1641" spans="1:19" x14ac:dyDescent="0.2">
      <c r="A1641" s="218" t="s">
        <v>266</v>
      </c>
      <c r="B1641" s="218" t="s">
        <v>214</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267</v>
      </c>
      <c r="Q1641" s="218" t="s">
        <v>268</v>
      </c>
      <c r="R1641" s="218" t="s">
        <v>270</v>
      </c>
      <c r="S1641" s="214">
        <v>44683.708726851852</v>
      </c>
    </row>
    <row r="1642" spans="1:19" x14ac:dyDescent="0.2">
      <c r="A1642" s="218" t="s">
        <v>266</v>
      </c>
      <c r="B1642" s="218" t="s">
        <v>214</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267</v>
      </c>
      <c r="Q1642" s="218" t="s">
        <v>268</v>
      </c>
      <c r="R1642" s="218" t="s">
        <v>270</v>
      </c>
      <c r="S1642" s="214">
        <v>44683.708726851852</v>
      </c>
    </row>
    <row r="1643" spans="1:19" x14ac:dyDescent="0.2">
      <c r="A1643" s="218" t="s">
        <v>266</v>
      </c>
      <c r="B1643" s="218" t="s">
        <v>214</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267</v>
      </c>
      <c r="Q1643" s="218" t="s">
        <v>268</v>
      </c>
      <c r="R1643" s="218" t="s">
        <v>270</v>
      </c>
      <c r="S1643" s="214">
        <v>44683.708726851852</v>
      </c>
    </row>
    <row r="1644" spans="1:19" x14ac:dyDescent="0.2">
      <c r="A1644" s="218" t="s">
        <v>266</v>
      </c>
      <c r="B1644" s="218" t="s">
        <v>214</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267</v>
      </c>
      <c r="Q1644" s="218" t="s">
        <v>268</v>
      </c>
      <c r="R1644" s="218" t="s">
        <v>270</v>
      </c>
      <c r="S1644" s="214">
        <v>44683.708726851852</v>
      </c>
    </row>
    <row r="1645" spans="1:19" x14ac:dyDescent="0.2">
      <c r="A1645" s="218" t="s">
        <v>266</v>
      </c>
      <c r="B1645" s="218" t="s">
        <v>214</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267</v>
      </c>
      <c r="Q1645" s="218" t="s">
        <v>268</v>
      </c>
      <c r="R1645" s="218" t="s">
        <v>270</v>
      </c>
      <c r="S1645" s="214">
        <v>44683.708726851852</v>
      </c>
    </row>
    <row r="1646" spans="1:19" x14ac:dyDescent="0.2">
      <c r="A1646" s="218" t="s">
        <v>266</v>
      </c>
      <c r="B1646" s="218" t="s">
        <v>214</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267</v>
      </c>
      <c r="Q1646" s="218" t="s">
        <v>268</v>
      </c>
      <c r="R1646" s="218" t="s">
        <v>270</v>
      </c>
      <c r="S1646" s="214">
        <v>44683.708726851852</v>
      </c>
    </row>
    <row r="1647" spans="1:19" x14ac:dyDescent="0.2">
      <c r="A1647" s="218" t="s">
        <v>266</v>
      </c>
      <c r="B1647" s="218" t="s">
        <v>214</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267</v>
      </c>
      <c r="Q1647" s="218" t="s">
        <v>268</v>
      </c>
      <c r="R1647" s="218" t="s">
        <v>270</v>
      </c>
      <c r="S1647" s="214">
        <v>44683.708726851852</v>
      </c>
    </row>
    <row r="1648" spans="1:19" x14ac:dyDescent="0.2">
      <c r="A1648" s="218" t="s">
        <v>266</v>
      </c>
      <c r="B1648" s="218" t="s">
        <v>214</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267</v>
      </c>
      <c r="Q1648" s="218" t="s">
        <v>268</v>
      </c>
      <c r="R1648" s="218" t="s">
        <v>270</v>
      </c>
      <c r="S1648" s="214">
        <v>44683.708726851852</v>
      </c>
    </row>
    <row r="1649" spans="1:19" x14ac:dyDescent="0.2">
      <c r="A1649" s="218" t="s">
        <v>266</v>
      </c>
      <c r="B1649" s="218" t="s">
        <v>214</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267</v>
      </c>
      <c r="Q1649" s="218" t="s">
        <v>268</v>
      </c>
      <c r="R1649" s="218" t="s">
        <v>270</v>
      </c>
      <c r="S1649" s="214">
        <v>44683.708726851852</v>
      </c>
    </row>
    <row r="1650" spans="1:19" x14ac:dyDescent="0.2">
      <c r="A1650" s="218" t="s">
        <v>266</v>
      </c>
      <c r="B1650" s="218" t="s">
        <v>214</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267</v>
      </c>
      <c r="Q1650" s="218" t="s">
        <v>268</v>
      </c>
      <c r="R1650" s="218" t="s">
        <v>270</v>
      </c>
      <c r="S1650" s="214">
        <v>44683.708726851852</v>
      </c>
    </row>
    <row r="1651" spans="1:19" x14ac:dyDescent="0.2">
      <c r="A1651" s="218" t="s">
        <v>266</v>
      </c>
      <c r="B1651" s="218" t="s">
        <v>214</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267</v>
      </c>
      <c r="Q1651" s="218" t="s">
        <v>268</v>
      </c>
      <c r="R1651" s="218" t="s">
        <v>270</v>
      </c>
      <c r="S1651" s="214">
        <v>44683.708726851852</v>
      </c>
    </row>
    <row r="1652" spans="1:19" x14ac:dyDescent="0.2">
      <c r="A1652" s="218" t="s">
        <v>266</v>
      </c>
      <c r="B1652" s="218" t="s">
        <v>214</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267</v>
      </c>
      <c r="Q1652" s="218" t="s">
        <v>268</v>
      </c>
      <c r="R1652" s="218" t="s">
        <v>270</v>
      </c>
      <c r="S1652" s="214">
        <v>44683.708726851852</v>
      </c>
    </row>
    <row r="1653" spans="1:19" x14ac:dyDescent="0.2">
      <c r="A1653" s="218" t="s">
        <v>266</v>
      </c>
      <c r="B1653" s="218" t="s">
        <v>214</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267</v>
      </c>
      <c r="Q1653" s="218" t="s">
        <v>268</v>
      </c>
      <c r="R1653" s="218" t="s">
        <v>270</v>
      </c>
      <c r="S1653" s="214">
        <v>44683.708726851852</v>
      </c>
    </row>
    <row r="1654" spans="1:19" x14ac:dyDescent="0.2">
      <c r="A1654" s="218" t="s">
        <v>266</v>
      </c>
      <c r="B1654" s="218" t="s">
        <v>214</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267</v>
      </c>
      <c r="Q1654" s="218" t="s">
        <v>268</v>
      </c>
      <c r="R1654" s="218" t="s">
        <v>270</v>
      </c>
      <c r="S1654" s="214">
        <v>44683.708726851852</v>
      </c>
    </row>
    <row r="1655" spans="1:19" x14ac:dyDescent="0.2">
      <c r="A1655" s="218" t="s">
        <v>266</v>
      </c>
      <c r="B1655" s="218" t="s">
        <v>214</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267</v>
      </c>
      <c r="Q1655" s="218" t="s">
        <v>268</v>
      </c>
      <c r="R1655" s="218" t="s">
        <v>270</v>
      </c>
      <c r="S1655" s="214">
        <v>44683.708726851852</v>
      </c>
    </row>
    <row r="1656" spans="1:19" x14ac:dyDescent="0.2">
      <c r="A1656" s="218" t="s">
        <v>266</v>
      </c>
      <c r="B1656" s="218" t="s">
        <v>214</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267</v>
      </c>
      <c r="Q1656" s="218" t="s">
        <v>268</v>
      </c>
      <c r="R1656" s="218" t="s">
        <v>270</v>
      </c>
      <c r="S1656" s="214">
        <v>44683.708726851852</v>
      </c>
    </row>
    <row r="1657" spans="1:19" x14ac:dyDescent="0.2">
      <c r="A1657" s="218" t="s">
        <v>266</v>
      </c>
      <c r="B1657" s="218" t="s">
        <v>214</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267</v>
      </c>
      <c r="Q1657" s="218" t="s">
        <v>268</v>
      </c>
      <c r="R1657" s="218" t="s">
        <v>270</v>
      </c>
      <c r="S1657" s="214">
        <v>44683.708726851852</v>
      </c>
    </row>
    <row r="1658" spans="1:19" x14ac:dyDescent="0.2">
      <c r="A1658" s="218" t="s">
        <v>266</v>
      </c>
      <c r="B1658" s="218" t="s">
        <v>214</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267</v>
      </c>
      <c r="Q1658" s="218" t="s">
        <v>268</v>
      </c>
      <c r="R1658" s="218" t="s">
        <v>270</v>
      </c>
      <c r="S1658" s="214">
        <v>44683.708726851852</v>
      </c>
    </row>
    <row r="1659" spans="1:19" x14ac:dyDescent="0.2">
      <c r="A1659" s="218" t="s">
        <v>266</v>
      </c>
      <c r="B1659" s="218" t="s">
        <v>214</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267</v>
      </c>
      <c r="Q1659" s="218" t="s">
        <v>268</v>
      </c>
      <c r="R1659" s="218" t="s">
        <v>270</v>
      </c>
      <c r="S1659" s="214">
        <v>44683.708726851852</v>
      </c>
    </row>
    <row r="1660" spans="1:19" x14ac:dyDescent="0.2">
      <c r="A1660" s="218" t="s">
        <v>266</v>
      </c>
      <c r="B1660" s="218" t="s">
        <v>214</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267</v>
      </c>
      <c r="Q1660" s="218" t="s">
        <v>268</v>
      </c>
      <c r="R1660" s="218" t="s">
        <v>270</v>
      </c>
      <c r="S1660" s="214">
        <v>44683.708726851852</v>
      </c>
    </row>
    <row r="1661" spans="1:19" x14ac:dyDescent="0.2">
      <c r="A1661" s="218" t="s">
        <v>266</v>
      </c>
      <c r="B1661" s="218" t="s">
        <v>214</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267</v>
      </c>
      <c r="Q1661" s="218" t="s">
        <v>268</v>
      </c>
      <c r="R1661" s="218" t="s">
        <v>270</v>
      </c>
      <c r="S1661" s="214">
        <v>44683.708726851852</v>
      </c>
    </row>
    <row r="1662" spans="1:19" x14ac:dyDescent="0.2">
      <c r="A1662" s="218" t="s">
        <v>266</v>
      </c>
      <c r="B1662" s="218" t="s">
        <v>214</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267</v>
      </c>
      <c r="Q1662" s="218" t="s">
        <v>268</v>
      </c>
      <c r="R1662" s="218" t="s">
        <v>270</v>
      </c>
      <c r="S1662" s="214">
        <v>44683.708726851852</v>
      </c>
    </row>
    <row r="1663" spans="1:19" x14ac:dyDescent="0.2">
      <c r="A1663" s="218" t="s">
        <v>266</v>
      </c>
      <c r="B1663" s="218" t="s">
        <v>214</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267</v>
      </c>
      <c r="Q1663" s="218" t="s">
        <v>268</v>
      </c>
      <c r="R1663" s="218" t="s">
        <v>270</v>
      </c>
      <c r="S1663" s="214">
        <v>44683.708726851852</v>
      </c>
    </row>
    <row r="1664" spans="1:19" x14ac:dyDescent="0.2">
      <c r="A1664" s="218" t="s">
        <v>266</v>
      </c>
      <c r="B1664" s="218" t="s">
        <v>214</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267</v>
      </c>
      <c r="Q1664" s="218" t="s">
        <v>268</v>
      </c>
      <c r="R1664" s="218" t="s">
        <v>270</v>
      </c>
      <c r="S1664" s="214">
        <v>44683.708726851852</v>
      </c>
    </row>
    <row r="1665" spans="1:19" x14ac:dyDescent="0.2">
      <c r="A1665" s="218" t="s">
        <v>266</v>
      </c>
      <c r="B1665" s="218" t="s">
        <v>214</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267</v>
      </c>
      <c r="Q1665" s="218" t="s">
        <v>268</v>
      </c>
      <c r="R1665" s="218" t="s">
        <v>270</v>
      </c>
      <c r="S1665" s="214">
        <v>44683.708726851852</v>
      </c>
    </row>
    <row r="1666" spans="1:19" x14ac:dyDescent="0.2">
      <c r="A1666" s="218" t="s">
        <v>266</v>
      </c>
      <c r="B1666" s="218" t="s">
        <v>214</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267</v>
      </c>
      <c r="Q1666" s="218" t="s">
        <v>268</v>
      </c>
      <c r="R1666" s="218" t="s">
        <v>270</v>
      </c>
      <c r="S1666" s="214">
        <v>44683.708726851852</v>
      </c>
    </row>
    <row r="1667" spans="1:19" x14ac:dyDescent="0.2">
      <c r="A1667" s="218" t="s">
        <v>266</v>
      </c>
      <c r="B1667" s="218" t="s">
        <v>214</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267</v>
      </c>
      <c r="Q1667" s="218" t="s">
        <v>268</v>
      </c>
      <c r="R1667" s="218" t="s">
        <v>270</v>
      </c>
      <c r="S1667" s="214">
        <v>44683.708726851852</v>
      </c>
    </row>
    <row r="1668" spans="1:19" x14ac:dyDescent="0.2">
      <c r="A1668" s="218" t="s">
        <v>266</v>
      </c>
      <c r="B1668" s="218" t="s">
        <v>214</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267</v>
      </c>
      <c r="Q1668" s="218" t="s">
        <v>268</v>
      </c>
      <c r="R1668" s="218" t="s">
        <v>270</v>
      </c>
      <c r="S1668" s="214">
        <v>44683.708726851852</v>
      </c>
    </row>
    <row r="1669" spans="1:19" x14ac:dyDescent="0.2">
      <c r="A1669" s="218" t="s">
        <v>266</v>
      </c>
      <c r="B1669" s="218" t="s">
        <v>214</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267</v>
      </c>
      <c r="Q1669" s="218" t="s">
        <v>268</v>
      </c>
      <c r="R1669" s="218" t="s">
        <v>270</v>
      </c>
      <c r="S1669" s="214">
        <v>44683.708726851852</v>
      </c>
    </row>
    <row r="1670" spans="1:19" x14ac:dyDescent="0.2">
      <c r="A1670" s="218" t="s">
        <v>266</v>
      </c>
      <c r="B1670" s="218" t="s">
        <v>214</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267</v>
      </c>
      <c r="Q1670" s="218" t="s">
        <v>268</v>
      </c>
      <c r="R1670" s="218" t="s">
        <v>270</v>
      </c>
      <c r="S1670" s="214">
        <v>44683.708726851852</v>
      </c>
    </row>
    <row r="1671" spans="1:19" x14ac:dyDescent="0.2">
      <c r="A1671" s="218" t="s">
        <v>266</v>
      </c>
      <c r="B1671" s="218" t="s">
        <v>214</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267</v>
      </c>
      <c r="Q1671" s="218" t="s">
        <v>268</v>
      </c>
      <c r="R1671" s="218" t="s">
        <v>270</v>
      </c>
      <c r="S1671" s="214">
        <v>44683.708726851852</v>
      </c>
    </row>
    <row r="1672" spans="1:19" x14ac:dyDescent="0.2">
      <c r="A1672" s="218" t="s">
        <v>266</v>
      </c>
      <c r="B1672" s="218" t="s">
        <v>214</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267</v>
      </c>
      <c r="Q1672" s="218" t="s">
        <v>268</v>
      </c>
      <c r="R1672" s="218" t="s">
        <v>270</v>
      </c>
      <c r="S1672" s="214">
        <v>44683.708726851852</v>
      </c>
    </row>
    <row r="1673" spans="1:19" x14ac:dyDescent="0.2">
      <c r="A1673" s="218" t="s">
        <v>266</v>
      </c>
      <c r="B1673" s="218" t="s">
        <v>214</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267</v>
      </c>
      <c r="Q1673" s="218" t="s">
        <v>268</v>
      </c>
      <c r="R1673" s="218" t="s">
        <v>270</v>
      </c>
      <c r="S1673" s="214">
        <v>44683.708726851852</v>
      </c>
    </row>
    <row r="1674" spans="1:19" x14ac:dyDescent="0.2">
      <c r="A1674" s="218" t="s">
        <v>266</v>
      </c>
      <c r="B1674" s="218" t="s">
        <v>214</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267</v>
      </c>
      <c r="Q1674" s="218" t="s">
        <v>268</v>
      </c>
      <c r="R1674" s="218" t="s">
        <v>270</v>
      </c>
      <c r="S1674" s="214">
        <v>44683.708726851852</v>
      </c>
    </row>
    <row r="1675" spans="1:19" x14ac:dyDescent="0.2">
      <c r="A1675" s="218" t="s">
        <v>266</v>
      </c>
      <c r="B1675" s="218" t="s">
        <v>214</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267</v>
      </c>
      <c r="Q1675" s="218" t="s">
        <v>268</v>
      </c>
      <c r="R1675" s="218" t="s">
        <v>270</v>
      </c>
      <c r="S1675" s="214">
        <v>44683.708726851852</v>
      </c>
    </row>
    <row r="1676" spans="1:19" x14ac:dyDescent="0.2">
      <c r="A1676" s="218" t="s">
        <v>266</v>
      </c>
      <c r="B1676" s="218" t="s">
        <v>214</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267</v>
      </c>
      <c r="Q1676" s="218" t="s">
        <v>268</v>
      </c>
      <c r="R1676" s="218" t="s">
        <v>270</v>
      </c>
      <c r="S1676" s="214">
        <v>44683.708726851852</v>
      </c>
    </row>
    <row r="1677" spans="1:19" x14ac:dyDescent="0.2">
      <c r="A1677" s="218" t="s">
        <v>266</v>
      </c>
      <c r="B1677" s="218" t="s">
        <v>214</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267</v>
      </c>
      <c r="Q1677" s="218" t="s">
        <v>268</v>
      </c>
      <c r="R1677" s="218" t="s">
        <v>270</v>
      </c>
      <c r="S1677" s="214">
        <v>44683.708726851852</v>
      </c>
    </row>
    <row r="1678" spans="1:19" x14ac:dyDescent="0.2">
      <c r="A1678" s="218" t="s">
        <v>266</v>
      </c>
      <c r="B1678" s="218" t="s">
        <v>214</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267</v>
      </c>
      <c r="Q1678" s="218" t="s">
        <v>268</v>
      </c>
      <c r="R1678" s="218" t="s">
        <v>270</v>
      </c>
      <c r="S1678" s="214">
        <v>44683.708726851852</v>
      </c>
    </row>
    <row r="1679" spans="1:19" x14ac:dyDescent="0.2">
      <c r="A1679" s="218" t="s">
        <v>266</v>
      </c>
      <c r="B1679" s="218" t="s">
        <v>214</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267</v>
      </c>
      <c r="Q1679" s="218" t="s">
        <v>268</v>
      </c>
      <c r="R1679" s="218" t="s">
        <v>270</v>
      </c>
      <c r="S1679" s="214">
        <v>44683.708726851852</v>
      </c>
    </row>
    <row r="1680" spans="1:19" x14ac:dyDescent="0.2">
      <c r="A1680" s="218" t="s">
        <v>266</v>
      </c>
      <c r="B1680" s="218" t="s">
        <v>214</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267</v>
      </c>
      <c r="Q1680" s="218" t="s">
        <v>268</v>
      </c>
      <c r="R1680" s="218" t="s">
        <v>270</v>
      </c>
      <c r="S1680" s="214">
        <v>44683.708726851852</v>
      </c>
    </row>
    <row r="1681" spans="1:19" x14ac:dyDescent="0.2">
      <c r="A1681" s="218" t="s">
        <v>266</v>
      </c>
      <c r="B1681" s="218" t="s">
        <v>214</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267</v>
      </c>
      <c r="Q1681" s="218" t="s">
        <v>268</v>
      </c>
      <c r="R1681" s="218" t="s">
        <v>270</v>
      </c>
      <c r="S1681" s="214">
        <v>44683.708726851852</v>
      </c>
    </row>
    <row r="1682" spans="1:19" x14ac:dyDescent="0.2">
      <c r="A1682" s="218" t="s">
        <v>266</v>
      </c>
      <c r="B1682" s="218" t="s">
        <v>214</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267</v>
      </c>
      <c r="Q1682" s="218" t="s">
        <v>268</v>
      </c>
      <c r="R1682" s="218" t="s">
        <v>270</v>
      </c>
      <c r="S1682" s="214">
        <v>44683.708726851852</v>
      </c>
    </row>
    <row r="1683" spans="1:19" x14ac:dyDescent="0.2">
      <c r="A1683" s="218" t="s">
        <v>266</v>
      </c>
      <c r="B1683" s="218" t="s">
        <v>214</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267</v>
      </c>
      <c r="Q1683" s="218" t="s">
        <v>268</v>
      </c>
      <c r="R1683" s="218" t="s">
        <v>270</v>
      </c>
      <c r="S1683" s="214">
        <v>44683.708726851852</v>
      </c>
    </row>
    <row r="1684" spans="1:19" x14ac:dyDescent="0.2">
      <c r="A1684" s="218" t="s">
        <v>266</v>
      </c>
      <c r="B1684" s="218" t="s">
        <v>214</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267</v>
      </c>
      <c r="Q1684" s="218" t="s">
        <v>268</v>
      </c>
      <c r="R1684" s="218" t="s">
        <v>270</v>
      </c>
      <c r="S1684" s="214">
        <v>44683.708726851852</v>
      </c>
    </row>
    <row r="1685" spans="1:19" x14ac:dyDescent="0.2">
      <c r="A1685" s="218" t="s">
        <v>266</v>
      </c>
      <c r="B1685" s="218" t="s">
        <v>214</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267</v>
      </c>
      <c r="Q1685" s="218" t="s">
        <v>268</v>
      </c>
      <c r="R1685" s="218" t="s">
        <v>270</v>
      </c>
      <c r="S1685" s="214">
        <v>44683.708726851852</v>
      </c>
    </row>
    <row r="1686" spans="1:19" x14ac:dyDescent="0.2">
      <c r="A1686" s="218" t="s">
        <v>266</v>
      </c>
      <c r="B1686" s="218" t="s">
        <v>214</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267</v>
      </c>
      <c r="Q1686" s="218" t="s">
        <v>268</v>
      </c>
      <c r="R1686" s="218" t="s">
        <v>270</v>
      </c>
      <c r="S1686" s="214">
        <v>44683.708726851852</v>
      </c>
    </row>
    <row r="1687" spans="1:19" x14ac:dyDescent="0.2">
      <c r="A1687" s="218" t="s">
        <v>266</v>
      </c>
      <c r="B1687" s="218" t="s">
        <v>214</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267</v>
      </c>
      <c r="Q1687" s="218" t="s">
        <v>268</v>
      </c>
      <c r="R1687" s="218" t="s">
        <v>270</v>
      </c>
      <c r="S1687" s="214">
        <v>44683.708726851852</v>
      </c>
    </row>
    <row r="1688" spans="1:19" x14ac:dyDescent="0.2">
      <c r="A1688" s="218" t="s">
        <v>266</v>
      </c>
      <c r="B1688" s="218" t="s">
        <v>214</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267</v>
      </c>
      <c r="Q1688" s="218" t="s">
        <v>268</v>
      </c>
      <c r="R1688" s="218" t="s">
        <v>270</v>
      </c>
      <c r="S1688" s="214">
        <v>44683.708726851852</v>
      </c>
    </row>
    <row r="1689" spans="1:19" x14ac:dyDescent="0.2">
      <c r="A1689" s="218" t="s">
        <v>266</v>
      </c>
      <c r="B1689" s="218" t="s">
        <v>214</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267</v>
      </c>
      <c r="Q1689" s="218" t="s">
        <v>268</v>
      </c>
      <c r="R1689" s="218" t="s">
        <v>270</v>
      </c>
      <c r="S1689" s="214">
        <v>44683.708726851852</v>
      </c>
    </row>
    <row r="1690" spans="1:19" x14ac:dyDescent="0.2">
      <c r="A1690" s="218" t="s">
        <v>266</v>
      </c>
      <c r="B1690" s="218" t="s">
        <v>214</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267</v>
      </c>
      <c r="Q1690" s="218" t="s">
        <v>268</v>
      </c>
      <c r="R1690" s="218" t="s">
        <v>270</v>
      </c>
      <c r="S1690" s="214">
        <v>44683.708726851852</v>
      </c>
    </row>
    <row r="1691" spans="1:19" x14ac:dyDescent="0.2">
      <c r="A1691" s="218" t="s">
        <v>266</v>
      </c>
      <c r="B1691" s="218" t="s">
        <v>214</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267</v>
      </c>
      <c r="Q1691" s="218" t="s">
        <v>268</v>
      </c>
      <c r="R1691" s="218" t="s">
        <v>270</v>
      </c>
      <c r="S1691" s="214">
        <v>44683.708726851852</v>
      </c>
    </row>
    <row r="1692" spans="1:19" x14ac:dyDescent="0.2">
      <c r="A1692" s="218" t="s">
        <v>266</v>
      </c>
      <c r="B1692" s="218" t="s">
        <v>214</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267</v>
      </c>
      <c r="Q1692" s="218" t="s">
        <v>268</v>
      </c>
      <c r="R1692" s="218" t="s">
        <v>270</v>
      </c>
      <c r="S1692" s="214">
        <v>44683.708726851852</v>
      </c>
    </row>
    <row r="1693" spans="1:19" x14ac:dyDescent="0.2">
      <c r="A1693" s="218" t="s">
        <v>266</v>
      </c>
      <c r="B1693" s="218" t="s">
        <v>214</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267</v>
      </c>
      <c r="Q1693" s="218" t="s">
        <v>268</v>
      </c>
      <c r="R1693" s="218" t="s">
        <v>270</v>
      </c>
      <c r="S1693" s="214">
        <v>44683.708726851852</v>
      </c>
    </row>
    <row r="1694" spans="1:19" x14ac:dyDescent="0.2">
      <c r="A1694" s="218" t="s">
        <v>266</v>
      </c>
      <c r="B1694" s="218" t="s">
        <v>214</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267</v>
      </c>
      <c r="Q1694" s="218" t="s">
        <v>268</v>
      </c>
      <c r="R1694" s="218" t="s">
        <v>270</v>
      </c>
      <c r="S1694" s="214">
        <v>44683.708726851852</v>
      </c>
    </row>
    <row r="1695" spans="1:19" x14ac:dyDescent="0.2">
      <c r="A1695" s="218" t="s">
        <v>266</v>
      </c>
      <c r="B1695" s="218" t="s">
        <v>214</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267</v>
      </c>
      <c r="Q1695" s="218" t="s">
        <v>268</v>
      </c>
      <c r="R1695" s="218" t="s">
        <v>270</v>
      </c>
      <c r="S1695" s="214">
        <v>44683.708726851852</v>
      </c>
    </row>
    <row r="1696" spans="1:19" x14ac:dyDescent="0.2">
      <c r="A1696" s="218" t="s">
        <v>266</v>
      </c>
      <c r="B1696" s="218" t="s">
        <v>214</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267</v>
      </c>
      <c r="Q1696" s="218" t="s">
        <v>268</v>
      </c>
      <c r="R1696" s="218" t="s">
        <v>270</v>
      </c>
      <c r="S1696" s="214">
        <v>44683.708726851852</v>
      </c>
    </row>
    <row r="1697" spans="1:19" x14ac:dyDescent="0.2">
      <c r="A1697" s="218" t="s">
        <v>266</v>
      </c>
      <c r="B1697" s="218" t="s">
        <v>214</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267</v>
      </c>
      <c r="Q1697" s="218" t="s">
        <v>268</v>
      </c>
      <c r="R1697" s="218" t="s">
        <v>270</v>
      </c>
      <c r="S1697" s="214">
        <v>44683.708726851852</v>
      </c>
    </row>
    <row r="1698" spans="1:19" x14ac:dyDescent="0.2">
      <c r="A1698" s="218" t="s">
        <v>266</v>
      </c>
      <c r="B1698" s="218" t="s">
        <v>214</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267</v>
      </c>
      <c r="Q1698" s="218" t="s">
        <v>268</v>
      </c>
      <c r="R1698" s="218" t="s">
        <v>270</v>
      </c>
      <c r="S1698" s="214">
        <v>44683.708726851852</v>
      </c>
    </row>
    <row r="1699" spans="1:19" x14ac:dyDescent="0.2">
      <c r="A1699" s="218" t="s">
        <v>266</v>
      </c>
      <c r="B1699" s="218" t="s">
        <v>214</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267</v>
      </c>
      <c r="Q1699" s="218" t="s">
        <v>268</v>
      </c>
      <c r="R1699" s="218" t="s">
        <v>270</v>
      </c>
      <c r="S1699" s="214">
        <v>44683.708726851852</v>
      </c>
    </row>
    <row r="1700" spans="1:19" x14ac:dyDescent="0.2">
      <c r="A1700" s="218" t="s">
        <v>266</v>
      </c>
      <c r="B1700" s="218" t="s">
        <v>214</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267</v>
      </c>
      <c r="Q1700" s="218" t="s">
        <v>268</v>
      </c>
      <c r="R1700" s="218" t="s">
        <v>270</v>
      </c>
      <c r="S1700" s="214">
        <v>44683.708726851852</v>
      </c>
    </row>
    <row r="1701" spans="1:19" x14ac:dyDescent="0.2">
      <c r="A1701" s="218" t="s">
        <v>266</v>
      </c>
      <c r="B1701" s="218" t="s">
        <v>214</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267</v>
      </c>
      <c r="Q1701" s="218" t="s">
        <v>268</v>
      </c>
      <c r="R1701" s="218" t="s">
        <v>270</v>
      </c>
      <c r="S1701" s="214">
        <v>44683.708726851852</v>
      </c>
    </row>
    <row r="1702" spans="1:19" x14ac:dyDescent="0.2">
      <c r="A1702" s="218" t="s">
        <v>266</v>
      </c>
      <c r="B1702" s="218" t="s">
        <v>214</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267</v>
      </c>
      <c r="Q1702" s="218" t="s">
        <v>268</v>
      </c>
      <c r="R1702" s="218" t="s">
        <v>270</v>
      </c>
      <c r="S1702" s="214">
        <v>44683.708726851852</v>
      </c>
    </row>
    <row r="1703" spans="1:19" x14ac:dyDescent="0.2">
      <c r="A1703" s="218" t="s">
        <v>266</v>
      </c>
      <c r="B1703" s="218" t="s">
        <v>214</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267</v>
      </c>
      <c r="Q1703" s="218" t="s">
        <v>268</v>
      </c>
      <c r="R1703" s="218" t="s">
        <v>270</v>
      </c>
      <c r="S1703" s="214">
        <v>44683.708726851852</v>
      </c>
    </row>
    <row r="1704" spans="1:19" x14ac:dyDescent="0.2">
      <c r="A1704" s="218" t="s">
        <v>266</v>
      </c>
      <c r="B1704" s="218" t="s">
        <v>214</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267</v>
      </c>
      <c r="Q1704" s="218" t="s">
        <v>268</v>
      </c>
      <c r="R1704" s="218" t="s">
        <v>270</v>
      </c>
      <c r="S1704" s="214">
        <v>44683.708726851852</v>
      </c>
    </row>
    <row r="1705" spans="1:19" x14ac:dyDescent="0.2">
      <c r="A1705" s="218" t="s">
        <v>266</v>
      </c>
      <c r="B1705" s="218" t="s">
        <v>214</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267</v>
      </c>
      <c r="Q1705" s="218" t="s">
        <v>268</v>
      </c>
      <c r="R1705" s="218" t="s">
        <v>270</v>
      </c>
      <c r="S1705" s="214">
        <v>44683.708726851852</v>
      </c>
    </row>
    <row r="1706" spans="1:19" x14ac:dyDescent="0.2">
      <c r="A1706" s="218" t="s">
        <v>266</v>
      </c>
      <c r="B1706" s="218" t="s">
        <v>214</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267</v>
      </c>
      <c r="Q1706" s="218" t="s">
        <v>268</v>
      </c>
      <c r="R1706" s="218" t="s">
        <v>270</v>
      </c>
      <c r="S1706" s="214">
        <v>44683.708726851852</v>
      </c>
    </row>
    <row r="1707" spans="1:19" x14ac:dyDescent="0.2">
      <c r="A1707" s="218" t="s">
        <v>266</v>
      </c>
      <c r="B1707" s="218" t="s">
        <v>214</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267</v>
      </c>
      <c r="Q1707" s="218" t="s">
        <v>268</v>
      </c>
      <c r="R1707" s="218" t="s">
        <v>270</v>
      </c>
      <c r="S1707" s="214">
        <v>44683.708726851852</v>
      </c>
    </row>
    <row r="1708" spans="1:19" x14ac:dyDescent="0.2">
      <c r="A1708" s="218" t="s">
        <v>266</v>
      </c>
      <c r="B1708" s="218" t="s">
        <v>214</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267</v>
      </c>
      <c r="Q1708" s="218" t="s">
        <v>268</v>
      </c>
      <c r="R1708" s="218" t="s">
        <v>270</v>
      </c>
      <c r="S1708" s="214">
        <v>44683.708726851852</v>
      </c>
    </row>
    <row r="1709" spans="1:19" x14ac:dyDescent="0.2">
      <c r="A1709" s="218" t="s">
        <v>266</v>
      </c>
      <c r="B1709" s="218" t="s">
        <v>214</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267</v>
      </c>
      <c r="Q1709" s="218" t="s">
        <v>268</v>
      </c>
      <c r="R1709" s="218" t="s">
        <v>270</v>
      </c>
      <c r="S1709" s="214">
        <v>44683.708726851852</v>
      </c>
    </row>
    <row r="1710" spans="1:19" x14ac:dyDescent="0.2">
      <c r="A1710" s="218" t="s">
        <v>266</v>
      </c>
      <c r="B1710" s="218" t="s">
        <v>214</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267</v>
      </c>
      <c r="Q1710" s="218" t="s">
        <v>268</v>
      </c>
      <c r="R1710" s="218" t="s">
        <v>270</v>
      </c>
      <c r="S1710" s="214">
        <v>44683.708726851852</v>
      </c>
    </row>
    <row r="1711" spans="1:19" x14ac:dyDescent="0.2">
      <c r="A1711" s="218" t="s">
        <v>266</v>
      </c>
      <c r="B1711" s="218" t="s">
        <v>214</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267</v>
      </c>
      <c r="Q1711" s="218" t="s">
        <v>268</v>
      </c>
      <c r="R1711" s="218" t="s">
        <v>270</v>
      </c>
      <c r="S1711" s="214">
        <v>44683.708726851852</v>
      </c>
    </row>
    <row r="1712" spans="1:19" x14ac:dyDescent="0.2">
      <c r="A1712" s="218" t="s">
        <v>266</v>
      </c>
      <c r="B1712" s="218" t="s">
        <v>214</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267</v>
      </c>
      <c r="Q1712" s="218" t="s">
        <v>268</v>
      </c>
      <c r="R1712" s="218" t="s">
        <v>270</v>
      </c>
      <c r="S1712" s="214">
        <v>44683.708726851852</v>
      </c>
    </row>
    <row r="1713" spans="1:19" x14ac:dyDescent="0.2">
      <c r="A1713" s="218" t="s">
        <v>266</v>
      </c>
      <c r="B1713" s="218" t="s">
        <v>214</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267</v>
      </c>
      <c r="Q1713" s="218" t="s">
        <v>268</v>
      </c>
      <c r="R1713" s="218" t="s">
        <v>270</v>
      </c>
      <c r="S1713" s="214">
        <v>44683.708726851852</v>
      </c>
    </row>
    <row r="1714" spans="1:19" x14ac:dyDescent="0.2">
      <c r="A1714" s="218" t="s">
        <v>266</v>
      </c>
      <c r="B1714" s="218" t="s">
        <v>214</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267</v>
      </c>
      <c r="Q1714" s="218" t="s">
        <v>268</v>
      </c>
      <c r="R1714" s="218" t="s">
        <v>270</v>
      </c>
      <c r="S1714" s="214">
        <v>44683.708726851852</v>
      </c>
    </row>
    <row r="1715" spans="1:19" x14ac:dyDescent="0.2">
      <c r="A1715" s="218" t="s">
        <v>266</v>
      </c>
      <c r="B1715" s="218" t="s">
        <v>214</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267</v>
      </c>
      <c r="Q1715" s="218" t="s">
        <v>268</v>
      </c>
      <c r="R1715" s="218" t="s">
        <v>270</v>
      </c>
      <c r="S1715" s="214">
        <v>44683.708726851852</v>
      </c>
    </row>
    <row r="1716" spans="1:19" x14ac:dyDescent="0.2">
      <c r="A1716" s="218" t="s">
        <v>266</v>
      </c>
      <c r="B1716" s="218" t="s">
        <v>214</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267</v>
      </c>
      <c r="Q1716" s="218" t="s">
        <v>268</v>
      </c>
      <c r="R1716" s="218" t="s">
        <v>270</v>
      </c>
      <c r="S1716" s="214">
        <v>44683.708726851852</v>
      </c>
    </row>
    <row r="1717" spans="1:19" x14ac:dyDescent="0.2">
      <c r="A1717" s="218" t="s">
        <v>266</v>
      </c>
      <c r="B1717" s="218" t="s">
        <v>214</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267</v>
      </c>
      <c r="Q1717" s="218" t="s">
        <v>268</v>
      </c>
      <c r="R1717" s="218" t="s">
        <v>270</v>
      </c>
      <c r="S1717" s="214">
        <v>44683.708726851852</v>
      </c>
    </row>
    <row r="1718" spans="1:19" x14ac:dyDescent="0.2">
      <c r="A1718" s="218" t="s">
        <v>266</v>
      </c>
      <c r="B1718" s="218" t="s">
        <v>214</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267</v>
      </c>
      <c r="Q1718" s="218" t="s">
        <v>268</v>
      </c>
      <c r="R1718" s="218" t="s">
        <v>270</v>
      </c>
      <c r="S1718" s="214">
        <v>44683.708726851852</v>
      </c>
    </row>
    <row r="1719" spans="1:19" x14ac:dyDescent="0.2">
      <c r="A1719" s="218" t="s">
        <v>266</v>
      </c>
      <c r="B1719" s="218" t="s">
        <v>214</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267</v>
      </c>
      <c r="Q1719" s="218" t="s">
        <v>268</v>
      </c>
      <c r="R1719" s="218" t="s">
        <v>270</v>
      </c>
      <c r="S1719" s="214">
        <v>44683.708726851852</v>
      </c>
    </row>
    <row r="1720" spans="1:19" x14ac:dyDescent="0.2">
      <c r="A1720" s="218" t="s">
        <v>266</v>
      </c>
      <c r="B1720" s="218" t="s">
        <v>214</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267</v>
      </c>
      <c r="Q1720" s="218" t="s">
        <v>268</v>
      </c>
      <c r="R1720" s="218" t="s">
        <v>270</v>
      </c>
      <c r="S1720" s="214">
        <v>44683.708726851852</v>
      </c>
    </row>
    <row r="1721" spans="1:19" x14ac:dyDescent="0.2">
      <c r="A1721" s="218" t="s">
        <v>266</v>
      </c>
      <c r="B1721" s="218" t="s">
        <v>214</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267</v>
      </c>
      <c r="Q1721" s="218" t="s">
        <v>268</v>
      </c>
      <c r="R1721" s="218" t="s">
        <v>270</v>
      </c>
      <c r="S1721" s="214">
        <v>44683.708726851852</v>
      </c>
    </row>
    <row r="1722" spans="1:19" x14ac:dyDescent="0.2">
      <c r="A1722" s="218" t="s">
        <v>266</v>
      </c>
      <c r="B1722" s="218" t="s">
        <v>214</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267</v>
      </c>
      <c r="Q1722" s="218" t="s">
        <v>268</v>
      </c>
      <c r="R1722" s="218" t="s">
        <v>270</v>
      </c>
      <c r="S1722" s="214">
        <v>44683.708726851852</v>
      </c>
    </row>
    <row r="1723" spans="1:19" x14ac:dyDescent="0.2">
      <c r="A1723" s="218" t="s">
        <v>266</v>
      </c>
      <c r="B1723" s="218" t="s">
        <v>214</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267</v>
      </c>
      <c r="Q1723" s="218" t="s">
        <v>268</v>
      </c>
      <c r="R1723" s="218" t="s">
        <v>270</v>
      </c>
      <c r="S1723" s="214">
        <v>44683.708726851852</v>
      </c>
    </row>
    <row r="1724" spans="1:19" x14ac:dyDescent="0.2">
      <c r="A1724" s="218" t="s">
        <v>266</v>
      </c>
      <c r="B1724" s="218" t="s">
        <v>214</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267</v>
      </c>
      <c r="Q1724" s="218" t="s">
        <v>268</v>
      </c>
      <c r="R1724" s="218" t="s">
        <v>270</v>
      </c>
      <c r="S1724" s="214">
        <v>44683.708726851852</v>
      </c>
    </row>
    <row r="1725" spans="1:19" x14ac:dyDescent="0.2">
      <c r="A1725" s="218" t="s">
        <v>266</v>
      </c>
      <c r="B1725" s="218" t="s">
        <v>214</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267</v>
      </c>
      <c r="Q1725" s="218" t="s">
        <v>268</v>
      </c>
      <c r="R1725" s="218" t="s">
        <v>270</v>
      </c>
      <c r="S1725" s="214">
        <v>44683.708726851852</v>
      </c>
    </row>
    <row r="1726" spans="1:19" x14ac:dyDescent="0.2">
      <c r="A1726" s="218" t="s">
        <v>266</v>
      </c>
      <c r="B1726" s="218" t="s">
        <v>214</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267</v>
      </c>
      <c r="Q1726" s="218" t="s">
        <v>268</v>
      </c>
      <c r="R1726" s="218" t="s">
        <v>270</v>
      </c>
      <c r="S1726" s="214">
        <v>44683.708726851852</v>
      </c>
    </row>
    <row r="1727" spans="1:19" x14ac:dyDescent="0.2">
      <c r="A1727" s="218" t="s">
        <v>266</v>
      </c>
      <c r="B1727" s="218" t="s">
        <v>214</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267</v>
      </c>
      <c r="Q1727" s="218" t="s">
        <v>268</v>
      </c>
      <c r="R1727" s="218" t="s">
        <v>270</v>
      </c>
      <c r="S1727" s="214">
        <v>44683.708726851852</v>
      </c>
    </row>
    <row r="1728" spans="1:19" x14ac:dyDescent="0.2">
      <c r="A1728" s="218" t="s">
        <v>266</v>
      </c>
      <c r="B1728" s="218" t="s">
        <v>214</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267</v>
      </c>
      <c r="Q1728" s="218" t="s">
        <v>268</v>
      </c>
      <c r="R1728" s="218" t="s">
        <v>270</v>
      </c>
      <c r="S1728" s="214">
        <v>44683.708726851852</v>
      </c>
    </row>
    <row r="1729" spans="1:19" x14ac:dyDescent="0.2">
      <c r="A1729" s="218" t="s">
        <v>266</v>
      </c>
      <c r="B1729" s="218" t="s">
        <v>214</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267</v>
      </c>
      <c r="Q1729" s="218" t="s">
        <v>268</v>
      </c>
      <c r="R1729" s="218" t="s">
        <v>270</v>
      </c>
      <c r="S1729" s="214">
        <v>44683.708726851852</v>
      </c>
    </row>
    <row r="1730" spans="1:19" x14ac:dyDescent="0.2">
      <c r="A1730" s="218" t="s">
        <v>266</v>
      </c>
      <c r="B1730" s="218" t="s">
        <v>214</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267</v>
      </c>
      <c r="Q1730" s="218" t="s">
        <v>268</v>
      </c>
      <c r="R1730" s="218" t="s">
        <v>270</v>
      </c>
      <c r="S1730" s="214">
        <v>44683.708726851852</v>
      </c>
    </row>
    <row r="1731" spans="1:19" x14ac:dyDescent="0.2">
      <c r="A1731" s="218" t="s">
        <v>266</v>
      </c>
      <c r="B1731" s="218" t="s">
        <v>214</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267</v>
      </c>
      <c r="Q1731" s="218" t="s">
        <v>268</v>
      </c>
      <c r="R1731" s="218" t="s">
        <v>270</v>
      </c>
      <c r="S1731" s="214">
        <v>44683.708726851852</v>
      </c>
    </row>
    <row r="1732" spans="1:19" x14ac:dyDescent="0.2">
      <c r="A1732" s="218" t="s">
        <v>266</v>
      </c>
      <c r="B1732" s="218" t="s">
        <v>214</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267</v>
      </c>
      <c r="Q1732" s="218" t="s">
        <v>268</v>
      </c>
      <c r="R1732" s="218" t="s">
        <v>270</v>
      </c>
      <c r="S1732" s="214">
        <v>44683.708726851852</v>
      </c>
    </row>
    <row r="1733" spans="1:19" x14ac:dyDescent="0.2">
      <c r="A1733" s="218" t="s">
        <v>266</v>
      </c>
      <c r="B1733" s="218" t="s">
        <v>214</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267</v>
      </c>
      <c r="Q1733" s="218" t="s">
        <v>268</v>
      </c>
      <c r="R1733" s="218" t="s">
        <v>270</v>
      </c>
      <c r="S1733" s="214">
        <v>44683.709004629629</v>
      </c>
    </row>
    <row r="1734" spans="1:19" x14ac:dyDescent="0.2">
      <c r="A1734" s="218" t="s">
        <v>266</v>
      </c>
      <c r="B1734" s="218" t="s">
        <v>214</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267</v>
      </c>
      <c r="Q1734" s="218" t="s">
        <v>268</v>
      </c>
      <c r="R1734" s="218" t="s">
        <v>270</v>
      </c>
      <c r="S1734" s="214">
        <v>44683.709004629629</v>
      </c>
    </row>
    <row r="1735" spans="1:19" x14ac:dyDescent="0.2">
      <c r="A1735" s="218" t="s">
        <v>266</v>
      </c>
      <c r="B1735" s="218" t="s">
        <v>214</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267</v>
      </c>
      <c r="Q1735" s="218" t="s">
        <v>268</v>
      </c>
      <c r="R1735" s="218" t="s">
        <v>270</v>
      </c>
      <c r="S1735" s="214">
        <v>44683.709004629629</v>
      </c>
    </row>
    <row r="1736" spans="1:19" x14ac:dyDescent="0.2">
      <c r="A1736" s="218" t="s">
        <v>266</v>
      </c>
      <c r="B1736" s="218" t="s">
        <v>214</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267</v>
      </c>
      <c r="Q1736" s="218" t="s">
        <v>268</v>
      </c>
      <c r="R1736" s="218" t="s">
        <v>270</v>
      </c>
      <c r="S1736" s="214">
        <v>44683.709004629629</v>
      </c>
    </row>
    <row r="1737" spans="1:19" x14ac:dyDescent="0.2">
      <c r="A1737" s="218" t="s">
        <v>266</v>
      </c>
      <c r="B1737" s="218" t="s">
        <v>214</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267</v>
      </c>
      <c r="Q1737" s="218" t="s">
        <v>268</v>
      </c>
      <c r="R1737" s="218" t="s">
        <v>270</v>
      </c>
      <c r="S1737" s="214">
        <v>44683.709004629629</v>
      </c>
    </row>
    <row r="1738" spans="1:19" x14ac:dyDescent="0.2">
      <c r="A1738" s="218" t="s">
        <v>266</v>
      </c>
      <c r="B1738" s="218" t="s">
        <v>214</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267</v>
      </c>
      <c r="Q1738" s="218" t="s">
        <v>268</v>
      </c>
      <c r="R1738" s="218" t="s">
        <v>270</v>
      </c>
      <c r="S1738" s="214">
        <v>44683.709004629629</v>
      </c>
    </row>
    <row r="1739" spans="1:19" x14ac:dyDescent="0.2">
      <c r="A1739" s="218" t="s">
        <v>266</v>
      </c>
      <c r="B1739" s="218" t="s">
        <v>214</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267</v>
      </c>
      <c r="Q1739" s="218" t="s">
        <v>268</v>
      </c>
      <c r="R1739" s="218" t="s">
        <v>270</v>
      </c>
      <c r="S1739" s="214">
        <v>44683.709004629629</v>
      </c>
    </row>
    <row r="1740" spans="1:19" x14ac:dyDescent="0.2">
      <c r="A1740" s="218" t="s">
        <v>266</v>
      </c>
      <c r="B1740" s="218" t="s">
        <v>214</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267</v>
      </c>
      <c r="Q1740" s="218" t="s">
        <v>268</v>
      </c>
      <c r="R1740" s="218" t="s">
        <v>270</v>
      </c>
      <c r="S1740" s="214">
        <v>44683.709004629629</v>
      </c>
    </row>
    <row r="1741" spans="1:19" x14ac:dyDescent="0.2">
      <c r="A1741" s="218" t="s">
        <v>266</v>
      </c>
      <c r="B1741" s="218" t="s">
        <v>214</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267</v>
      </c>
      <c r="Q1741" s="218" t="s">
        <v>268</v>
      </c>
      <c r="R1741" s="218" t="s">
        <v>270</v>
      </c>
      <c r="S1741" s="214">
        <v>44683.709004629629</v>
      </c>
    </row>
    <row r="1742" spans="1:19" x14ac:dyDescent="0.2">
      <c r="A1742" s="218" t="s">
        <v>266</v>
      </c>
      <c r="B1742" s="218" t="s">
        <v>214</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267</v>
      </c>
      <c r="Q1742" s="218" t="s">
        <v>268</v>
      </c>
      <c r="R1742" s="218" t="s">
        <v>270</v>
      </c>
      <c r="S1742" s="214">
        <v>44683.709004629629</v>
      </c>
    </row>
    <row r="1743" spans="1:19" x14ac:dyDescent="0.2">
      <c r="A1743" s="218" t="s">
        <v>266</v>
      </c>
      <c r="B1743" s="218" t="s">
        <v>214</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267</v>
      </c>
      <c r="Q1743" s="218" t="s">
        <v>268</v>
      </c>
      <c r="R1743" s="218" t="s">
        <v>270</v>
      </c>
      <c r="S1743" s="214">
        <v>44683.709004629629</v>
      </c>
    </row>
    <row r="1744" spans="1:19" x14ac:dyDescent="0.2">
      <c r="A1744" s="218" t="s">
        <v>266</v>
      </c>
      <c r="B1744" s="218" t="s">
        <v>214</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267</v>
      </c>
      <c r="Q1744" s="218" t="s">
        <v>268</v>
      </c>
      <c r="R1744" s="218" t="s">
        <v>270</v>
      </c>
      <c r="S1744" s="214">
        <v>44683.709004629629</v>
      </c>
    </row>
    <row r="1745" spans="1:19" x14ac:dyDescent="0.2">
      <c r="A1745" s="218" t="s">
        <v>266</v>
      </c>
      <c r="B1745" s="218" t="s">
        <v>214</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267</v>
      </c>
      <c r="Q1745" s="218" t="s">
        <v>268</v>
      </c>
      <c r="R1745" s="218" t="s">
        <v>270</v>
      </c>
      <c r="S1745" s="214">
        <v>44683.709004629629</v>
      </c>
    </row>
    <row r="1746" spans="1:19" x14ac:dyDescent="0.2">
      <c r="A1746" s="218" t="s">
        <v>266</v>
      </c>
      <c r="B1746" s="218" t="s">
        <v>214</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267</v>
      </c>
      <c r="Q1746" s="218" t="s">
        <v>268</v>
      </c>
      <c r="R1746" s="218" t="s">
        <v>270</v>
      </c>
      <c r="S1746" s="214">
        <v>44683.709004629629</v>
      </c>
    </row>
    <row r="1747" spans="1:19" x14ac:dyDescent="0.2">
      <c r="A1747" s="218" t="s">
        <v>266</v>
      </c>
      <c r="B1747" s="218" t="s">
        <v>214</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267</v>
      </c>
      <c r="Q1747" s="218" t="s">
        <v>268</v>
      </c>
      <c r="R1747" s="218" t="s">
        <v>270</v>
      </c>
      <c r="S1747" s="214">
        <v>44683.709004629629</v>
      </c>
    </row>
    <row r="1748" spans="1:19" x14ac:dyDescent="0.2">
      <c r="A1748" s="218" t="s">
        <v>266</v>
      </c>
      <c r="B1748" s="218" t="s">
        <v>214</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267</v>
      </c>
      <c r="Q1748" s="218" t="s">
        <v>268</v>
      </c>
      <c r="R1748" s="218" t="s">
        <v>270</v>
      </c>
      <c r="S1748" s="214">
        <v>44683.709004629629</v>
      </c>
    </row>
    <row r="1749" spans="1:19" x14ac:dyDescent="0.2">
      <c r="A1749" s="218" t="s">
        <v>266</v>
      </c>
      <c r="B1749" s="218" t="s">
        <v>214</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267</v>
      </c>
      <c r="Q1749" s="218" t="s">
        <v>268</v>
      </c>
      <c r="R1749" s="218" t="s">
        <v>270</v>
      </c>
      <c r="S1749" s="214">
        <v>44683.709004629629</v>
      </c>
    </row>
    <row r="1750" spans="1:19" x14ac:dyDescent="0.2">
      <c r="A1750" s="218" t="s">
        <v>266</v>
      </c>
      <c r="B1750" s="218" t="s">
        <v>214</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267</v>
      </c>
      <c r="Q1750" s="218" t="s">
        <v>268</v>
      </c>
      <c r="R1750" s="218" t="s">
        <v>270</v>
      </c>
      <c r="S1750" s="214">
        <v>44683.709004629629</v>
      </c>
    </row>
    <row r="1751" spans="1:19" x14ac:dyDescent="0.2">
      <c r="A1751" s="218" t="s">
        <v>266</v>
      </c>
      <c r="B1751" s="218" t="s">
        <v>214</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267</v>
      </c>
      <c r="Q1751" s="218" t="s">
        <v>268</v>
      </c>
      <c r="R1751" s="218" t="s">
        <v>270</v>
      </c>
      <c r="S1751" s="214">
        <v>44683.709004629629</v>
      </c>
    </row>
    <row r="1752" spans="1:19" x14ac:dyDescent="0.2">
      <c r="A1752" s="218" t="s">
        <v>266</v>
      </c>
      <c r="B1752" s="218" t="s">
        <v>214</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267</v>
      </c>
      <c r="Q1752" s="218" t="s">
        <v>268</v>
      </c>
      <c r="R1752" s="218" t="s">
        <v>270</v>
      </c>
      <c r="S1752" s="214">
        <v>44683.709004629629</v>
      </c>
    </row>
    <row r="1753" spans="1:19" x14ac:dyDescent="0.2">
      <c r="A1753" s="218" t="s">
        <v>266</v>
      </c>
      <c r="B1753" s="218" t="s">
        <v>214</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267</v>
      </c>
      <c r="Q1753" s="218" t="s">
        <v>268</v>
      </c>
      <c r="R1753" s="218" t="s">
        <v>270</v>
      </c>
      <c r="S1753" s="214">
        <v>44683.709004629629</v>
      </c>
    </row>
    <row r="1754" spans="1:19" x14ac:dyDescent="0.2">
      <c r="A1754" s="218" t="s">
        <v>266</v>
      </c>
      <c r="B1754" s="218" t="s">
        <v>214</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267</v>
      </c>
      <c r="Q1754" s="218" t="s">
        <v>268</v>
      </c>
      <c r="R1754" s="218" t="s">
        <v>270</v>
      </c>
      <c r="S1754" s="214">
        <v>44683.709004629629</v>
      </c>
    </row>
    <row r="1755" spans="1:19" x14ac:dyDescent="0.2">
      <c r="A1755" s="218" t="s">
        <v>266</v>
      </c>
      <c r="B1755" s="218" t="s">
        <v>214</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267</v>
      </c>
      <c r="Q1755" s="218" t="s">
        <v>268</v>
      </c>
      <c r="R1755" s="218" t="s">
        <v>270</v>
      </c>
      <c r="S1755" s="214">
        <v>44683.709004629629</v>
      </c>
    </row>
    <row r="1756" spans="1:19" x14ac:dyDescent="0.2">
      <c r="A1756" s="218" t="s">
        <v>266</v>
      </c>
      <c r="B1756" s="218" t="s">
        <v>214</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267</v>
      </c>
      <c r="Q1756" s="218" t="s">
        <v>268</v>
      </c>
      <c r="R1756" s="218" t="s">
        <v>270</v>
      </c>
      <c r="S1756" s="214">
        <v>44683.709004629629</v>
      </c>
    </row>
    <row r="1757" spans="1:19" x14ac:dyDescent="0.2">
      <c r="A1757" s="218" t="s">
        <v>266</v>
      </c>
      <c r="B1757" s="218" t="s">
        <v>214</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267</v>
      </c>
      <c r="Q1757" s="218" t="s">
        <v>268</v>
      </c>
      <c r="R1757" s="218" t="s">
        <v>270</v>
      </c>
      <c r="S1757" s="214">
        <v>44683.709004629629</v>
      </c>
    </row>
    <row r="1758" spans="1:19" x14ac:dyDescent="0.2">
      <c r="A1758" s="218" t="s">
        <v>266</v>
      </c>
      <c r="B1758" s="218" t="s">
        <v>214</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267</v>
      </c>
      <c r="Q1758" s="218" t="s">
        <v>268</v>
      </c>
      <c r="R1758" s="218" t="s">
        <v>270</v>
      </c>
      <c r="S1758" s="214">
        <v>44683.709004629629</v>
      </c>
    </row>
    <row r="1759" spans="1:19" x14ac:dyDescent="0.2">
      <c r="A1759" s="218" t="s">
        <v>266</v>
      </c>
      <c r="B1759" s="218" t="s">
        <v>214</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267</v>
      </c>
      <c r="Q1759" s="218" t="s">
        <v>268</v>
      </c>
      <c r="R1759" s="218" t="s">
        <v>270</v>
      </c>
      <c r="S1759" s="214">
        <v>44683.709004629629</v>
      </c>
    </row>
    <row r="1760" spans="1:19" x14ac:dyDescent="0.2">
      <c r="A1760" s="218" t="s">
        <v>266</v>
      </c>
      <c r="B1760" s="218" t="s">
        <v>214</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267</v>
      </c>
      <c r="Q1760" s="218" t="s">
        <v>268</v>
      </c>
      <c r="R1760" s="218" t="s">
        <v>270</v>
      </c>
      <c r="S1760" s="214">
        <v>44683.709004629629</v>
      </c>
    </row>
    <row r="1761" spans="1:19" x14ac:dyDescent="0.2">
      <c r="A1761" s="218" t="s">
        <v>266</v>
      </c>
      <c r="B1761" s="218" t="s">
        <v>214</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267</v>
      </c>
      <c r="Q1761" s="218" t="s">
        <v>268</v>
      </c>
      <c r="R1761" s="218" t="s">
        <v>270</v>
      </c>
      <c r="S1761" s="214">
        <v>44683.709004629629</v>
      </c>
    </row>
    <row r="1762" spans="1:19" x14ac:dyDescent="0.2">
      <c r="A1762" s="218" t="s">
        <v>266</v>
      </c>
      <c r="B1762" s="218" t="s">
        <v>214</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267</v>
      </c>
      <c r="Q1762" s="218" t="s">
        <v>268</v>
      </c>
      <c r="R1762" s="218" t="s">
        <v>270</v>
      </c>
      <c r="S1762" s="214">
        <v>44683.709004629629</v>
      </c>
    </row>
    <row r="1763" spans="1:19" x14ac:dyDescent="0.2">
      <c r="A1763" s="218" t="s">
        <v>266</v>
      </c>
      <c r="B1763" s="218" t="s">
        <v>214</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267</v>
      </c>
      <c r="Q1763" s="218" t="s">
        <v>268</v>
      </c>
      <c r="R1763" s="218" t="s">
        <v>270</v>
      </c>
      <c r="S1763" s="214">
        <v>44683.709004629629</v>
      </c>
    </row>
    <row r="1764" spans="1:19" x14ac:dyDescent="0.2">
      <c r="A1764" s="218" t="s">
        <v>266</v>
      </c>
      <c r="B1764" s="218" t="s">
        <v>214</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267</v>
      </c>
      <c r="Q1764" s="218" t="s">
        <v>268</v>
      </c>
      <c r="R1764" s="218" t="s">
        <v>270</v>
      </c>
      <c r="S1764" s="214">
        <v>44683.709004629629</v>
      </c>
    </row>
    <row r="1765" spans="1:19" x14ac:dyDescent="0.2">
      <c r="A1765" s="218" t="s">
        <v>266</v>
      </c>
      <c r="B1765" s="218" t="s">
        <v>214</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267</v>
      </c>
      <c r="Q1765" s="218" t="s">
        <v>268</v>
      </c>
      <c r="R1765" s="218" t="s">
        <v>270</v>
      </c>
      <c r="S1765" s="214">
        <v>44683.709004629629</v>
      </c>
    </row>
    <row r="1766" spans="1:19" x14ac:dyDescent="0.2">
      <c r="A1766" s="218" t="s">
        <v>266</v>
      </c>
      <c r="B1766" s="218" t="s">
        <v>214</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267</v>
      </c>
      <c r="Q1766" s="218" t="s">
        <v>268</v>
      </c>
      <c r="R1766" s="218" t="s">
        <v>270</v>
      </c>
      <c r="S1766" s="214">
        <v>44683.709004629629</v>
      </c>
    </row>
    <row r="1767" spans="1:19" x14ac:dyDescent="0.2">
      <c r="A1767" s="218" t="s">
        <v>266</v>
      </c>
      <c r="B1767" s="218" t="s">
        <v>214</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267</v>
      </c>
      <c r="Q1767" s="218" t="s">
        <v>268</v>
      </c>
      <c r="R1767" s="218" t="s">
        <v>270</v>
      </c>
      <c r="S1767" s="214">
        <v>44683.709004629629</v>
      </c>
    </row>
    <row r="1768" spans="1:19" x14ac:dyDescent="0.2">
      <c r="A1768" s="218" t="s">
        <v>266</v>
      </c>
      <c r="B1768" s="218" t="s">
        <v>214</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267</v>
      </c>
      <c r="Q1768" s="218" t="s">
        <v>268</v>
      </c>
      <c r="R1768" s="218" t="s">
        <v>270</v>
      </c>
      <c r="S1768" s="214">
        <v>44683.709004629629</v>
      </c>
    </row>
    <row r="1769" spans="1:19" x14ac:dyDescent="0.2">
      <c r="A1769" s="218" t="s">
        <v>266</v>
      </c>
      <c r="B1769" s="218" t="s">
        <v>214</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267</v>
      </c>
      <c r="Q1769" s="218" t="s">
        <v>268</v>
      </c>
      <c r="R1769" s="218" t="s">
        <v>270</v>
      </c>
      <c r="S1769" s="214">
        <v>44683.709004629629</v>
      </c>
    </row>
    <row r="1770" spans="1:19" x14ac:dyDescent="0.2">
      <c r="A1770" s="218" t="s">
        <v>266</v>
      </c>
      <c r="B1770" s="218" t="s">
        <v>214</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267</v>
      </c>
      <c r="Q1770" s="218" t="s">
        <v>268</v>
      </c>
      <c r="R1770" s="218" t="s">
        <v>270</v>
      </c>
      <c r="S1770" s="214">
        <v>44683.709004629629</v>
      </c>
    </row>
    <row r="1771" spans="1:19" x14ac:dyDescent="0.2">
      <c r="A1771" s="218" t="s">
        <v>266</v>
      </c>
      <c r="B1771" s="218" t="s">
        <v>214</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267</v>
      </c>
      <c r="Q1771" s="218" t="s">
        <v>268</v>
      </c>
      <c r="R1771" s="218" t="s">
        <v>270</v>
      </c>
      <c r="S1771" s="214">
        <v>44683.709004629629</v>
      </c>
    </row>
    <row r="1772" spans="1:19" x14ac:dyDescent="0.2">
      <c r="A1772" s="218" t="s">
        <v>266</v>
      </c>
      <c r="B1772" s="218" t="s">
        <v>214</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267</v>
      </c>
      <c r="Q1772" s="218" t="s">
        <v>268</v>
      </c>
      <c r="R1772" s="218" t="s">
        <v>270</v>
      </c>
      <c r="S1772" s="214">
        <v>44683.709004629629</v>
      </c>
    </row>
    <row r="1773" spans="1:19" x14ac:dyDescent="0.2">
      <c r="A1773" s="218" t="s">
        <v>266</v>
      </c>
      <c r="B1773" s="218" t="s">
        <v>214</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267</v>
      </c>
      <c r="Q1773" s="218" t="s">
        <v>268</v>
      </c>
      <c r="R1773" s="218" t="s">
        <v>270</v>
      </c>
      <c r="S1773" s="214">
        <v>44683.709004629629</v>
      </c>
    </row>
    <row r="1774" spans="1:19" x14ac:dyDescent="0.2">
      <c r="A1774" s="218" t="s">
        <v>266</v>
      </c>
      <c r="B1774" s="218" t="s">
        <v>214</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267</v>
      </c>
      <c r="Q1774" s="218" t="s">
        <v>268</v>
      </c>
      <c r="R1774" s="218" t="s">
        <v>270</v>
      </c>
      <c r="S1774" s="214">
        <v>44683.709004629629</v>
      </c>
    </row>
    <row r="1775" spans="1:19" x14ac:dyDescent="0.2">
      <c r="A1775" s="218" t="s">
        <v>266</v>
      </c>
      <c r="B1775" s="218" t="s">
        <v>214</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267</v>
      </c>
      <c r="Q1775" s="218" t="s">
        <v>268</v>
      </c>
      <c r="R1775" s="218" t="s">
        <v>270</v>
      </c>
      <c r="S1775" s="214">
        <v>44683.709004629629</v>
      </c>
    </row>
    <row r="1776" spans="1:19" x14ac:dyDescent="0.2">
      <c r="A1776" s="218" t="s">
        <v>266</v>
      </c>
      <c r="B1776" s="218" t="s">
        <v>214</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267</v>
      </c>
      <c r="Q1776" s="218" t="s">
        <v>268</v>
      </c>
      <c r="R1776" s="218" t="s">
        <v>270</v>
      </c>
      <c r="S1776" s="214">
        <v>44683.709004629629</v>
      </c>
    </row>
    <row r="1777" spans="1:19" x14ac:dyDescent="0.2">
      <c r="A1777" s="218" t="s">
        <v>266</v>
      </c>
      <c r="B1777" s="218" t="s">
        <v>214</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267</v>
      </c>
      <c r="Q1777" s="218" t="s">
        <v>268</v>
      </c>
      <c r="R1777" s="218" t="s">
        <v>270</v>
      </c>
      <c r="S1777" s="214">
        <v>44683.709004629629</v>
      </c>
    </row>
    <row r="1778" spans="1:19" x14ac:dyDescent="0.2">
      <c r="A1778" s="218" t="s">
        <v>266</v>
      </c>
      <c r="B1778" s="218" t="s">
        <v>214</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267</v>
      </c>
      <c r="Q1778" s="218" t="s">
        <v>268</v>
      </c>
      <c r="R1778" s="218" t="s">
        <v>270</v>
      </c>
      <c r="S1778" s="214">
        <v>44683.709004629629</v>
      </c>
    </row>
    <row r="1779" spans="1:19" x14ac:dyDescent="0.2">
      <c r="A1779" s="218" t="s">
        <v>266</v>
      </c>
      <c r="B1779" s="218" t="s">
        <v>214</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267</v>
      </c>
      <c r="Q1779" s="218" t="s">
        <v>268</v>
      </c>
      <c r="R1779" s="218" t="s">
        <v>270</v>
      </c>
      <c r="S1779" s="214">
        <v>44683.709004629629</v>
      </c>
    </row>
    <row r="1780" spans="1:19" x14ac:dyDescent="0.2">
      <c r="A1780" s="218" t="s">
        <v>266</v>
      </c>
      <c r="B1780" s="218" t="s">
        <v>214</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267</v>
      </c>
      <c r="Q1780" s="218" t="s">
        <v>268</v>
      </c>
      <c r="R1780" s="218" t="s">
        <v>270</v>
      </c>
      <c r="S1780" s="214">
        <v>44683.709004629629</v>
      </c>
    </row>
    <row r="1781" spans="1:19" x14ac:dyDescent="0.2">
      <c r="A1781" s="218" t="s">
        <v>266</v>
      </c>
      <c r="B1781" s="218" t="s">
        <v>214</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267</v>
      </c>
      <c r="Q1781" s="218" t="s">
        <v>268</v>
      </c>
      <c r="R1781" s="218" t="s">
        <v>270</v>
      </c>
      <c r="S1781" s="214">
        <v>44683.709004629629</v>
      </c>
    </row>
    <row r="1782" spans="1:19" x14ac:dyDescent="0.2">
      <c r="A1782" s="218" t="s">
        <v>266</v>
      </c>
      <c r="B1782" s="218" t="s">
        <v>214</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267</v>
      </c>
      <c r="Q1782" s="218" t="s">
        <v>268</v>
      </c>
      <c r="R1782" s="218" t="s">
        <v>270</v>
      </c>
      <c r="S1782" s="214">
        <v>44683.709004629629</v>
      </c>
    </row>
    <row r="1783" spans="1:19" x14ac:dyDescent="0.2">
      <c r="A1783" s="218" t="s">
        <v>266</v>
      </c>
      <c r="B1783" s="218" t="s">
        <v>214</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267</v>
      </c>
      <c r="Q1783" s="218" t="s">
        <v>268</v>
      </c>
      <c r="R1783" s="218" t="s">
        <v>270</v>
      </c>
      <c r="S1783" s="214">
        <v>44683.709004629629</v>
      </c>
    </row>
    <row r="1784" spans="1:19" x14ac:dyDescent="0.2">
      <c r="A1784" s="218" t="s">
        <v>266</v>
      </c>
      <c r="B1784" s="218" t="s">
        <v>214</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267</v>
      </c>
      <c r="Q1784" s="218" t="s">
        <v>268</v>
      </c>
      <c r="R1784" s="218" t="s">
        <v>270</v>
      </c>
      <c r="S1784" s="214">
        <v>44683.709004629629</v>
      </c>
    </row>
    <row r="1785" spans="1:19" x14ac:dyDescent="0.2">
      <c r="A1785" s="218" t="s">
        <v>266</v>
      </c>
      <c r="B1785" s="218" t="s">
        <v>214</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267</v>
      </c>
      <c r="Q1785" s="218" t="s">
        <v>268</v>
      </c>
      <c r="R1785" s="218" t="s">
        <v>270</v>
      </c>
      <c r="S1785" s="214">
        <v>44683.709004629629</v>
      </c>
    </row>
    <row r="1786" spans="1:19" x14ac:dyDescent="0.2">
      <c r="A1786" s="218" t="s">
        <v>266</v>
      </c>
      <c r="B1786" s="218" t="s">
        <v>214</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267</v>
      </c>
      <c r="Q1786" s="218" t="s">
        <v>268</v>
      </c>
      <c r="R1786" s="218" t="s">
        <v>270</v>
      </c>
      <c r="S1786" s="214">
        <v>44683.709004629629</v>
      </c>
    </row>
    <row r="1787" spans="1:19" x14ac:dyDescent="0.2">
      <c r="A1787" s="218" t="s">
        <v>266</v>
      </c>
      <c r="B1787" s="218" t="s">
        <v>214</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267</v>
      </c>
      <c r="Q1787" s="218" t="s">
        <v>268</v>
      </c>
      <c r="R1787" s="218" t="s">
        <v>270</v>
      </c>
      <c r="S1787" s="214">
        <v>44683.709004629629</v>
      </c>
    </row>
    <row r="1788" spans="1:19" x14ac:dyDescent="0.2">
      <c r="A1788" s="218" t="s">
        <v>266</v>
      </c>
      <c r="B1788" s="218" t="s">
        <v>214</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267</v>
      </c>
      <c r="Q1788" s="218" t="s">
        <v>268</v>
      </c>
      <c r="R1788" s="218" t="s">
        <v>270</v>
      </c>
      <c r="S1788" s="214">
        <v>44683.709004629629</v>
      </c>
    </row>
    <row r="1789" spans="1:19" x14ac:dyDescent="0.2">
      <c r="A1789" s="218" t="s">
        <v>266</v>
      </c>
      <c r="B1789" s="218" t="s">
        <v>214</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267</v>
      </c>
      <c r="Q1789" s="218" t="s">
        <v>268</v>
      </c>
      <c r="R1789" s="218" t="s">
        <v>270</v>
      </c>
      <c r="S1789" s="214">
        <v>44683.709004629629</v>
      </c>
    </row>
    <row r="1790" spans="1:19" x14ac:dyDescent="0.2">
      <c r="A1790" s="218" t="s">
        <v>266</v>
      </c>
      <c r="B1790" s="218" t="s">
        <v>214</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267</v>
      </c>
      <c r="Q1790" s="218" t="s">
        <v>268</v>
      </c>
      <c r="R1790" s="218" t="s">
        <v>270</v>
      </c>
      <c r="S1790" s="214">
        <v>44683.709004629629</v>
      </c>
    </row>
    <row r="1791" spans="1:19" x14ac:dyDescent="0.2">
      <c r="A1791" s="218" t="s">
        <v>266</v>
      </c>
      <c r="B1791" s="218" t="s">
        <v>214</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267</v>
      </c>
      <c r="Q1791" s="218" t="s">
        <v>268</v>
      </c>
      <c r="R1791" s="218" t="s">
        <v>270</v>
      </c>
      <c r="S1791" s="214">
        <v>44683.709004629629</v>
      </c>
    </row>
    <row r="1792" spans="1:19" x14ac:dyDescent="0.2">
      <c r="A1792" s="218" t="s">
        <v>266</v>
      </c>
      <c r="B1792" s="218" t="s">
        <v>214</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271</v>
      </c>
      <c r="Q1792" s="218" t="s">
        <v>268</v>
      </c>
      <c r="R1792" s="218" t="s">
        <v>270</v>
      </c>
      <c r="S1792" s="214">
        <v>44683.709004629629</v>
      </c>
    </row>
    <row r="1793" spans="1:19" x14ac:dyDescent="0.2">
      <c r="A1793" s="218" t="s">
        <v>266</v>
      </c>
      <c r="B1793" s="218" t="s">
        <v>214</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271</v>
      </c>
      <c r="Q1793" s="218" t="s">
        <v>268</v>
      </c>
      <c r="R1793" s="218" t="s">
        <v>270</v>
      </c>
      <c r="S1793" s="214">
        <v>44683.709004629629</v>
      </c>
    </row>
    <row r="1794" spans="1:19" x14ac:dyDescent="0.2">
      <c r="A1794" s="218" t="s">
        <v>266</v>
      </c>
      <c r="B1794" s="218" t="s">
        <v>214</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271</v>
      </c>
      <c r="Q1794" s="218" t="s">
        <v>268</v>
      </c>
      <c r="R1794" s="218" t="s">
        <v>270</v>
      </c>
      <c r="S1794" s="214">
        <v>44683.709004629629</v>
      </c>
    </row>
    <row r="1795" spans="1:19" x14ac:dyDescent="0.2">
      <c r="A1795" s="218" t="s">
        <v>266</v>
      </c>
      <c r="B1795" s="218" t="s">
        <v>214</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271</v>
      </c>
      <c r="Q1795" s="218" t="s">
        <v>268</v>
      </c>
      <c r="R1795" s="218" t="s">
        <v>270</v>
      </c>
      <c r="S1795" s="214">
        <v>44683.709004629629</v>
      </c>
    </row>
    <row r="1796" spans="1:19" x14ac:dyDescent="0.2">
      <c r="A1796" s="218" t="s">
        <v>266</v>
      </c>
      <c r="B1796" s="218" t="s">
        <v>214</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271</v>
      </c>
      <c r="Q1796" s="218" t="s">
        <v>268</v>
      </c>
      <c r="R1796" s="218" t="s">
        <v>270</v>
      </c>
      <c r="S1796" s="214">
        <v>44683.709004629629</v>
      </c>
    </row>
    <row r="1797" spans="1:19" x14ac:dyDescent="0.2">
      <c r="A1797" s="218" t="s">
        <v>266</v>
      </c>
      <c r="B1797" s="218" t="s">
        <v>214</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267</v>
      </c>
      <c r="Q1797" s="218" t="s">
        <v>268</v>
      </c>
      <c r="R1797" s="218" t="s">
        <v>270</v>
      </c>
      <c r="S1797" s="214">
        <v>44683.709004629629</v>
      </c>
    </row>
    <row r="1798" spans="1:19" x14ac:dyDescent="0.2">
      <c r="A1798" s="218" t="s">
        <v>266</v>
      </c>
      <c r="B1798" s="218" t="s">
        <v>214</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267</v>
      </c>
      <c r="Q1798" s="218" t="s">
        <v>268</v>
      </c>
      <c r="R1798" s="218" t="s">
        <v>270</v>
      </c>
      <c r="S1798" s="214">
        <v>44683.709004629629</v>
      </c>
    </row>
    <row r="1799" spans="1:19" x14ac:dyDescent="0.2">
      <c r="A1799" s="218" t="s">
        <v>266</v>
      </c>
      <c r="B1799" s="218" t="s">
        <v>214</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267</v>
      </c>
      <c r="Q1799" s="218" t="s">
        <v>268</v>
      </c>
      <c r="R1799" s="218" t="s">
        <v>270</v>
      </c>
      <c r="S1799" s="214">
        <v>44683.709004629629</v>
      </c>
    </row>
    <row r="1800" spans="1:19" x14ac:dyDescent="0.2">
      <c r="A1800" s="218" t="s">
        <v>266</v>
      </c>
      <c r="B1800" s="218" t="s">
        <v>214</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267</v>
      </c>
      <c r="Q1800" s="218" t="s">
        <v>268</v>
      </c>
      <c r="R1800" s="218" t="s">
        <v>270</v>
      </c>
      <c r="S1800" s="214">
        <v>44683.709004629629</v>
      </c>
    </row>
    <row r="1801" spans="1:19" x14ac:dyDescent="0.2">
      <c r="A1801" s="218" t="s">
        <v>266</v>
      </c>
      <c r="B1801" s="218" t="s">
        <v>214</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267</v>
      </c>
      <c r="Q1801" s="218" t="s">
        <v>268</v>
      </c>
      <c r="R1801" s="218" t="s">
        <v>270</v>
      </c>
      <c r="S1801" s="214">
        <v>44683.709004629629</v>
      </c>
    </row>
    <row r="1802" spans="1:19" x14ac:dyDescent="0.2">
      <c r="A1802" s="218" t="s">
        <v>266</v>
      </c>
      <c r="B1802" s="218" t="s">
        <v>214</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267</v>
      </c>
      <c r="Q1802" s="218" t="s">
        <v>268</v>
      </c>
      <c r="R1802" s="218" t="s">
        <v>270</v>
      </c>
      <c r="S1802" s="214">
        <v>44683.709004629629</v>
      </c>
    </row>
    <row r="1803" spans="1:19" x14ac:dyDescent="0.2">
      <c r="A1803" s="218" t="s">
        <v>266</v>
      </c>
      <c r="B1803" s="218" t="s">
        <v>214</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267</v>
      </c>
      <c r="Q1803" s="218" t="s">
        <v>268</v>
      </c>
      <c r="R1803" s="218" t="s">
        <v>270</v>
      </c>
      <c r="S1803" s="214">
        <v>44683.709004629629</v>
      </c>
    </row>
    <row r="1804" spans="1:19" x14ac:dyDescent="0.2">
      <c r="A1804" s="218" t="s">
        <v>266</v>
      </c>
      <c r="B1804" s="218" t="s">
        <v>214</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267</v>
      </c>
      <c r="Q1804" s="218" t="s">
        <v>268</v>
      </c>
      <c r="R1804" s="218" t="s">
        <v>270</v>
      </c>
      <c r="S1804" s="214">
        <v>44683.709004629629</v>
      </c>
    </row>
    <row r="1805" spans="1:19" x14ac:dyDescent="0.2">
      <c r="A1805" s="218" t="s">
        <v>266</v>
      </c>
      <c r="B1805" s="218" t="s">
        <v>214</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267</v>
      </c>
      <c r="Q1805" s="218" t="s">
        <v>268</v>
      </c>
      <c r="R1805" s="218" t="s">
        <v>270</v>
      </c>
      <c r="S1805" s="214">
        <v>44683.709004629629</v>
      </c>
    </row>
    <row r="1806" spans="1:19" x14ac:dyDescent="0.2">
      <c r="A1806" s="218" t="s">
        <v>266</v>
      </c>
      <c r="B1806" s="218" t="s">
        <v>214</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267</v>
      </c>
      <c r="Q1806" s="218" t="s">
        <v>268</v>
      </c>
      <c r="R1806" s="218" t="s">
        <v>270</v>
      </c>
      <c r="S1806" s="214">
        <v>44683.709004629629</v>
      </c>
    </row>
    <row r="1807" spans="1:19" x14ac:dyDescent="0.2">
      <c r="A1807" s="218" t="s">
        <v>266</v>
      </c>
      <c r="B1807" s="218" t="s">
        <v>214</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267</v>
      </c>
      <c r="Q1807" s="218" t="s">
        <v>268</v>
      </c>
      <c r="R1807" s="218" t="s">
        <v>270</v>
      </c>
      <c r="S1807" s="214">
        <v>44683.709004629629</v>
      </c>
    </row>
    <row r="1808" spans="1:19" x14ac:dyDescent="0.2">
      <c r="A1808" s="218" t="s">
        <v>266</v>
      </c>
      <c r="B1808" s="218" t="s">
        <v>214</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267</v>
      </c>
      <c r="Q1808" s="218" t="s">
        <v>268</v>
      </c>
      <c r="R1808" s="218" t="s">
        <v>270</v>
      </c>
      <c r="S1808" s="214">
        <v>44683.709004629629</v>
      </c>
    </row>
    <row r="1809" spans="1:19" x14ac:dyDescent="0.2">
      <c r="A1809" s="218" t="s">
        <v>266</v>
      </c>
      <c r="B1809" s="218" t="s">
        <v>214</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267</v>
      </c>
      <c r="Q1809" s="218" t="s">
        <v>268</v>
      </c>
      <c r="R1809" s="218" t="s">
        <v>270</v>
      </c>
      <c r="S1809" s="214">
        <v>44683.709004629629</v>
      </c>
    </row>
    <row r="1810" spans="1:19" x14ac:dyDescent="0.2">
      <c r="A1810" s="218" t="s">
        <v>266</v>
      </c>
      <c r="B1810" s="218" t="s">
        <v>214</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271</v>
      </c>
      <c r="Q1810" s="218" t="s">
        <v>268</v>
      </c>
      <c r="R1810" s="218" t="s">
        <v>270</v>
      </c>
      <c r="S1810" s="214">
        <v>44683.709004629629</v>
      </c>
    </row>
    <row r="1811" spans="1:19" x14ac:dyDescent="0.2">
      <c r="A1811" s="218" t="s">
        <v>266</v>
      </c>
      <c r="B1811" s="218" t="s">
        <v>214</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271</v>
      </c>
      <c r="Q1811" s="218" t="s">
        <v>268</v>
      </c>
      <c r="R1811" s="218" t="s">
        <v>270</v>
      </c>
      <c r="S1811" s="214">
        <v>44683.709004629629</v>
      </c>
    </row>
    <row r="1812" spans="1:19" x14ac:dyDescent="0.2">
      <c r="A1812" s="218" t="s">
        <v>266</v>
      </c>
      <c r="B1812" s="218" t="s">
        <v>214</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271</v>
      </c>
      <c r="Q1812" s="218" t="s">
        <v>268</v>
      </c>
      <c r="R1812" s="218" t="s">
        <v>270</v>
      </c>
      <c r="S1812" s="214">
        <v>44683.709004629629</v>
      </c>
    </row>
    <row r="1813" spans="1:19" x14ac:dyDescent="0.2">
      <c r="A1813" s="218" t="s">
        <v>266</v>
      </c>
      <c r="B1813" s="218" t="s">
        <v>214</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271</v>
      </c>
      <c r="Q1813" s="218" t="s">
        <v>268</v>
      </c>
      <c r="R1813" s="218" t="s">
        <v>270</v>
      </c>
      <c r="S1813" s="214">
        <v>44683.709004629629</v>
      </c>
    </row>
    <row r="1814" spans="1:19" x14ac:dyDescent="0.2">
      <c r="A1814" s="218" t="s">
        <v>266</v>
      </c>
      <c r="B1814" s="218" t="s">
        <v>214</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271</v>
      </c>
      <c r="Q1814" s="218" t="s">
        <v>268</v>
      </c>
      <c r="R1814" s="218" t="s">
        <v>270</v>
      </c>
      <c r="S1814" s="214">
        <v>44683.709004629629</v>
      </c>
    </row>
    <row r="1815" spans="1:19" x14ac:dyDescent="0.2">
      <c r="A1815" s="218" t="s">
        <v>266</v>
      </c>
      <c r="B1815" s="218" t="s">
        <v>214</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271</v>
      </c>
      <c r="Q1815" s="218" t="s">
        <v>268</v>
      </c>
      <c r="R1815" s="218" t="s">
        <v>270</v>
      </c>
      <c r="S1815" s="214">
        <v>44683.709004629629</v>
      </c>
    </row>
    <row r="1816" spans="1:19" x14ac:dyDescent="0.2">
      <c r="A1816" s="218" t="s">
        <v>266</v>
      </c>
      <c r="B1816" s="218" t="s">
        <v>214</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271</v>
      </c>
      <c r="Q1816" s="218" t="s">
        <v>268</v>
      </c>
      <c r="R1816" s="218" t="s">
        <v>270</v>
      </c>
      <c r="S1816" s="214">
        <v>44683.709004629629</v>
      </c>
    </row>
    <row r="1817" spans="1:19" x14ac:dyDescent="0.2">
      <c r="A1817" s="218" t="s">
        <v>266</v>
      </c>
      <c r="B1817" s="218" t="s">
        <v>214</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271</v>
      </c>
      <c r="Q1817" s="218" t="s">
        <v>268</v>
      </c>
      <c r="R1817" s="218" t="s">
        <v>270</v>
      </c>
      <c r="S1817" s="214">
        <v>44683.709004629629</v>
      </c>
    </row>
    <row r="1818" spans="1:19" x14ac:dyDescent="0.2">
      <c r="A1818" s="218" t="s">
        <v>266</v>
      </c>
      <c r="B1818" s="218" t="s">
        <v>214</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271</v>
      </c>
      <c r="Q1818" s="218" t="s">
        <v>268</v>
      </c>
      <c r="R1818" s="218" t="s">
        <v>270</v>
      </c>
      <c r="S1818" s="214">
        <v>44683.709004629629</v>
      </c>
    </row>
    <row r="1819" spans="1:19" x14ac:dyDescent="0.2">
      <c r="A1819" s="218" t="s">
        <v>266</v>
      </c>
      <c r="B1819" s="218" t="s">
        <v>214</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271</v>
      </c>
      <c r="Q1819" s="218" t="s">
        <v>268</v>
      </c>
      <c r="R1819" s="218" t="s">
        <v>270</v>
      </c>
      <c r="S1819" s="214">
        <v>44683.709004629629</v>
      </c>
    </row>
    <row r="1820" spans="1:19" x14ac:dyDescent="0.2">
      <c r="A1820" s="218" t="s">
        <v>266</v>
      </c>
      <c r="B1820" s="218" t="s">
        <v>214</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271</v>
      </c>
      <c r="Q1820" s="218" t="s">
        <v>268</v>
      </c>
      <c r="R1820" s="218" t="s">
        <v>270</v>
      </c>
      <c r="S1820" s="214">
        <v>44683.709004629629</v>
      </c>
    </row>
    <row r="1821" spans="1:19" x14ac:dyDescent="0.2">
      <c r="A1821" s="218" t="s">
        <v>266</v>
      </c>
      <c r="B1821" s="218" t="s">
        <v>214</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271</v>
      </c>
      <c r="Q1821" s="218" t="s">
        <v>268</v>
      </c>
      <c r="R1821" s="218" t="s">
        <v>270</v>
      </c>
      <c r="S1821" s="214">
        <v>44683.709004629629</v>
      </c>
    </row>
    <row r="1822" spans="1:19" x14ac:dyDescent="0.2">
      <c r="A1822" s="218" t="s">
        <v>266</v>
      </c>
      <c r="B1822" s="218" t="s">
        <v>214</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271</v>
      </c>
      <c r="Q1822" s="218" t="s">
        <v>268</v>
      </c>
      <c r="R1822" s="218" t="s">
        <v>270</v>
      </c>
      <c r="S1822" s="214">
        <v>44683.709004629629</v>
      </c>
    </row>
    <row r="1823" spans="1:19" x14ac:dyDescent="0.2">
      <c r="A1823" s="218" t="s">
        <v>266</v>
      </c>
      <c r="B1823" s="218" t="s">
        <v>214</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272</v>
      </c>
      <c r="Q1823" s="218" t="s">
        <v>268</v>
      </c>
      <c r="R1823" s="218" t="s">
        <v>270</v>
      </c>
      <c r="S1823" s="214">
        <v>44683.709004629629</v>
      </c>
    </row>
    <row r="1824" spans="1:19" x14ac:dyDescent="0.2">
      <c r="A1824" s="218" t="s">
        <v>266</v>
      </c>
      <c r="B1824" s="218" t="s">
        <v>214</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272</v>
      </c>
      <c r="Q1824" s="218" t="s">
        <v>268</v>
      </c>
      <c r="R1824" s="218" t="s">
        <v>270</v>
      </c>
      <c r="S1824" s="214">
        <v>44683.709004629629</v>
      </c>
    </row>
    <row r="1825" spans="1:19" x14ac:dyDescent="0.2">
      <c r="A1825" s="218" t="s">
        <v>266</v>
      </c>
      <c r="B1825" s="218" t="s">
        <v>214</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272</v>
      </c>
      <c r="Q1825" s="218" t="s">
        <v>268</v>
      </c>
      <c r="R1825" s="218" t="s">
        <v>270</v>
      </c>
      <c r="S1825" s="214">
        <v>44683.709004629629</v>
      </c>
    </row>
    <row r="1826" spans="1:19" x14ac:dyDescent="0.2">
      <c r="A1826" s="218" t="s">
        <v>266</v>
      </c>
      <c r="B1826" s="218" t="s">
        <v>214</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272</v>
      </c>
      <c r="Q1826" s="218" t="s">
        <v>268</v>
      </c>
      <c r="R1826" s="218" t="s">
        <v>270</v>
      </c>
      <c r="S1826" s="214">
        <v>44683.709004629629</v>
      </c>
    </row>
    <row r="1827" spans="1:19" x14ac:dyDescent="0.2">
      <c r="A1827" s="218" t="s">
        <v>266</v>
      </c>
      <c r="B1827" s="218" t="s">
        <v>214</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272</v>
      </c>
      <c r="Q1827" s="218" t="s">
        <v>268</v>
      </c>
      <c r="R1827" s="218" t="s">
        <v>270</v>
      </c>
      <c r="S1827" s="214">
        <v>44683.709004629629</v>
      </c>
    </row>
    <row r="1828" spans="1:19" x14ac:dyDescent="0.2">
      <c r="A1828" s="218" t="s">
        <v>266</v>
      </c>
      <c r="B1828" s="218" t="s">
        <v>214</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272</v>
      </c>
      <c r="Q1828" s="218" t="s">
        <v>268</v>
      </c>
      <c r="R1828" s="218" t="s">
        <v>270</v>
      </c>
      <c r="S1828" s="214">
        <v>44683.709004629629</v>
      </c>
    </row>
    <row r="1829" spans="1:19" x14ac:dyDescent="0.2">
      <c r="A1829" s="218" t="s">
        <v>266</v>
      </c>
      <c r="B1829" s="218" t="s">
        <v>214</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272</v>
      </c>
      <c r="Q1829" s="218" t="s">
        <v>268</v>
      </c>
      <c r="R1829" s="218" t="s">
        <v>270</v>
      </c>
      <c r="S1829" s="214">
        <v>44683.709004629629</v>
      </c>
    </row>
    <row r="1830" spans="1:19" x14ac:dyDescent="0.2">
      <c r="A1830" s="218" t="s">
        <v>266</v>
      </c>
      <c r="B1830" s="218" t="s">
        <v>214</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272</v>
      </c>
      <c r="Q1830" s="218" t="s">
        <v>268</v>
      </c>
      <c r="R1830" s="218" t="s">
        <v>270</v>
      </c>
      <c r="S1830" s="214">
        <v>44683.709004629629</v>
      </c>
    </row>
    <row r="1831" spans="1:19" x14ac:dyDescent="0.2">
      <c r="A1831" s="218" t="s">
        <v>266</v>
      </c>
      <c r="B1831" s="218" t="s">
        <v>214</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272</v>
      </c>
      <c r="Q1831" s="218" t="s">
        <v>268</v>
      </c>
      <c r="R1831" s="218" t="s">
        <v>270</v>
      </c>
      <c r="S1831" s="214">
        <v>44683.709004629629</v>
      </c>
    </row>
    <row r="1832" spans="1:19" x14ac:dyDescent="0.2">
      <c r="A1832" s="218" t="s">
        <v>266</v>
      </c>
      <c r="B1832" s="218" t="s">
        <v>214</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272</v>
      </c>
      <c r="Q1832" s="218" t="s">
        <v>268</v>
      </c>
      <c r="R1832" s="218" t="s">
        <v>270</v>
      </c>
      <c r="S1832" s="214">
        <v>44683.709004629629</v>
      </c>
    </row>
    <row r="1833" spans="1:19" x14ac:dyDescent="0.2">
      <c r="A1833" s="218" t="s">
        <v>266</v>
      </c>
      <c r="B1833" s="218" t="s">
        <v>214</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272</v>
      </c>
      <c r="Q1833" s="218" t="s">
        <v>268</v>
      </c>
      <c r="R1833" s="218" t="s">
        <v>270</v>
      </c>
      <c r="S1833" s="214">
        <v>44683.709004629629</v>
      </c>
    </row>
    <row r="1834" spans="1:19" x14ac:dyDescent="0.2">
      <c r="A1834" s="218" t="s">
        <v>266</v>
      </c>
      <c r="B1834" s="218" t="s">
        <v>214</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272</v>
      </c>
      <c r="Q1834" s="218" t="s">
        <v>268</v>
      </c>
      <c r="R1834" s="218" t="s">
        <v>270</v>
      </c>
      <c r="S1834" s="214">
        <v>44683.709004629629</v>
      </c>
    </row>
    <row r="1835" spans="1:19" x14ac:dyDescent="0.2">
      <c r="A1835" s="218" t="s">
        <v>266</v>
      </c>
      <c r="B1835" s="218" t="s">
        <v>214</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272</v>
      </c>
      <c r="Q1835" s="218" t="s">
        <v>268</v>
      </c>
      <c r="R1835" s="218" t="s">
        <v>270</v>
      </c>
      <c r="S1835" s="214">
        <v>44683.709004629629</v>
      </c>
    </row>
    <row r="1836" spans="1:19" x14ac:dyDescent="0.2">
      <c r="A1836" s="218" t="s">
        <v>266</v>
      </c>
      <c r="B1836" s="218" t="s">
        <v>214</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272</v>
      </c>
      <c r="Q1836" s="218" t="s">
        <v>268</v>
      </c>
      <c r="R1836" s="218" t="s">
        <v>270</v>
      </c>
      <c r="S1836" s="214">
        <v>44683.709004629629</v>
      </c>
    </row>
    <row r="1837" spans="1:19" x14ac:dyDescent="0.2">
      <c r="A1837" s="218" t="s">
        <v>266</v>
      </c>
      <c r="B1837" s="218" t="s">
        <v>214</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272</v>
      </c>
      <c r="Q1837" s="218" t="s">
        <v>268</v>
      </c>
      <c r="R1837" s="218" t="s">
        <v>270</v>
      </c>
      <c r="S1837" s="214">
        <v>44683.709004629629</v>
      </c>
    </row>
    <row r="1838" spans="1:19" x14ac:dyDescent="0.2">
      <c r="A1838" s="218" t="s">
        <v>266</v>
      </c>
      <c r="B1838" s="218" t="s">
        <v>214</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272</v>
      </c>
      <c r="Q1838" s="218" t="s">
        <v>268</v>
      </c>
      <c r="R1838" s="218" t="s">
        <v>270</v>
      </c>
      <c r="S1838" s="214">
        <v>44683.709004629629</v>
      </c>
    </row>
    <row r="1839" spans="1:19" x14ac:dyDescent="0.2">
      <c r="A1839" s="218" t="s">
        <v>266</v>
      </c>
      <c r="B1839" s="218" t="s">
        <v>214</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272</v>
      </c>
      <c r="Q1839" s="218" t="s">
        <v>268</v>
      </c>
      <c r="R1839" s="218" t="s">
        <v>270</v>
      </c>
      <c r="S1839" s="214">
        <v>44683.709004629629</v>
      </c>
    </row>
    <row r="1840" spans="1:19" x14ac:dyDescent="0.2">
      <c r="A1840" s="218" t="s">
        <v>266</v>
      </c>
      <c r="B1840" s="218" t="s">
        <v>214</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272</v>
      </c>
      <c r="Q1840" s="218" t="s">
        <v>268</v>
      </c>
      <c r="R1840" s="218" t="s">
        <v>270</v>
      </c>
      <c r="S1840" s="214">
        <v>44683.709004629629</v>
      </c>
    </row>
    <row r="1841" spans="1:19" x14ac:dyDescent="0.2">
      <c r="A1841" s="218" t="s">
        <v>266</v>
      </c>
      <c r="B1841" s="218" t="s">
        <v>214</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272</v>
      </c>
      <c r="Q1841" s="218" t="s">
        <v>268</v>
      </c>
      <c r="R1841" s="218" t="s">
        <v>270</v>
      </c>
      <c r="S1841" s="214">
        <v>44683.709004629629</v>
      </c>
    </row>
    <row r="1842" spans="1:19" x14ac:dyDescent="0.2">
      <c r="A1842" s="218" t="s">
        <v>266</v>
      </c>
      <c r="B1842" s="218" t="s">
        <v>214</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272</v>
      </c>
      <c r="Q1842" s="218" t="s">
        <v>268</v>
      </c>
      <c r="R1842" s="218" t="s">
        <v>270</v>
      </c>
      <c r="S1842" s="214">
        <v>44683.709004629629</v>
      </c>
    </row>
    <row r="1843" spans="1:19" x14ac:dyDescent="0.2">
      <c r="A1843" s="218" t="s">
        <v>266</v>
      </c>
      <c r="B1843" s="218" t="s">
        <v>214</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272</v>
      </c>
      <c r="Q1843" s="218" t="s">
        <v>268</v>
      </c>
      <c r="R1843" s="218" t="s">
        <v>270</v>
      </c>
      <c r="S1843" s="214">
        <v>44683.709004629629</v>
      </c>
    </row>
    <row r="1844" spans="1:19" x14ac:dyDescent="0.2">
      <c r="A1844" s="218" t="s">
        <v>266</v>
      </c>
      <c r="B1844" s="218" t="s">
        <v>214</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272</v>
      </c>
      <c r="Q1844" s="218" t="s">
        <v>268</v>
      </c>
      <c r="R1844" s="218" t="s">
        <v>270</v>
      </c>
      <c r="S1844" s="214">
        <v>44683.709004629629</v>
      </c>
    </row>
    <row r="1845" spans="1:19" x14ac:dyDescent="0.2">
      <c r="A1845" s="218" t="s">
        <v>266</v>
      </c>
      <c r="B1845" s="218" t="s">
        <v>214</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272</v>
      </c>
      <c r="Q1845" s="218" t="s">
        <v>268</v>
      </c>
      <c r="R1845" s="218" t="s">
        <v>270</v>
      </c>
      <c r="S1845" s="214">
        <v>44683.709004629629</v>
      </c>
    </row>
    <row r="1846" spans="1:19" x14ac:dyDescent="0.2">
      <c r="A1846" s="218" t="s">
        <v>266</v>
      </c>
      <c r="B1846" s="218" t="s">
        <v>214</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272</v>
      </c>
      <c r="Q1846" s="218" t="s">
        <v>268</v>
      </c>
      <c r="R1846" s="218" t="s">
        <v>270</v>
      </c>
      <c r="S1846" s="214">
        <v>44683.709004629629</v>
      </c>
    </row>
    <row r="1847" spans="1:19" x14ac:dyDescent="0.2">
      <c r="A1847" s="218" t="s">
        <v>266</v>
      </c>
      <c r="B1847" s="218" t="s">
        <v>214</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272</v>
      </c>
      <c r="Q1847" s="218" t="s">
        <v>268</v>
      </c>
      <c r="R1847" s="218" t="s">
        <v>270</v>
      </c>
      <c r="S1847" s="214">
        <v>44683.709004629629</v>
      </c>
    </row>
    <row r="1848" spans="1:19" x14ac:dyDescent="0.2">
      <c r="A1848" s="218" t="s">
        <v>266</v>
      </c>
      <c r="B1848" s="218" t="s">
        <v>214</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272</v>
      </c>
      <c r="Q1848" s="218" t="s">
        <v>268</v>
      </c>
      <c r="R1848" s="218" t="s">
        <v>270</v>
      </c>
      <c r="S1848" s="214">
        <v>44683.709004629629</v>
      </c>
    </row>
    <row r="1849" spans="1:19" x14ac:dyDescent="0.2">
      <c r="A1849" s="218" t="s">
        <v>266</v>
      </c>
      <c r="B1849" s="218" t="s">
        <v>214</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272</v>
      </c>
      <c r="Q1849" s="218" t="s">
        <v>268</v>
      </c>
      <c r="R1849" s="218" t="s">
        <v>270</v>
      </c>
      <c r="S1849" s="214">
        <v>44683.709004629629</v>
      </c>
    </row>
    <row r="1850" spans="1:19" x14ac:dyDescent="0.2">
      <c r="A1850" s="218" t="s">
        <v>266</v>
      </c>
      <c r="B1850" s="218" t="s">
        <v>214</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272</v>
      </c>
      <c r="Q1850" s="218" t="s">
        <v>268</v>
      </c>
      <c r="R1850" s="218" t="s">
        <v>270</v>
      </c>
      <c r="S1850" s="214">
        <v>44683.709004629629</v>
      </c>
    </row>
    <row r="1851" spans="1:19" x14ac:dyDescent="0.2">
      <c r="A1851" s="218" t="s">
        <v>266</v>
      </c>
      <c r="B1851" s="218" t="s">
        <v>214</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272</v>
      </c>
      <c r="Q1851" s="218" t="s">
        <v>268</v>
      </c>
      <c r="R1851" s="218" t="s">
        <v>270</v>
      </c>
      <c r="S1851" s="214">
        <v>44683.709004629629</v>
      </c>
    </row>
    <row r="1852" spans="1:19" x14ac:dyDescent="0.2">
      <c r="A1852" s="218" t="s">
        <v>266</v>
      </c>
      <c r="B1852" s="218" t="s">
        <v>214</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272</v>
      </c>
      <c r="Q1852" s="218" t="s">
        <v>268</v>
      </c>
      <c r="R1852" s="218" t="s">
        <v>270</v>
      </c>
      <c r="S1852" s="214">
        <v>44683.709004629629</v>
      </c>
    </row>
    <row r="1853" spans="1:19" x14ac:dyDescent="0.2">
      <c r="A1853" s="218" t="s">
        <v>266</v>
      </c>
      <c r="B1853" s="218" t="s">
        <v>214</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272</v>
      </c>
      <c r="Q1853" s="218" t="s">
        <v>268</v>
      </c>
      <c r="R1853" s="218" t="s">
        <v>270</v>
      </c>
      <c r="S1853" s="214">
        <v>44683.709004629629</v>
      </c>
    </row>
    <row r="1854" spans="1:19" x14ac:dyDescent="0.2">
      <c r="A1854" s="218" t="s">
        <v>266</v>
      </c>
      <c r="B1854" s="218" t="s">
        <v>214</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272</v>
      </c>
      <c r="Q1854" s="218" t="s">
        <v>268</v>
      </c>
      <c r="R1854" s="218" t="s">
        <v>270</v>
      </c>
      <c r="S1854" s="214">
        <v>44683.709004629629</v>
      </c>
    </row>
    <row r="1855" spans="1:19" x14ac:dyDescent="0.2">
      <c r="A1855" s="218" t="s">
        <v>266</v>
      </c>
      <c r="B1855" s="218" t="s">
        <v>214</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272</v>
      </c>
      <c r="Q1855" s="218" t="s">
        <v>268</v>
      </c>
      <c r="R1855" s="218" t="s">
        <v>270</v>
      </c>
      <c r="S1855" s="214">
        <v>44683.709004629629</v>
      </c>
    </row>
    <row r="1856" spans="1:19" x14ac:dyDescent="0.2">
      <c r="A1856" s="218" t="s">
        <v>266</v>
      </c>
      <c r="B1856" s="218" t="s">
        <v>214</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272</v>
      </c>
      <c r="Q1856" s="218" t="s">
        <v>268</v>
      </c>
      <c r="R1856" s="218" t="s">
        <v>270</v>
      </c>
      <c r="S1856" s="214">
        <v>44683.709004629629</v>
      </c>
    </row>
    <row r="1857" spans="1:19" x14ac:dyDescent="0.2">
      <c r="A1857" s="218" t="s">
        <v>266</v>
      </c>
      <c r="B1857" s="218" t="s">
        <v>214</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272</v>
      </c>
      <c r="Q1857" s="218" t="s">
        <v>268</v>
      </c>
      <c r="R1857" s="218" t="s">
        <v>270</v>
      </c>
      <c r="S1857" s="214">
        <v>44683.709004629629</v>
      </c>
    </row>
    <row r="1858" spans="1:19" x14ac:dyDescent="0.2">
      <c r="A1858" s="218" t="s">
        <v>266</v>
      </c>
      <c r="B1858" s="218" t="s">
        <v>214</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272</v>
      </c>
      <c r="Q1858" s="218" t="s">
        <v>268</v>
      </c>
      <c r="R1858" s="218" t="s">
        <v>270</v>
      </c>
      <c r="S1858" s="214">
        <v>44683.709004629629</v>
      </c>
    </row>
    <row r="1859" spans="1:19" x14ac:dyDescent="0.2">
      <c r="A1859" s="218" t="s">
        <v>266</v>
      </c>
      <c r="B1859" s="218" t="s">
        <v>214</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272</v>
      </c>
      <c r="Q1859" s="218" t="s">
        <v>268</v>
      </c>
      <c r="R1859" s="218" t="s">
        <v>270</v>
      </c>
      <c r="S1859" s="214">
        <v>44683.709004629629</v>
      </c>
    </row>
    <row r="1860" spans="1:19" x14ac:dyDescent="0.2">
      <c r="A1860" s="218" t="s">
        <v>266</v>
      </c>
      <c r="B1860" s="218" t="s">
        <v>214</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272</v>
      </c>
      <c r="Q1860" s="218" t="s">
        <v>268</v>
      </c>
      <c r="R1860" s="218" t="s">
        <v>270</v>
      </c>
      <c r="S1860" s="214">
        <v>44683.709004629629</v>
      </c>
    </row>
    <row r="1861" spans="1:19" x14ac:dyDescent="0.2">
      <c r="A1861" s="218" t="s">
        <v>266</v>
      </c>
      <c r="B1861" s="218" t="s">
        <v>214</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272</v>
      </c>
      <c r="Q1861" s="218" t="s">
        <v>268</v>
      </c>
      <c r="R1861" s="218" t="s">
        <v>270</v>
      </c>
      <c r="S1861" s="214">
        <v>44683.709004629629</v>
      </c>
    </row>
    <row r="1862" spans="1:19" x14ac:dyDescent="0.2">
      <c r="A1862" s="218" t="s">
        <v>266</v>
      </c>
      <c r="B1862" s="218" t="s">
        <v>214</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272</v>
      </c>
      <c r="Q1862" s="218" t="s">
        <v>268</v>
      </c>
      <c r="R1862" s="218" t="s">
        <v>270</v>
      </c>
      <c r="S1862" s="214">
        <v>44683.709004629629</v>
      </c>
    </row>
    <row r="1863" spans="1:19" x14ac:dyDescent="0.2">
      <c r="A1863" s="218" t="s">
        <v>266</v>
      </c>
      <c r="B1863" s="218" t="s">
        <v>214</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272</v>
      </c>
      <c r="Q1863" s="218" t="s">
        <v>268</v>
      </c>
      <c r="R1863" s="218" t="s">
        <v>270</v>
      </c>
      <c r="S1863" s="214">
        <v>44683.709004629629</v>
      </c>
    </row>
    <row r="1864" spans="1:19" x14ac:dyDescent="0.2">
      <c r="A1864" s="218" t="s">
        <v>266</v>
      </c>
      <c r="B1864" s="218" t="s">
        <v>214</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272</v>
      </c>
      <c r="Q1864" s="218" t="s">
        <v>268</v>
      </c>
      <c r="R1864" s="218" t="s">
        <v>270</v>
      </c>
      <c r="S1864" s="214">
        <v>44683.709004629629</v>
      </c>
    </row>
    <row r="1865" spans="1:19" x14ac:dyDescent="0.2">
      <c r="A1865" s="218" t="s">
        <v>266</v>
      </c>
      <c r="B1865" s="218" t="s">
        <v>214</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272</v>
      </c>
      <c r="Q1865" s="218" t="s">
        <v>268</v>
      </c>
      <c r="R1865" s="218" t="s">
        <v>270</v>
      </c>
      <c r="S1865" s="214">
        <v>44683.709004629629</v>
      </c>
    </row>
    <row r="1866" spans="1:19" x14ac:dyDescent="0.2">
      <c r="A1866" s="218" t="s">
        <v>266</v>
      </c>
      <c r="B1866" s="218" t="s">
        <v>214</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272</v>
      </c>
      <c r="Q1866" s="218" t="s">
        <v>268</v>
      </c>
      <c r="R1866" s="218" t="s">
        <v>270</v>
      </c>
      <c r="S1866" s="214">
        <v>44683.709004629629</v>
      </c>
    </row>
    <row r="1867" spans="1:19" x14ac:dyDescent="0.2">
      <c r="A1867" s="218" t="s">
        <v>266</v>
      </c>
      <c r="B1867" s="218" t="s">
        <v>214</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272</v>
      </c>
      <c r="Q1867" s="218" t="s">
        <v>268</v>
      </c>
      <c r="R1867" s="218" t="s">
        <v>270</v>
      </c>
      <c r="S1867" s="214">
        <v>44683.709004629629</v>
      </c>
    </row>
    <row r="1868" spans="1:19" x14ac:dyDescent="0.2">
      <c r="A1868" s="218" t="s">
        <v>266</v>
      </c>
      <c r="B1868" s="218" t="s">
        <v>214</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272</v>
      </c>
      <c r="Q1868" s="218" t="s">
        <v>268</v>
      </c>
      <c r="R1868" s="218" t="s">
        <v>270</v>
      </c>
      <c r="S1868" s="214">
        <v>44683.709004629629</v>
      </c>
    </row>
    <row r="1869" spans="1:19" x14ac:dyDescent="0.2">
      <c r="A1869" s="218" t="s">
        <v>266</v>
      </c>
      <c r="B1869" s="218" t="s">
        <v>214</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272</v>
      </c>
      <c r="Q1869" s="218" t="s">
        <v>268</v>
      </c>
      <c r="R1869" s="218" t="s">
        <v>270</v>
      </c>
      <c r="S1869" s="214">
        <v>44683.709004629629</v>
      </c>
    </row>
    <row r="1870" spans="1:19" x14ac:dyDescent="0.2">
      <c r="A1870" s="218" t="s">
        <v>266</v>
      </c>
      <c r="B1870" s="218" t="s">
        <v>214</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272</v>
      </c>
      <c r="Q1870" s="218" t="s">
        <v>268</v>
      </c>
      <c r="R1870" s="218" t="s">
        <v>270</v>
      </c>
      <c r="S1870" s="214">
        <v>44683.709004629629</v>
      </c>
    </row>
    <row r="1871" spans="1:19" x14ac:dyDescent="0.2">
      <c r="A1871" s="218" t="s">
        <v>266</v>
      </c>
      <c r="B1871" s="218" t="s">
        <v>214</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272</v>
      </c>
      <c r="Q1871" s="218" t="s">
        <v>268</v>
      </c>
      <c r="R1871" s="218" t="s">
        <v>270</v>
      </c>
      <c r="S1871" s="214">
        <v>44683.709004629629</v>
      </c>
    </row>
    <row r="1872" spans="1:19" x14ac:dyDescent="0.2">
      <c r="A1872" s="218" t="s">
        <v>266</v>
      </c>
      <c r="B1872" s="218" t="s">
        <v>214</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272</v>
      </c>
      <c r="Q1872" s="218" t="s">
        <v>268</v>
      </c>
      <c r="R1872" s="218" t="s">
        <v>270</v>
      </c>
      <c r="S1872" s="214">
        <v>44683.709004629629</v>
      </c>
    </row>
    <row r="1873" spans="1:19" x14ac:dyDescent="0.2">
      <c r="A1873" s="218" t="s">
        <v>266</v>
      </c>
      <c r="B1873" s="218" t="s">
        <v>214</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272</v>
      </c>
      <c r="Q1873" s="218" t="s">
        <v>268</v>
      </c>
      <c r="R1873" s="218" t="s">
        <v>270</v>
      </c>
      <c r="S1873" s="214">
        <v>44683.709004629629</v>
      </c>
    </row>
    <row r="1874" spans="1:19" x14ac:dyDescent="0.2">
      <c r="A1874" s="218" t="s">
        <v>266</v>
      </c>
      <c r="B1874" s="218" t="s">
        <v>214</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272</v>
      </c>
      <c r="Q1874" s="218" t="s">
        <v>268</v>
      </c>
      <c r="R1874" s="218" t="s">
        <v>270</v>
      </c>
      <c r="S1874" s="214">
        <v>44683.709004629629</v>
      </c>
    </row>
    <row r="1875" spans="1:19" x14ac:dyDescent="0.2">
      <c r="A1875" s="218" t="s">
        <v>266</v>
      </c>
      <c r="B1875" s="218" t="s">
        <v>214</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272</v>
      </c>
      <c r="Q1875" s="218" t="s">
        <v>268</v>
      </c>
      <c r="R1875" s="218" t="s">
        <v>270</v>
      </c>
      <c r="S1875" s="214">
        <v>44683.709004629629</v>
      </c>
    </row>
    <row r="1876" spans="1:19" x14ac:dyDescent="0.2">
      <c r="A1876" s="218" t="s">
        <v>266</v>
      </c>
      <c r="B1876" s="218" t="s">
        <v>214</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272</v>
      </c>
      <c r="Q1876" s="218" t="s">
        <v>268</v>
      </c>
      <c r="R1876" s="218" t="s">
        <v>270</v>
      </c>
      <c r="S1876" s="214">
        <v>44683.709004629629</v>
      </c>
    </row>
    <row r="1877" spans="1:19" x14ac:dyDescent="0.2">
      <c r="A1877" s="218" t="s">
        <v>266</v>
      </c>
      <c r="B1877" s="218" t="s">
        <v>214</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272</v>
      </c>
      <c r="Q1877" s="218" t="s">
        <v>268</v>
      </c>
      <c r="R1877" s="218" t="s">
        <v>270</v>
      </c>
      <c r="S1877" s="214">
        <v>44683.70925925926</v>
      </c>
    </row>
    <row r="1878" spans="1:19" x14ac:dyDescent="0.2">
      <c r="A1878" s="218" t="s">
        <v>266</v>
      </c>
      <c r="B1878" s="218" t="s">
        <v>214</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272</v>
      </c>
      <c r="Q1878" s="218" t="s">
        <v>268</v>
      </c>
      <c r="R1878" s="218" t="s">
        <v>270</v>
      </c>
      <c r="S1878" s="214">
        <v>44683.70925925926</v>
      </c>
    </row>
    <row r="1879" spans="1:19" x14ac:dyDescent="0.2">
      <c r="A1879" s="218" t="s">
        <v>266</v>
      </c>
      <c r="B1879" s="218" t="s">
        <v>214</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272</v>
      </c>
      <c r="Q1879" s="218" t="s">
        <v>268</v>
      </c>
      <c r="R1879" s="218" t="s">
        <v>270</v>
      </c>
      <c r="S1879" s="214">
        <v>44683.709270833337</v>
      </c>
    </row>
    <row r="1880" spans="1:19" x14ac:dyDescent="0.2">
      <c r="A1880" s="218" t="s">
        <v>266</v>
      </c>
      <c r="B1880" s="218" t="s">
        <v>214</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272</v>
      </c>
      <c r="Q1880" s="218" t="s">
        <v>268</v>
      </c>
      <c r="R1880" s="218" t="s">
        <v>270</v>
      </c>
      <c r="S1880" s="214">
        <v>44683.70925925926</v>
      </c>
    </row>
    <row r="1881" spans="1:19" x14ac:dyDescent="0.2">
      <c r="A1881" s="218" t="s">
        <v>266</v>
      </c>
      <c r="B1881" s="218" t="s">
        <v>214</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272</v>
      </c>
      <c r="Q1881" s="218" t="s">
        <v>268</v>
      </c>
      <c r="R1881" s="218" t="s">
        <v>270</v>
      </c>
      <c r="S1881" s="214">
        <v>44683.70925925926</v>
      </c>
    </row>
    <row r="1882" spans="1:19" x14ac:dyDescent="0.2">
      <c r="A1882" s="218" t="s">
        <v>266</v>
      </c>
      <c r="B1882" s="218" t="s">
        <v>214</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272</v>
      </c>
      <c r="Q1882" s="218" t="s">
        <v>268</v>
      </c>
      <c r="R1882" s="218" t="s">
        <v>270</v>
      </c>
      <c r="S1882" s="214">
        <v>44683.709270833337</v>
      </c>
    </row>
    <row r="1883" spans="1:19" x14ac:dyDescent="0.2">
      <c r="A1883" s="218" t="s">
        <v>266</v>
      </c>
      <c r="B1883" s="218" t="s">
        <v>214</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272</v>
      </c>
      <c r="Q1883" s="218" t="s">
        <v>268</v>
      </c>
      <c r="R1883" s="218" t="s">
        <v>270</v>
      </c>
      <c r="S1883" s="214">
        <v>44683.70925925926</v>
      </c>
    </row>
    <row r="1884" spans="1:19" x14ac:dyDescent="0.2">
      <c r="A1884" s="218" t="s">
        <v>266</v>
      </c>
      <c r="B1884" s="218" t="s">
        <v>214</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272</v>
      </c>
      <c r="Q1884" s="218" t="s">
        <v>268</v>
      </c>
      <c r="R1884" s="218" t="s">
        <v>270</v>
      </c>
      <c r="S1884" s="214">
        <v>44683.70925925926</v>
      </c>
    </row>
    <row r="1885" spans="1:19" x14ac:dyDescent="0.2">
      <c r="A1885" s="218" t="s">
        <v>266</v>
      </c>
      <c r="B1885" s="218" t="s">
        <v>214</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272</v>
      </c>
      <c r="Q1885" s="218" t="s">
        <v>268</v>
      </c>
      <c r="R1885" s="218" t="s">
        <v>270</v>
      </c>
      <c r="S1885" s="214">
        <v>44683.70925925926</v>
      </c>
    </row>
    <row r="1886" spans="1:19" x14ac:dyDescent="0.2">
      <c r="A1886" s="218" t="s">
        <v>266</v>
      </c>
      <c r="B1886" s="218" t="s">
        <v>214</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272</v>
      </c>
      <c r="Q1886" s="218" t="s">
        <v>268</v>
      </c>
      <c r="R1886" s="218" t="s">
        <v>270</v>
      </c>
      <c r="S1886" s="214">
        <v>44683.70925925926</v>
      </c>
    </row>
    <row r="1887" spans="1:19" x14ac:dyDescent="0.2">
      <c r="A1887" s="218" t="s">
        <v>266</v>
      </c>
      <c r="B1887" s="218" t="s">
        <v>214</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272</v>
      </c>
      <c r="Q1887" s="218" t="s">
        <v>268</v>
      </c>
      <c r="R1887" s="218" t="s">
        <v>270</v>
      </c>
      <c r="S1887" s="214">
        <v>44683.709270833337</v>
      </c>
    </row>
    <row r="1888" spans="1:19" x14ac:dyDescent="0.2">
      <c r="A1888" s="218" t="s">
        <v>266</v>
      </c>
      <c r="B1888" s="218" t="s">
        <v>214</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272</v>
      </c>
      <c r="Q1888" s="218" t="s">
        <v>268</v>
      </c>
      <c r="R1888" s="218" t="s">
        <v>270</v>
      </c>
      <c r="S1888" s="214">
        <v>44683.709270833337</v>
      </c>
    </row>
    <row r="1889" spans="1:19" x14ac:dyDescent="0.2">
      <c r="A1889" s="218" t="s">
        <v>266</v>
      </c>
      <c r="B1889" s="218" t="s">
        <v>214</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272</v>
      </c>
      <c r="Q1889" s="218" t="s">
        <v>268</v>
      </c>
      <c r="R1889" s="218" t="s">
        <v>270</v>
      </c>
      <c r="S1889" s="214">
        <v>44683.70925925926</v>
      </c>
    </row>
    <row r="1890" spans="1:19" x14ac:dyDescent="0.2">
      <c r="A1890" s="218" t="s">
        <v>266</v>
      </c>
      <c r="B1890" s="218" t="s">
        <v>214</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272</v>
      </c>
      <c r="Q1890" s="218" t="s">
        <v>268</v>
      </c>
      <c r="R1890" s="218" t="s">
        <v>270</v>
      </c>
      <c r="S1890" s="214">
        <v>44683.70925925926</v>
      </c>
    </row>
    <row r="1891" spans="1:19" x14ac:dyDescent="0.2">
      <c r="A1891" s="218" t="s">
        <v>266</v>
      </c>
      <c r="B1891" s="218" t="s">
        <v>214</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272</v>
      </c>
      <c r="Q1891" s="218" t="s">
        <v>268</v>
      </c>
      <c r="R1891" s="218" t="s">
        <v>270</v>
      </c>
      <c r="S1891" s="214">
        <v>44683.70925925926</v>
      </c>
    </row>
    <row r="1892" spans="1:19" x14ac:dyDescent="0.2">
      <c r="A1892" s="218" t="s">
        <v>266</v>
      </c>
      <c r="B1892" s="218" t="s">
        <v>214</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272</v>
      </c>
      <c r="Q1892" s="218" t="s">
        <v>268</v>
      </c>
      <c r="R1892" s="218" t="s">
        <v>270</v>
      </c>
      <c r="S1892" s="214">
        <v>44683.70925925926</v>
      </c>
    </row>
    <row r="1893" spans="1:19" x14ac:dyDescent="0.2">
      <c r="A1893" s="218" t="s">
        <v>266</v>
      </c>
      <c r="B1893" s="218" t="s">
        <v>214</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272</v>
      </c>
      <c r="Q1893" s="218" t="s">
        <v>268</v>
      </c>
      <c r="R1893" s="218" t="s">
        <v>270</v>
      </c>
      <c r="S1893" s="214">
        <v>44683.70925925926</v>
      </c>
    </row>
    <row r="1894" spans="1:19" x14ac:dyDescent="0.2">
      <c r="A1894" s="218" t="s">
        <v>266</v>
      </c>
      <c r="B1894" s="218" t="s">
        <v>214</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272</v>
      </c>
      <c r="Q1894" s="218" t="s">
        <v>268</v>
      </c>
      <c r="R1894" s="218" t="s">
        <v>270</v>
      </c>
      <c r="S1894" s="214">
        <v>44683.70925925926</v>
      </c>
    </row>
    <row r="1895" spans="1:19" x14ac:dyDescent="0.2">
      <c r="A1895" s="218" t="s">
        <v>266</v>
      </c>
      <c r="B1895" s="218" t="s">
        <v>214</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272</v>
      </c>
      <c r="Q1895" s="218" t="s">
        <v>268</v>
      </c>
      <c r="R1895" s="218" t="s">
        <v>270</v>
      </c>
      <c r="S1895" s="214">
        <v>44683.709270833337</v>
      </c>
    </row>
    <row r="1896" spans="1:19" x14ac:dyDescent="0.2">
      <c r="A1896" s="218" t="s">
        <v>266</v>
      </c>
      <c r="B1896" s="218" t="s">
        <v>214</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272</v>
      </c>
      <c r="Q1896" s="218" t="s">
        <v>268</v>
      </c>
      <c r="R1896" s="218" t="s">
        <v>270</v>
      </c>
      <c r="S1896" s="214">
        <v>44683.70925925926</v>
      </c>
    </row>
    <row r="1897" spans="1:19" x14ac:dyDescent="0.2">
      <c r="A1897" s="218" t="s">
        <v>266</v>
      </c>
      <c r="B1897" s="218" t="s">
        <v>214</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272</v>
      </c>
      <c r="Q1897" s="218" t="s">
        <v>268</v>
      </c>
      <c r="R1897" s="218" t="s">
        <v>270</v>
      </c>
      <c r="S1897" s="214">
        <v>44683.70925925926</v>
      </c>
    </row>
    <row r="1898" spans="1:19" x14ac:dyDescent="0.2">
      <c r="A1898" s="218" t="s">
        <v>266</v>
      </c>
      <c r="B1898" s="218" t="s">
        <v>214</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272</v>
      </c>
      <c r="Q1898" s="218" t="s">
        <v>268</v>
      </c>
      <c r="R1898" s="218" t="s">
        <v>270</v>
      </c>
      <c r="S1898" s="214">
        <v>44683.70925925926</v>
      </c>
    </row>
    <row r="1899" spans="1:19" x14ac:dyDescent="0.2">
      <c r="A1899" s="218" t="s">
        <v>266</v>
      </c>
      <c r="B1899" s="218" t="s">
        <v>214</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272</v>
      </c>
      <c r="Q1899" s="218" t="s">
        <v>268</v>
      </c>
      <c r="R1899" s="218" t="s">
        <v>270</v>
      </c>
      <c r="S1899" s="214">
        <v>44683.70925925926</v>
      </c>
    </row>
    <row r="1900" spans="1:19" x14ac:dyDescent="0.2">
      <c r="A1900" s="218" t="s">
        <v>266</v>
      </c>
      <c r="B1900" s="218" t="s">
        <v>214</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272</v>
      </c>
      <c r="Q1900" s="218" t="s">
        <v>268</v>
      </c>
      <c r="R1900" s="218" t="s">
        <v>270</v>
      </c>
      <c r="S1900" s="214">
        <v>44683.70925925926</v>
      </c>
    </row>
    <row r="1901" spans="1:19" x14ac:dyDescent="0.2">
      <c r="A1901" s="218" t="s">
        <v>266</v>
      </c>
      <c r="B1901" s="218" t="s">
        <v>214</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272</v>
      </c>
      <c r="Q1901" s="218" t="s">
        <v>268</v>
      </c>
      <c r="R1901" s="218" t="s">
        <v>270</v>
      </c>
      <c r="S1901" s="214">
        <v>44683.709270833337</v>
      </c>
    </row>
    <row r="1902" spans="1:19" x14ac:dyDescent="0.2">
      <c r="A1902" s="218" t="s">
        <v>266</v>
      </c>
      <c r="B1902" s="218" t="s">
        <v>214</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272</v>
      </c>
      <c r="Q1902" s="218" t="s">
        <v>268</v>
      </c>
      <c r="R1902" s="218" t="s">
        <v>270</v>
      </c>
      <c r="S1902" s="214">
        <v>44683.70925925926</v>
      </c>
    </row>
    <row r="1903" spans="1:19" x14ac:dyDescent="0.2">
      <c r="A1903" s="218" t="s">
        <v>266</v>
      </c>
      <c r="B1903" s="218" t="s">
        <v>214</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272</v>
      </c>
      <c r="Q1903" s="218" t="s">
        <v>268</v>
      </c>
      <c r="R1903" s="218" t="s">
        <v>270</v>
      </c>
      <c r="S1903" s="214">
        <v>44683.70925925926</v>
      </c>
    </row>
    <row r="1904" spans="1:19" x14ac:dyDescent="0.2">
      <c r="A1904" s="218" t="s">
        <v>266</v>
      </c>
      <c r="B1904" s="218" t="s">
        <v>214</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272</v>
      </c>
      <c r="Q1904" s="218" t="s">
        <v>268</v>
      </c>
      <c r="R1904" s="218" t="s">
        <v>270</v>
      </c>
      <c r="S1904" s="214">
        <v>44683.70925925926</v>
      </c>
    </row>
    <row r="1905" spans="1:19" x14ac:dyDescent="0.2">
      <c r="A1905" s="218" t="s">
        <v>266</v>
      </c>
      <c r="B1905" s="218" t="s">
        <v>214</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272</v>
      </c>
      <c r="Q1905" s="218" t="s">
        <v>268</v>
      </c>
      <c r="R1905" s="218" t="s">
        <v>270</v>
      </c>
      <c r="S1905" s="214">
        <v>44683.709270833337</v>
      </c>
    </row>
    <row r="1906" spans="1:19" x14ac:dyDescent="0.2">
      <c r="A1906" s="218" t="s">
        <v>266</v>
      </c>
      <c r="B1906" s="218" t="s">
        <v>214</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272</v>
      </c>
      <c r="Q1906" s="218" t="s">
        <v>268</v>
      </c>
      <c r="R1906" s="218" t="s">
        <v>270</v>
      </c>
      <c r="S1906" s="214">
        <v>44683.70925925926</v>
      </c>
    </row>
    <row r="1907" spans="1:19" x14ac:dyDescent="0.2">
      <c r="A1907" s="218" t="s">
        <v>266</v>
      </c>
      <c r="B1907" s="218" t="s">
        <v>214</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272</v>
      </c>
      <c r="Q1907" s="218" t="s">
        <v>268</v>
      </c>
      <c r="R1907" s="218" t="s">
        <v>270</v>
      </c>
      <c r="S1907" s="214">
        <v>44683.70925925926</v>
      </c>
    </row>
    <row r="1908" spans="1:19" x14ac:dyDescent="0.2">
      <c r="A1908" s="218" t="s">
        <v>266</v>
      </c>
      <c r="B1908" s="218" t="s">
        <v>214</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272</v>
      </c>
      <c r="Q1908" s="218" t="s">
        <v>268</v>
      </c>
      <c r="R1908" s="218" t="s">
        <v>270</v>
      </c>
      <c r="S1908" s="214">
        <v>44683.70925925926</v>
      </c>
    </row>
    <row r="1909" spans="1:19" x14ac:dyDescent="0.2">
      <c r="A1909" s="218" t="s">
        <v>266</v>
      </c>
      <c r="B1909" s="218" t="s">
        <v>214</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272</v>
      </c>
      <c r="Q1909" s="218" t="s">
        <v>268</v>
      </c>
      <c r="R1909" s="218" t="s">
        <v>270</v>
      </c>
      <c r="S1909" s="214">
        <v>44683.70925925926</v>
      </c>
    </row>
    <row r="1910" spans="1:19" x14ac:dyDescent="0.2">
      <c r="A1910" s="218" t="s">
        <v>266</v>
      </c>
      <c r="B1910" s="218" t="s">
        <v>214</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272</v>
      </c>
      <c r="Q1910" s="218" t="s">
        <v>268</v>
      </c>
      <c r="R1910" s="218" t="s">
        <v>270</v>
      </c>
      <c r="S1910" s="214">
        <v>44683.70925925926</v>
      </c>
    </row>
    <row r="1911" spans="1:19" x14ac:dyDescent="0.2">
      <c r="A1911" s="218" t="s">
        <v>266</v>
      </c>
      <c r="B1911" s="218" t="s">
        <v>214</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272</v>
      </c>
      <c r="Q1911" s="218" t="s">
        <v>268</v>
      </c>
      <c r="R1911" s="218" t="s">
        <v>270</v>
      </c>
      <c r="S1911" s="214">
        <v>44683.709270833337</v>
      </c>
    </row>
    <row r="1912" spans="1:19" x14ac:dyDescent="0.2">
      <c r="A1912" s="218" t="s">
        <v>266</v>
      </c>
      <c r="B1912" s="218" t="s">
        <v>214</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272</v>
      </c>
      <c r="Q1912" s="218" t="s">
        <v>268</v>
      </c>
      <c r="R1912" s="218" t="s">
        <v>270</v>
      </c>
      <c r="S1912" s="214">
        <v>44683.70925925926</v>
      </c>
    </row>
    <row r="1913" spans="1:19" x14ac:dyDescent="0.2">
      <c r="A1913" s="218" t="s">
        <v>266</v>
      </c>
      <c r="B1913" s="218" t="s">
        <v>214</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272</v>
      </c>
      <c r="Q1913" s="218" t="s">
        <v>268</v>
      </c>
      <c r="R1913" s="218" t="s">
        <v>270</v>
      </c>
      <c r="S1913" s="214">
        <v>44683.70925925926</v>
      </c>
    </row>
    <row r="1914" spans="1:19" x14ac:dyDescent="0.2">
      <c r="A1914" s="218" t="s">
        <v>266</v>
      </c>
      <c r="B1914" s="218" t="s">
        <v>214</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272</v>
      </c>
      <c r="Q1914" s="218" t="s">
        <v>268</v>
      </c>
      <c r="R1914" s="218" t="s">
        <v>270</v>
      </c>
      <c r="S1914" s="214">
        <v>44683.70925925926</v>
      </c>
    </row>
    <row r="1915" spans="1:19" x14ac:dyDescent="0.2">
      <c r="A1915" s="218" t="s">
        <v>266</v>
      </c>
      <c r="B1915" s="218" t="s">
        <v>214</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272</v>
      </c>
      <c r="Q1915" s="218" t="s">
        <v>268</v>
      </c>
      <c r="R1915" s="218" t="s">
        <v>270</v>
      </c>
      <c r="S1915" s="214">
        <v>44683.70925925926</v>
      </c>
    </row>
    <row r="1916" spans="1:19" x14ac:dyDescent="0.2">
      <c r="A1916" s="218" t="s">
        <v>266</v>
      </c>
      <c r="B1916" s="218" t="s">
        <v>214</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272</v>
      </c>
      <c r="Q1916" s="218" t="s">
        <v>268</v>
      </c>
      <c r="R1916" s="218" t="s">
        <v>270</v>
      </c>
      <c r="S1916" s="214">
        <v>44683.70925925926</v>
      </c>
    </row>
    <row r="1917" spans="1:19" x14ac:dyDescent="0.2">
      <c r="A1917" s="218" t="s">
        <v>266</v>
      </c>
      <c r="B1917" s="218" t="s">
        <v>214</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272</v>
      </c>
      <c r="Q1917" s="218" t="s">
        <v>268</v>
      </c>
      <c r="R1917" s="218" t="s">
        <v>270</v>
      </c>
      <c r="S1917" s="214">
        <v>44683.70925925926</v>
      </c>
    </row>
    <row r="1918" spans="1:19" x14ac:dyDescent="0.2">
      <c r="A1918" s="218" t="s">
        <v>266</v>
      </c>
      <c r="B1918" s="218" t="s">
        <v>214</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272</v>
      </c>
      <c r="Q1918" s="218" t="s">
        <v>268</v>
      </c>
      <c r="R1918" s="218" t="s">
        <v>270</v>
      </c>
      <c r="S1918" s="214">
        <v>44683.70925925926</v>
      </c>
    </row>
    <row r="1919" spans="1:19" x14ac:dyDescent="0.2">
      <c r="A1919" s="218" t="s">
        <v>266</v>
      </c>
      <c r="B1919" s="218" t="s">
        <v>214</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272</v>
      </c>
      <c r="Q1919" s="218" t="s">
        <v>268</v>
      </c>
      <c r="R1919" s="218" t="s">
        <v>270</v>
      </c>
      <c r="S1919" s="214">
        <v>44683.70925925926</v>
      </c>
    </row>
    <row r="1920" spans="1:19" x14ac:dyDescent="0.2">
      <c r="A1920" s="218" t="s">
        <v>266</v>
      </c>
      <c r="B1920" s="218" t="s">
        <v>214</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272</v>
      </c>
      <c r="Q1920" s="218" t="s">
        <v>268</v>
      </c>
      <c r="R1920" s="218" t="s">
        <v>270</v>
      </c>
      <c r="S1920" s="214">
        <v>44683.70925925926</v>
      </c>
    </row>
    <row r="1921" spans="1:19" x14ac:dyDescent="0.2">
      <c r="A1921" s="218" t="s">
        <v>266</v>
      </c>
      <c r="B1921" s="218" t="s">
        <v>214</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272</v>
      </c>
      <c r="Q1921" s="218" t="s">
        <v>268</v>
      </c>
      <c r="R1921" s="218" t="s">
        <v>270</v>
      </c>
      <c r="S1921" s="214">
        <v>44683.70925925926</v>
      </c>
    </row>
    <row r="1922" spans="1:19" x14ac:dyDescent="0.2">
      <c r="A1922" s="218" t="s">
        <v>266</v>
      </c>
      <c r="B1922" s="218" t="s">
        <v>214</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272</v>
      </c>
      <c r="Q1922" s="218" t="s">
        <v>268</v>
      </c>
      <c r="R1922" s="218" t="s">
        <v>270</v>
      </c>
      <c r="S1922" s="214">
        <v>44683.709270833337</v>
      </c>
    </row>
    <row r="1923" spans="1:19" x14ac:dyDescent="0.2">
      <c r="A1923" s="218" t="s">
        <v>266</v>
      </c>
      <c r="B1923" s="218" t="s">
        <v>214</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272</v>
      </c>
      <c r="Q1923" s="218" t="s">
        <v>268</v>
      </c>
      <c r="R1923" s="218" t="s">
        <v>270</v>
      </c>
      <c r="S1923" s="214">
        <v>44683.70925925926</v>
      </c>
    </row>
    <row r="1924" spans="1:19" x14ac:dyDescent="0.2">
      <c r="A1924" s="218" t="s">
        <v>266</v>
      </c>
      <c r="B1924" s="218" t="s">
        <v>214</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272</v>
      </c>
      <c r="Q1924" s="218" t="s">
        <v>268</v>
      </c>
      <c r="R1924" s="218" t="s">
        <v>270</v>
      </c>
      <c r="S1924" s="214">
        <v>44683.709270833337</v>
      </c>
    </row>
    <row r="1925" spans="1:19" x14ac:dyDescent="0.2">
      <c r="A1925" s="218" t="s">
        <v>266</v>
      </c>
      <c r="B1925" s="218" t="s">
        <v>214</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272</v>
      </c>
      <c r="Q1925" s="218" t="s">
        <v>268</v>
      </c>
      <c r="R1925" s="218" t="s">
        <v>270</v>
      </c>
      <c r="S1925" s="214">
        <v>44683.70925925926</v>
      </c>
    </row>
    <row r="1926" spans="1:19" x14ac:dyDescent="0.2">
      <c r="A1926" s="218" t="s">
        <v>266</v>
      </c>
      <c r="B1926" s="218" t="s">
        <v>214</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272</v>
      </c>
      <c r="Q1926" s="218" t="s">
        <v>268</v>
      </c>
      <c r="R1926" s="218" t="s">
        <v>270</v>
      </c>
      <c r="S1926" s="214">
        <v>44683.709270833337</v>
      </c>
    </row>
    <row r="1927" spans="1:19" x14ac:dyDescent="0.2">
      <c r="A1927" s="218" t="s">
        <v>266</v>
      </c>
      <c r="B1927" s="218" t="s">
        <v>214</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272</v>
      </c>
      <c r="Q1927" s="218" t="s">
        <v>268</v>
      </c>
      <c r="R1927" s="218" t="s">
        <v>270</v>
      </c>
      <c r="S1927" s="214">
        <v>44683.709270833337</v>
      </c>
    </row>
    <row r="1928" spans="1:19" x14ac:dyDescent="0.2">
      <c r="A1928" s="218" t="s">
        <v>266</v>
      </c>
      <c r="B1928" s="218" t="s">
        <v>214</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272</v>
      </c>
      <c r="Q1928" s="218" t="s">
        <v>268</v>
      </c>
      <c r="R1928" s="218" t="s">
        <v>270</v>
      </c>
      <c r="S1928" s="214">
        <v>44683.709270833337</v>
      </c>
    </row>
    <row r="1929" spans="1:19" x14ac:dyDescent="0.2">
      <c r="A1929" s="218" t="s">
        <v>266</v>
      </c>
      <c r="B1929" s="218" t="s">
        <v>214</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272</v>
      </c>
      <c r="Q1929" s="218" t="s">
        <v>268</v>
      </c>
      <c r="R1929" s="218" t="s">
        <v>270</v>
      </c>
      <c r="S1929" s="214">
        <v>44683.709270833337</v>
      </c>
    </row>
    <row r="1930" spans="1:19" x14ac:dyDescent="0.2">
      <c r="A1930" s="218" t="s">
        <v>266</v>
      </c>
      <c r="B1930" s="218" t="s">
        <v>214</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272</v>
      </c>
      <c r="Q1930" s="218" t="s">
        <v>268</v>
      </c>
      <c r="R1930" s="218" t="s">
        <v>270</v>
      </c>
      <c r="S1930" s="214">
        <v>44683.709270833337</v>
      </c>
    </row>
    <row r="1931" spans="1:19" x14ac:dyDescent="0.2">
      <c r="A1931" s="218" t="s">
        <v>266</v>
      </c>
      <c r="B1931" s="218" t="s">
        <v>214</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272</v>
      </c>
      <c r="Q1931" s="218" t="s">
        <v>268</v>
      </c>
      <c r="R1931" s="218" t="s">
        <v>270</v>
      </c>
      <c r="S1931" s="214">
        <v>44683.709270833337</v>
      </c>
    </row>
    <row r="1932" spans="1:19" x14ac:dyDescent="0.2">
      <c r="A1932" s="218" t="s">
        <v>266</v>
      </c>
      <c r="B1932" s="218" t="s">
        <v>214</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272</v>
      </c>
      <c r="Q1932" s="218" t="s">
        <v>268</v>
      </c>
      <c r="R1932" s="218" t="s">
        <v>270</v>
      </c>
      <c r="S1932" s="214">
        <v>44683.70925925926</v>
      </c>
    </row>
    <row r="1933" spans="1:19" x14ac:dyDescent="0.2">
      <c r="A1933" s="218" t="s">
        <v>266</v>
      </c>
      <c r="B1933" s="218" t="s">
        <v>214</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272</v>
      </c>
      <c r="Q1933" s="218" t="s">
        <v>268</v>
      </c>
      <c r="R1933" s="218" t="s">
        <v>270</v>
      </c>
      <c r="S1933" s="214">
        <v>44683.709270833337</v>
      </c>
    </row>
    <row r="1934" spans="1:19" x14ac:dyDescent="0.2">
      <c r="A1934" s="218" t="s">
        <v>266</v>
      </c>
      <c r="B1934" s="218" t="s">
        <v>214</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272</v>
      </c>
      <c r="Q1934" s="218" t="s">
        <v>268</v>
      </c>
      <c r="R1934" s="218" t="s">
        <v>270</v>
      </c>
      <c r="S1934" s="214">
        <v>44683.70925925926</v>
      </c>
    </row>
    <row r="1935" spans="1:19" x14ac:dyDescent="0.2">
      <c r="A1935" s="218" t="s">
        <v>266</v>
      </c>
      <c r="B1935" s="218" t="s">
        <v>214</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272</v>
      </c>
      <c r="Q1935" s="218" t="s">
        <v>268</v>
      </c>
      <c r="R1935" s="218" t="s">
        <v>270</v>
      </c>
      <c r="S1935" s="214">
        <v>44683.709270833337</v>
      </c>
    </row>
    <row r="1936" spans="1:19" x14ac:dyDescent="0.2">
      <c r="A1936" s="218" t="s">
        <v>266</v>
      </c>
      <c r="B1936" s="218" t="s">
        <v>214</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272</v>
      </c>
      <c r="Q1936" s="218" t="s">
        <v>268</v>
      </c>
      <c r="R1936" s="218" t="s">
        <v>270</v>
      </c>
      <c r="S1936" s="214">
        <v>44683.70925925926</v>
      </c>
    </row>
    <row r="1937" spans="1:19" x14ac:dyDescent="0.2">
      <c r="A1937" s="218" t="s">
        <v>266</v>
      </c>
      <c r="B1937" s="218" t="s">
        <v>214</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272</v>
      </c>
      <c r="Q1937" s="218" t="s">
        <v>268</v>
      </c>
      <c r="R1937" s="218" t="s">
        <v>270</v>
      </c>
      <c r="S1937" s="214">
        <v>44683.70925925926</v>
      </c>
    </row>
    <row r="1938" spans="1:19" x14ac:dyDescent="0.2">
      <c r="A1938" s="218" t="s">
        <v>266</v>
      </c>
      <c r="B1938" s="218" t="s">
        <v>214</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272</v>
      </c>
      <c r="Q1938" s="218" t="s">
        <v>268</v>
      </c>
      <c r="R1938" s="218" t="s">
        <v>270</v>
      </c>
      <c r="S1938" s="214">
        <v>44683.70925925926</v>
      </c>
    </row>
    <row r="1939" spans="1:19" x14ac:dyDescent="0.2">
      <c r="A1939" s="218" t="s">
        <v>266</v>
      </c>
      <c r="B1939" s="218" t="s">
        <v>214</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272</v>
      </c>
      <c r="Q1939" s="218" t="s">
        <v>268</v>
      </c>
      <c r="R1939" s="218" t="s">
        <v>270</v>
      </c>
      <c r="S1939" s="214">
        <v>44683.70925925926</v>
      </c>
    </row>
    <row r="1940" spans="1:19" x14ac:dyDescent="0.2">
      <c r="A1940" s="218" t="s">
        <v>266</v>
      </c>
      <c r="B1940" s="218" t="s">
        <v>214</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272</v>
      </c>
      <c r="Q1940" s="218" t="s">
        <v>268</v>
      </c>
      <c r="R1940" s="218" t="s">
        <v>270</v>
      </c>
      <c r="S1940" s="214">
        <v>44683.70925925926</v>
      </c>
    </row>
    <row r="1941" spans="1:19" x14ac:dyDescent="0.2">
      <c r="A1941" s="218" t="s">
        <v>266</v>
      </c>
      <c r="B1941" s="218" t="s">
        <v>214</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272</v>
      </c>
      <c r="Q1941" s="218" t="s">
        <v>268</v>
      </c>
      <c r="R1941" s="218" t="s">
        <v>270</v>
      </c>
      <c r="S1941" s="214">
        <v>44683.70925925926</v>
      </c>
    </row>
    <row r="1942" spans="1:19" x14ac:dyDescent="0.2">
      <c r="A1942" s="218" t="s">
        <v>266</v>
      </c>
      <c r="B1942" s="218" t="s">
        <v>214</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272</v>
      </c>
      <c r="Q1942" s="218" t="s">
        <v>268</v>
      </c>
      <c r="R1942" s="218" t="s">
        <v>270</v>
      </c>
      <c r="S1942" s="214">
        <v>44683.709270833337</v>
      </c>
    </row>
    <row r="1943" spans="1:19" x14ac:dyDescent="0.2">
      <c r="A1943" s="218" t="s">
        <v>266</v>
      </c>
      <c r="B1943" s="218" t="s">
        <v>214</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272</v>
      </c>
      <c r="Q1943" s="218" t="s">
        <v>268</v>
      </c>
      <c r="R1943" s="218" t="s">
        <v>270</v>
      </c>
      <c r="S1943" s="214">
        <v>44683.709270833337</v>
      </c>
    </row>
    <row r="1944" spans="1:19" x14ac:dyDescent="0.2">
      <c r="A1944" s="218" t="s">
        <v>266</v>
      </c>
      <c r="B1944" s="218" t="s">
        <v>214</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272</v>
      </c>
      <c r="Q1944" s="218" t="s">
        <v>268</v>
      </c>
      <c r="R1944" s="218" t="s">
        <v>270</v>
      </c>
      <c r="S1944" s="214">
        <v>44683.70925925926</v>
      </c>
    </row>
    <row r="1945" spans="1:19" x14ac:dyDescent="0.2">
      <c r="A1945" s="218" t="s">
        <v>266</v>
      </c>
      <c r="B1945" s="218" t="s">
        <v>214</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272</v>
      </c>
      <c r="Q1945" s="218" t="s">
        <v>268</v>
      </c>
      <c r="R1945" s="218" t="s">
        <v>270</v>
      </c>
      <c r="S1945" s="214">
        <v>44683.709270833337</v>
      </c>
    </row>
    <row r="1946" spans="1:19" x14ac:dyDescent="0.2">
      <c r="A1946" s="218" t="s">
        <v>266</v>
      </c>
      <c r="B1946" s="218" t="s">
        <v>214</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272</v>
      </c>
      <c r="Q1946" s="218" t="s">
        <v>268</v>
      </c>
      <c r="R1946" s="218" t="s">
        <v>270</v>
      </c>
      <c r="S1946" s="214">
        <v>44683.70925925926</v>
      </c>
    </row>
    <row r="1947" spans="1:19" x14ac:dyDescent="0.2">
      <c r="A1947" s="218" t="s">
        <v>266</v>
      </c>
      <c r="B1947" s="218" t="s">
        <v>214</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272</v>
      </c>
      <c r="Q1947" s="218" t="s">
        <v>268</v>
      </c>
      <c r="R1947" s="218" t="s">
        <v>270</v>
      </c>
      <c r="S1947" s="214">
        <v>44683.70925925926</v>
      </c>
    </row>
    <row r="1948" spans="1:19" x14ac:dyDescent="0.2">
      <c r="A1948" s="218" t="s">
        <v>266</v>
      </c>
      <c r="B1948" s="218" t="s">
        <v>214</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272</v>
      </c>
      <c r="Q1948" s="218" t="s">
        <v>268</v>
      </c>
      <c r="R1948" s="218" t="s">
        <v>270</v>
      </c>
      <c r="S1948" s="214">
        <v>44683.709270833337</v>
      </c>
    </row>
    <row r="1949" spans="1:19" x14ac:dyDescent="0.2">
      <c r="A1949" s="218" t="s">
        <v>266</v>
      </c>
      <c r="B1949" s="218" t="s">
        <v>214</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272</v>
      </c>
      <c r="Q1949" s="218" t="s">
        <v>268</v>
      </c>
      <c r="R1949" s="218" t="s">
        <v>270</v>
      </c>
      <c r="S1949" s="214">
        <v>44683.70925925926</v>
      </c>
    </row>
    <row r="1950" spans="1:19" x14ac:dyDescent="0.2">
      <c r="A1950" s="218" t="s">
        <v>266</v>
      </c>
      <c r="B1950" s="218" t="s">
        <v>214</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272</v>
      </c>
      <c r="Q1950" s="218" t="s">
        <v>268</v>
      </c>
      <c r="R1950" s="218" t="s">
        <v>270</v>
      </c>
      <c r="S1950" s="214">
        <v>44683.70925925926</v>
      </c>
    </row>
    <row r="1951" spans="1:19" x14ac:dyDescent="0.2">
      <c r="A1951" s="218" t="s">
        <v>266</v>
      </c>
      <c r="B1951" s="218" t="s">
        <v>214</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272</v>
      </c>
      <c r="Q1951" s="218" t="s">
        <v>268</v>
      </c>
      <c r="R1951" s="218" t="s">
        <v>270</v>
      </c>
      <c r="S1951" s="214">
        <v>44683.70925925926</v>
      </c>
    </row>
    <row r="1952" spans="1:19" x14ac:dyDescent="0.2">
      <c r="A1952" s="218" t="s">
        <v>266</v>
      </c>
      <c r="B1952" s="218" t="s">
        <v>214</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272</v>
      </c>
      <c r="Q1952" s="218" t="s">
        <v>268</v>
      </c>
      <c r="R1952" s="218" t="s">
        <v>270</v>
      </c>
      <c r="S1952" s="214">
        <v>44683.70925925926</v>
      </c>
    </row>
    <row r="1953" spans="1:19" x14ac:dyDescent="0.2">
      <c r="A1953" s="218" t="s">
        <v>266</v>
      </c>
      <c r="B1953" s="218" t="s">
        <v>214</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272</v>
      </c>
      <c r="Q1953" s="218" t="s">
        <v>268</v>
      </c>
      <c r="R1953" s="218" t="s">
        <v>270</v>
      </c>
      <c r="S1953" s="214">
        <v>44683.709270833337</v>
      </c>
    </row>
    <row r="1954" spans="1:19" x14ac:dyDescent="0.2">
      <c r="A1954" s="218" t="s">
        <v>266</v>
      </c>
      <c r="B1954" s="218" t="s">
        <v>214</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272</v>
      </c>
      <c r="Q1954" s="218" t="s">
        <v>268</v>
      </c>
      <c r="R1954" s="218" t="s">
        <v>270</v>
      </c>
      <c r="S1954" s="214">
        <v>44683.70925925926</v>
      </c>
    </row>
    <row r="1955" spans="1:19" x14ac:dyDescent="0.2">
      <c r="A1955" s="218" t="s">
        <v>266</v>
      </c>
      <c r="B1955" s="218" t="s">
        <v>214</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272</v>
      </c>
      <c r="Q1955" s="218" t="s">
        <v>268</v>
      </c>
      <c r="R1955" s="218" t="s">
        <v>270</v>
      </c>
      <c r="S1955" s="214">
        <v>44683.70925925926</v>
      </c>
    </row>
    <row r="1956" spans="1:19" x14ac:dyDescent="0.2">
      <c r="A1956" s="218" t="s">
        <v>266</v>
      </c>
      <c r="B1956" s="218" t="s">
        <v>214</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272</v>
      </c>
      <c r="Q1956" s="218" t="s">
        <v>268</v>
      </c>
      <c r="R1956" s="218" t="s">
        <v>270</v>
      </c>
      <c r="S1956" s="214">
        <v>44683.709270833337</v>
      </c>
    </row>
    <row r="1957" spans="1:19" x14ac:dyDescent="0.2">
      <c r="A1957" s="218" t="s">
        <v>266</v>
      </c>
      <c r="B1957" s="218" t="s">
        <v>214</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272</v>
      </c>
      <c r="Q1957" s="218" t="s">
        <v>268</v>
      </c>
      <c r="R1957" s="218" t="s">
        <v>270</v>
      </c>
      <c r="S1957" s="214">
        <v>44683.70925925926</v>
      </c>
    </row>
    <row r="1958" spans="1:19" x14ac:dyDescent="0.2">
      <c r="A1958" s="218" t="s">
        <v>266</v>
      </c>
      <c r="B1958" s="218" t="s">
        <v>214</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272</v>
      </c>
      <c r="Q1958" s="218" t="s">
        <v>268</v>
      </c>
      <c r="R1958" s="218" t="s">
        <v>270</v>
      </c>
      <c r="S1958" s="214">
        <v>44683.70925925926</v>
      </c>
    </row>
    <row r="1959" spans="1:19" x14ac:dyDescent="0.2">
      <c r="A1959" s="218" t="s">
        <v>266</v>
      </c>
      <c r="B1959" s="218" t="s">
        <v>214</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272</v>
      </c>
      <c r="Q1959" s="218" t="s">
        <v>268</v>
      </c>
      <c r="R1959" s="218" t="s">
        <v>270</v>
      </c>
      <c r="S1959" s="214">
        <v>44683.70925925926</v>
      </c>
    </row>
    <row r="1960" spans="1:19" x14ac:dyDescent="0.2">
      <c r="A1960" s="218" t="s">
        <v>266</v>
      </c>
      <c r="B1960" s="218" t="s">
        <v>214</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272</v>
      </c>
      <c r="Q1960" s="218" t="s">
        <v>268</v>
      </c>
      <c r="R1960" s="218" t="s">
        <v>270</v>
      </c>
      <c r="S1960" s="214">
        <v>44683.70925925926</v>
      </c>
    </row>
    <row r="1961" spans="1:19" x14ac:dyDescent="0.2">
      <c r="A1961" s="218" t="s">
        <v>266</v>
      </c>
      <c r="B1961" s="218" t="s">
        <v>214</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272</v>
      </c>
      <c r="Q1961" s="218" t="s">
        <v>268</v>
      </c>
      <c r="R1961" s="218" t="s">
        <v>270</v>
      </c>
      <c r="S1961" s="214">
        <v>44683.70925925926</v>
      </c>
    </row>
    <row r="1962" spans="1:19" x14ac:dyDescent="0.2">
      <c r="A1962" s="218" t="s">
        <v>266</v>
      </c>
      <c r="B1962" s="218" t="s">
        <v>214</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272</v>
      </c>
      <c r="Q1962" s="218" t="s">
        <v>268</v>
      </c>
      <c r="R1962" s="218" t="s">
        <v>270</v>
      </c>
      <c r="S1962" s="214">
        <v>44683.709270833337</v>
      </c>
    </row>
    <row r="1963" spans="1:19" x14ac:dyDescent="0.2">
      <c r="A1963" s="218" t="s">
        <v>266</v>
      </c>
      <c r="B1963" s="218" t="s">
        <v>214</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272</v>
      </c>
      <c r="Q1963" s="218" t="s">
        <v>268</v>
      </c>
      <c r="R1963" s="218" t="s">
        <v>270</v>
      </c>
      <c r="S1963" s="214">
        <v>44683.70925925926</v>
      </c>
    </row>
    <row r="1964" spans="1:19" x14ac:dyDescent="0.2">
      <c r="A1964" s="218" t="s">
        <v>266</v>
      </c>
      <c r="B1964" s="218" t="s">
        <v>214</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272</v>
      </c>
      <c r="Q1964" s="218" t="s">
        <v>268</v>
      </c>
      <c r="R1964" s="218" t="s">
        <v>270</v>
      </c>
      <c r="S1964" s="214">
        <v>44683.70925925926</v>
      </c>
    </row>
    <row r="1965" spans="1:19" x14ac:dyDescent="0.2">
      <c r="A1965" s="218" t="s">
        <v>266</v>
      </c>
      <c r="B1965" s="218" t="s">
        <v>214</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272</v>
      </c>
      <c r="Q1965" s="218" t="s">
        <v>268</v>
      </c>
      <c r="R1965" s="218" t="s">
        <v>270</v>
      </c>
      <c r="S1965" s="214">
        <v>44683.709270833337</v>
      </c>
    </row>
    <row r="1966" spans="1:19" x14ac:dyDescent="0.2">
      <c r="A1966" s="218" t="s">
        <v>266</v>
      </c>
      <c r="B1966" s="218" t="s">
        <v>214</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272</v>
      </c>
      <c r="Q1966" s="218" t="s">
        <v>268</v>
      </c>
      <c r="R1966" s="218" t="s">
        <v>270</v>
      </c>
      <c r="S1966" s="214">
        <v>44683.70925925926</v>
      </c>
    </row>
    <row r="1967" spans="1:19" x14ac:dyDescent="0.2">
      <c r="A1967" s="218" t="s">
        <v>266</v>
      </c>
      <c r="B1967" s="218" t="s">
        <v>214</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272</v>
      </c>
      <c r="Q1967" s="218" t="s">
        <v>268</v>
      </c>
      <c r="R1967" s="218" t="s">
        <v>270</v>
      </c>
      <c r="S1967" s="214">
        <v>44683.70925925926</v>
      </c>
    </row>
    <row r="1968" spans="1:19" x14ac:dyDescent="0.2">
      <c r="A1968" s="218" t="s">
        <v>266</v>
      </c>
      <c r="B1968" s="218" t="s">
        <v>214</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272</v>
      </c>
      <c r="Q1968" s="218" t="s">
        <v>268</v>
      </c>
      <c r="R1968" s="218" t="s">
        <v>270</v>
      </c>
      <c r="S1968" s="214">
        <v>44683.709270833337</v>
      </c>
    </row>
    <row r="1969" spans="1:19" x14ac:dyDescent="0.2">
      <c r="A1969" s="218" t="s">
        <v>266</v>
      </c>
      <c r="B1969" s="218" t="s">
        <v>214</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272</v>
      </c>
      <c r="Q1969" s="218" t="s">
        <v>268</v>
      </c>
      <c r="R1969" s="218" t="s">
        <v>270</v>
      </c>
      <c r="S1969" s="214">
        <v>44683.709270833337</v>
      </c>
    </row>
    <row r="1970" spans="1:19" x14ac:dyDescent="0.2">
      <c r="A1970" s="218" t="s">
        <v>266</v>
      </c>
      <c r="B1970" s="218" t="s">
        <v>214</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272</v>
      </c>
      <c r="Q1970" s="218" t="s">
        <v>268</v>
      </c>
      <c r="R1970" s="218" t="s">
        <v>270</v>
      </c>
      <c r="S1970" s="214">
        <v>44683.70925925926</v>
      </c>
    </row>
    <row r="1971" spans="1:19" x14ac:dyDescent="0.2">
      <c r="A1971" s="218" t="s">
        <v>266</v>
      </c>
      <c r="B1971" s="218" t="s">
        <v>214</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272</v>
      </c>
      <c r="Q1971" s="218" t="s">
        <v>268</v>
      </c>
      <c r="R1971" s="218" t="s">
        <v>270</v>
      </c>
      <c r="S1971" s="214">
        <v>44683.70925925926</v>
      </c>
    </row>
    <row r="1972" spans="1:19" x14ac:dyDescent="0.2">
      <c r="A1972" s="218" t="s">
        <v>266</v>
      </c>
      <c r="B1972" s="218" t="s">
        <v>214</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272</v>
      </c>
      <c r="Q1972" s="218" t="s">
        <v>268</v>
      </c>
      <c r="R1972" s="218" t="s">
        <v>270</v>
      </c>
      <c r="S1972" s="214">
        <v>44683.70925925926</v>
      </c>
    </row>
    <row r="1973" spans="1:19" x14ac:dyDescent="0.2">
      <c r="A1973" s="218" t="s">
        <v>266</v>
      </c>
      <c r="B1973" s="218" t="s">
        <v>214</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272</v>
      </c>
      <c r="Q1973" s="218" t="s">
        <v>268</v>
      </c>
      <c r="R1973" s="218" t="s">
        <v>270</v>
      </c>
      <c r="S1973" s="214">
        <v>44683.70925925926</v>
      </c>
    </row>
    <row r="1974" spans="1:19" x14ac:dyDescent="0.2">
      <c r="A1974" s="218" t="s">
        <v>266</v>
      </c>
      <c r="B1974" s="218" t="s">
        <v>214</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272</v>
      </c>
      <c r="Q1974" s="218" t="s">
        <v>268</v>
      </c>
      <c r="R1974" s="218" t="s">
        <v>270</v>
      </c>
      <c r="S1974" s="214">
        <v>44683.70925925926</v>
      </c>
    </row>
    <row r="1975" spans="1:19" x14ac:dyDescent="0.2">
      <c r="A1975" s="218" t="s">
        <v>266</v>
      </c>
      <c r="B1975" s="218" t="s">
        <v>214</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272</v>
      </c>
      <c r="Q1975" s="218" t="s">
        <v>268</v>
      </c>
      <c r="R1975" s="218" t="s">
        <v>270</v>
      </c>
      <c r="S1975" s="214">
        <v>44683.70925925926</v>
      </c>
    </row>
    <row r="1976" spans="1:19" x14ac:dyDescent="0.2">
      <c r="A1976" s="218" t="s">
        <v>266</v>
      </c>
      <c r="B1976" s="218" t="s">
        <v>214</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272</v>
      </c>
      <c r="Q1976" s="218" t="s">
        <v>268</v>
      </c>
      <c r="R1976" s="218" t="s">
        <v>270</v>
      </c>
      <c r="S1976" s="214">
        <v>44683.70925925926</v>
      </c>
    </row>
    <row r="1977" spans="1:19" x14ac:dyDescent="0.2">
      <c r="A1977" s="218" t="s">
        <v>266</v>
      </c>
      <c r="B1977" s="218" t="s">
        <v>214</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272</v>
      </c>
      <c r="Q1977" s="218" t="s">
        <v>268</v>
      </c>
      <c r="R1977" s="218" t="s">
        <v>270</v>
      </c>
      <c r="S1977" s="214">
        <v>44683.709270833337</v>
      </c>
    </row>
    <row r="1978" spans="1:19" x14ac:dyDescent="0.2">
      <c r="A1978" s="218" t="s">
        <v>266</v>
      </c>
      <c r="B1978" s="218" t="s">
        <v>214</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272</v>
      </c>
      <c r="Q1978" s="218" t="s">
        <v>268</v>
      </c>
      <c r="R1978" s="218" t="s">
        <v>270</v>
      </c>
      <c r="S1978" s="214">
        <v>44683.709270833337</v>
      </c>
    </row>
    <row r="1979" spans="1:19" x14ac:dyDescent="0.2">
      <c r="A1979" s="218" t="s">
        <v>266</v>
      </c>
      <c r="B1979" s="218" t="s">
        <v>214</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272</v>
      </c>
      <c r="Q1979" s="218" t="s">
        <v>268</v>
      </c>
      <c r="R1979" s="218" t="s">
        <v>270</v>
      </c>
      <c r="S1979" s="214">
        <v>44683.70925925926</v>
      </c>
    </row>
    <row r="1980" spans="1:19" x14ac:dyDescent="0.2">
      <c r="A1980" s="218" t="s">
        <v>266</v>
      </c>
      <c r="B1980" s="218" t="s">
        <v>214</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272</v>
      </c>
      <c r="Q1980" s="218" t="s">
        <v>268</v>
      </c>
      <c r="R1980" s="218" t="s">
        <v>270</v>
      </c>
      <c r="S1980" s="214">
        <v>44683.70925925926</v>
      </c>
    </row>
    <row r="1981" spans="1:19" x14ac:dyDescent="0.2">
      <c r="A1981" s="218" t="s">
        <v>266</v>
      </c>
      <c r="B1981" s="218" t="s">
        <v>214</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272</v>
      </c>
      <c r="Q1981" s="218" t="s">
        <v>268</v>
      </c>
      <c r="R1981" s="218" t="s">
        <v>270</v>
      </c>
      <c r="S1981" s="214">
        <v>44683.70925925926</v>
      </c>
    </row>
    <row r="1982" spans="1:19" x14ac:dyDescent="0.2">
      <c r="A1982" s="218" t="s">
        <v>266</v>
      </c>
      <c r="B1982" s="218" t="s">
        <v>214</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272</v>
      </c>
      <c r="Q1982" s="218" t="s">
        <v>268</v>
      </c>
      <c r="R1982" s="218" t="s">
        <v>270</v>
      </c>
      <c r="S1982" s="214">
        <v>44683.70925925926</v>
      </c>
    </row>
    <row r="1983" spans="1:19" x14ac:dyDescent="0.2">
      <c r="A1983" s="218" t="s">
        <v>266</v>
      </c>
      <c r="B1983" s="218" t="s">
        <v>214</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272</v>
      </c>
      <c r="Q1983" s="218" t="s">
        <v>268</v>
      </c>
      <c r="R1983" s="218" t="s">
        <v>270</v>
      </c>
      <c r="S1983" s="214">
        <v>44683.709270833337</v>
      </c>
    </row>
    <row r="1984" spans="1:19" x14ac:dyDescent="0.2">
      <c r="A1984" s="218" t="s">
        <v>266</v>
      </c>
      <c r="B1984" s="218" t="s">
        <v>214</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272</v>
      </c>
      <c r="Q1984" s="218" t="s">
        <v>268</v>
      </c>
      <c r="R1984" s="218" t="s">
        <v>270</v>
      </c>
      <c r="S1984" s="214">
        <v>44683.70925925926</v>
      </c>
    </row>
    <row r="1985" spans="1:19" x14ac:dyDescent="0.2">
      <c r="A1985" s="218" t="s">
        <v>266</v>
      </c>
      <c r="B1985" s="218" t="s">
        <v>214</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272</v>
      </c>
      <c r="Q1985" s="218" t="s">
        <v>268</v>
      </c>
      <c r="R1985" s="218" t="s">
        <v>270</v>
      </c>
      <c r="S1985" s="214">
        <v>44683.70925925926</v>
      </c>
    </row>
    <row r="1986" spans="1:19" x14ac:dyDescent="0.2">
      <c r="A1986" s="218" t="s">
        <v>266</v>
      </c>
      <c r="B1986" s="218" t="s">
        <v>214</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272</v>
      </c>
      <c r="Q1986" s="218" t="s">
        <v>268</v>
      </c>
      <c r="R1986" s="218" t="s">
        <v>270</v>
      </c>
      <c r="S1986" s="214">
        <v>44683.70925925926</v>
      </c>
    </row>
    <row r="1987" spans="1:19" x14ac:dyDescent="0.2">
      <c r="A1987" s="218" t="s">
        <v>266</v>
      </c>
      <c r="B1987" s="218" t="s">
        <v>214</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272</v>
      </c>
      <c r="Q1987" s="218" t="s">
        <v>268</v>
      </c>
      <c r="R1987" s="218" t="s">
        <v>270</v>
      </c>
      <c r="S1987" s="214">
        <v>44683.709270833337</v>
      </c>
    </row>
    <row r="1988" spans="1:19" x14ac:dyDescent="0.2">
      <c r="A1988" s="218" t="s">
        <v>266</v>
      </c>
      <c r="B1988" s="218" t="s">
        <v>214</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272</v>
      </c>
      <c r="Q1988" s="218" t="s">
        <v>268</v>
      </c>
      <c r="R1988" s="218" t="s">
        <v>270</v>
      </c>
      <c r="S1988" s="214">
        <v>44683.70925925926</v>
      </c>
    </row>
    <row r="1989" spans="1:19" x14ac:dyDescent="0.2">
      <c r="A1989" s="218" t="s">
        <v>266</v>
      </c>
      <c r="B1989" s="218" t="s">
        <v>214</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272</v>
      </c>
      <c r="Q1989" s="218" t="s">
        <v>268</v>
      </c>
      <c r="R1989" s="218" t="s">
        <v>270</v>
      </c>
      <c r="S1989" s="214">
        <v>44683.70925925926</v>
      </c>
    </row>
    <row r="1990" spans="1:19" x14ac:dyDescent="0.2">
      <c r="A1990" s="218" t="s">
        <v>266</v>
      </c>
      <c r="B1990" s="218" t="s">
        <v>214</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272</v>
      </c>
      <c r="Q1990" s="218" t="s">
        <v>268</v>
      </c>
      <c r="R1990" s="218" t="s">
        <v>270</v>
      </c>
      <c r="S1990" s="214">
        <v>44683.70925925926</v>
      </c>
    </row>
    <row r="1991" spans="1:19" x14ac:dyDescent="0.2">
      <c r="A1991" s="218" t="s">
        <v>266</v>
      </c>
      <c r="B1991" s="218" t="s">
        <v>214</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272</v>
      </c>
      <c r="Q1991" s="218" t="s">
        <v>268</v>
      </c>
      <c r="R1991" s="218" t="s">
        <v>270</v>
      </c>
      <c r="S1991" s="214">
        <v>44683.70925925926</v>
      </c>
    </row>
    <row r="1992" spans="1:19" x14ac:dyDescent="0.2">
      <c r="A1992" s="218" t="s">
        <v>266</v>
      </c>
      <c r="B1992" s="218" t="s">
        <v>214</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272</v>
      </c>
      <c r="Q1992" s="218" t="s">
        <v>268</v>
      </c>
      <c r="R1992" s="218" t="s">
        <v>270</v>
      </c>
      <c r="S1992" s="214">
        <v>44683.709270833337</v>
      </c>
    </row>
    <row r="1993" spans="1:19" x14ac:dyDescent="0.2">
      <c r="A1993" s="218" t="s">
        <v>266</v>
      </c>
      <c r="B1993" s="218" t="s">
        <v>214</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272</v>
      </c>
      <c r="Q1993" s="218" t="s">
        <v>268</v>
      </c>
      <c r="R1993" s="218" t="s">
        <v>270</v>
      </c>
      <c r="S1993" s="214">
        <v>44683.70925925926</v>
      </c>
    </row>
    <row r="1994" spans="1:19" x14ac:dyDescent="0.2">
      <c r="A1994" s="218" t="s">
        <v>266</v>
      </c>
      <c r="B1994" s="218" t="s">
        <v>214</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272</v>
      </c>
      <c r="Q1994" s="218" t="s">
        <v>268</v>
      </c>
      <c r="R1994" s="218" t="s">
        <v>270</v>
      </c>
      <c r="S1994" s="214">
        <v>44683.709270833337</v>
      </c>
    </row>
    <row r="1995" spans="1:19" x14ac:dyDescent="0.2">
      <c r="A1995" s="218" t="s">
        <v>266</v>
      </c>
      <c r="B1995" s="218" t="s">
        <v>214</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272</v>
      </c>
      <c r="Q1995" s="218" t="s">
        <v>268</v>
      </c>
      <c r="R1995" s="218" t="s">
        <v>270</v>
      </c>
      <c r="S1995" s="214">
        <v>44683.70925925926</v>
      </c>
    </row>
    <row r="1996" spans="1:19" x14ac:dyDescent="0.2">
      <c r="A1996" s="218" t="s">
        <v>266</v>
      </c>
      <c r="B1996" s="218" t="s">
        <v>214</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272</v>
      </c>
      <c r="Q1996" s="218" t="s">
        <v>268</v>
      </c>
      <c r="R1996" s="218" t="s">
        <v>270</v>
      </c>
      <c r="S1996" s="214">
        <v>44683.709270833337</v>
      </c>
    </row>
    <row r="1997" spans="1:19" x14ac:dyDescent="0.2">
      <c r="A1997" s="218" t="s">
        <v>266</v>
      </c>
      <c r="B1997" s="218" t="s">
        <v>214</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272</v>
      </c>
      <c r="Q1997" s="218" t="s">
        <v>268</v>
      </c>
      <c r="R1997" s="218" t="s">
        <v>270</v>
      </c>
      <c r="S1997" s="214">
        <v>44683.709270833337</v>
      </c>
    </row>
    <row r="1998" spans="1:19" x14ac:dyDescent="0.2">
      <c r="A1998" s="218" t="s">
        <v>266</v>
      </c>
      <c r="B1998" s="218" t="s">
        <v>214</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272</v>
      </c>
      <c r="Q1998" s="218" t="s">
        <v>268</v>
      </c>
      <c r="R1998" s="218" t="s">
        <v>270</v>
      </c>
      <c r="S1998" s="214">
        <v>44683.709270833337</v>
      </c>
    </row>
    <row r="1999" spans="1:19" x14ac:dyDescent="0.2">
      <c r="A1999" s="218" t="s">
        <v>266</v>
      </c>
      <c r="B1999" s="218" t="s">
        <v>214</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272</v>
      </c>
      <c r="Q1999" s="218" t="s">
        <v>268</v>
      </c>
      <c r="R1999" s="218" t="s">
        <v>270</v>
      </c>
      <c r="S1999" s="214">
        <v>44683.709270833337</v>
      </c>
    </row>
    <row r="2000" spans="1:19" x14ac:dyDescent="0.2">
      <c r="A2000" s="218" t="s">
        <v>266</v>
      </c>
      <c r="B2000" s="218" t="s">
        <v>214</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272</v>
      </c>
      <c r="Q2000" s="218" t="s">
        <v>268</v>
      </c>
      <c r="R2000" s="218" t="s">
        <v>270</v>
      </c>
      <c r="S2000" s="214">
        <v>44683.70925925926</v>
      </c>
    </row>
    <row r="2001" spans="1:19" x14ac:dyDescent="0.2">
      <c r="A2001" s="218" t="s">
        <v>266</v>
      </c>
      <c r="B2001" s="218" t="s">
        <v>214</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272</v>
      </c>
      <c r="Q2001" s="218" t="s">
        <v>268</v>
      </c>
      <c r="R2001" s="218" t="s">
        <v>270</v>
      </c>
      <c r="S2001" s="214">
        <v>44683.70925925926</v>
      </c>
    </row>
    <row r="2002" spans="1:19" x14ac:dyDescent="0.2">
      <c r="A2002" s="218" t="s">
        <v>266</v>
      </c>
      <c r="B2002" s="218" t="s">
        <v>214</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272</v>
      </c>
      <c r="Q2002" s="218" t="s">
        <v>268</v>
      </c>
      <c r="R2002" s="218" t="s">
        <v>270</v>
      </c>
      <c r="S2002" s="214">
        <v>44683.70925925926</v>
      </c>
    </row>
    <row r="2003" spans="1:19" x14ac:dyDescent="0.2">
      <c r="A2003" s="218" t="s">
        <v>266</v>
      </c>
      <c r="B2003" s="218" t="s">
        <v>214</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272</v>
      </c>
      <c r="Q2003" s="218" t="s">
        <v>268</v>
      </c>
      <c r="R2003" s="218" t="s">
        <v>270</v>
      </c>
      <c r="S2003" s="214">
        <v>44683.70925925926</v>
      </c>
    </row>
    <row r="2004" spans="1:19" x14ac:dyDescent="0.2">
      <c r="A2004" s="218" t="s">
        <v>266</v>
      </c>
      <c r="B2004" s="218" t="s">
        <v>214</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272</v>
      </c>
      <c r="Q2004" s="218" t="s">
        <v>268</v>
      </c>
      <c r="R2004" s="218" t="s">
        <v>270</v>
      </c>
      <c r="S2004" s="214">
        <v>44683.70925925926</v>
      </c>
    </row>
    <row r="2005" spans="1:19" x14ac:dyDescent="0.2">
      <c r="A2005" s="218" t="s">
        <v>266</v>
      </c>
      <c r="B2005" s="218" t="s">
        <v>214</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272</v>
      </c>
      <c r="Q2005" s="218" t="s">
        <v>268</v>
      </c>
      <c r="R2005" s="218" t="s">
        <v>270</v>
      </c>
      <c r="S2005" s="214">
        <v>44683.70925925926</v>
      </c>
    </row>
    <row r="2006" spans="1:19" x14ac:dyDescent="0.2">
      <c r="A2006" s="218" t="s">
        <v>266</v>
      </c>
      <c r="B2006" s="218" t="s">
        <v>214</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272</v>
      </c>
      <c r="Q2006" s="218" t="s">
        <v>268</v>
      </c>
      <c r="R2006" s="218" t="s">
        <v>270</v>
      </c>
      <c r="S2006" s="214">
        <v>44683.709270833337</v>
      </c>
    </row>
    <row r="2007" spans="1:19" x14ac:dyDescent="0.2">
      <c r="A2007" s="218" t="s">
        <v>266</v>
      </c>
      <c r="B2007" s="218" t="s">
        <v>214</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272</v>
      </c>
      <c r="Q2007" s="218" t="s">
        <v>268</v>
      </c>
      <c r="R2007" s="218" t="s">
        <v>270</v>
      </c>
      <c r="S2007" s="214">
        <v>44683.709270833337</v>
      </c>
    </row>
    <row r="2008" spans="1:19" x14ac:dyDescent="0.2">
      <c r="A2008" s="218" t="s">
        <v>266</v>
      </c>
      <c r="B2008" s="218" t="s">
        <v>214</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272</v>
      </c>
      <c r="Q2008" s="218" t="s">
        <v>268</v>
      </c>
      <c r="R2008" s="218" t="s">
        <v>270</v>
      </c>
      <c r="S2008" s="214">
        <v>44683.70925925926</v>
      </c>
    </row>
    <row r="2009" spans="1:19" x14ac:dyDescent="0.2">
      <c r="A2009" s="218" t="s">
        <v>266</v>
      </c>
      <c r="B2009" s="218" t="s">
        <v>214</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272</v>
      </c>
      <c r="Q2009" s="218" t="s">
        <v>268</v>
      </c>
      <c r="R2009" s="218" t="s">
        <v>270</v>
      </c>
      <c r="S2009" s="214">
        <v>44683.70925925926</v>
      </c>
    </row>
    <row r="2010" spans="1:19" x14ac:dyDescent="0.2">
      <c r="A2010" s="218" t="s">
        <v>266</v>
      </c>
      <c r="B2010" s="218" t="s">
        <v>214</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272</v>
      </c>
      <c r="Q2010" s="218" t="s">
        <v>268</v>
      </c>
      <c r="R2010" s="218" t="s">
        <v>270</v>
      </c>
      <c r="S2010" s="214">
        <v>44683.70925925926</v>
      </c>
    </row>
    <row r="2011" spans="1:19" x14ac:dyDescent="0.2">
      <c r="A2011" s="218" t="s">
        <v>266</v>
      </c>
      <c r="B2011" s="218" t="s">
        <v>214</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272</v>
      </c>
      <c r="Q2011" s="218" t="s">
        <v>268</v>
      </c>
      <c r="R2011" s="218" t="s">
        <v>270</v>
      </c>
      <c r="S2011" s="214">
        <v>44683.709270833337</v>
      </c>
    </row>
    <row r="2012" spans="1:19" x14ac:dyDescent="0.2">
      <c r="A2012" s="218" t="s">
        <v>266</v>
      </c>
      <c r="B2012" s="218" t="s">
        <v>214</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272</v>
      </c>
      <c r="Q2012" s="218" t="s">
        <v>268</v>
      </c>
      <c r="R2012" s="218" t="s">
        <v>270</v>
      </c>
      <c r="S2012" s="214">
        <v>44683.70925925926</v>
      </c>
    </row>
    <row r="2013" spans="1:19" x14ac:dyDescent="0.2">
      <c r="A2013" s="218" t="s">
        <v>266</v>
      </c>
      <c r="B2013" s="218" t="s">
        <v>214</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272</v>
      </c>
      <c r="Q2013" s="218" t="s">
        <v>268</v>
      </c>
      <c r="R2013" s="218" t="s">
        <v>270</v>
      </c>
      <c r="S2013" s="214">
        <v>44683.709270833337</v>
      </c>
    </row>
    <row r="2014" spans="1:19" x14ac:dyDescent="0.2">
      <c r="A2014" s="218" t="s">
        <v>266</v>
      </c>
      <c r="B2014" s="218" t="s">
        <v>214</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272</v>
      </c>
      <c r="Q2014" s="218" t="s">
        <v>268</v>
      </c>
      <c r="R2014" s="218" t="s">
        <v>270</v>
      </c>
      <c r="S2014" s="214">
        <v>44683.70925925926</v>
      </c>
    </row>
    <row r="2015" spans="1:19" x14ac:dyDescent="0.2">
      <c r="A2015" s="218" t="s">
        <v>266</v>
      </c>
      <c r="B2015" s="218" t="s">
        <v>214</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272</v>
      </c>
      <c r="Q2015" s="218" t="s">
        <v>268</v>
      </c>
      <c r="R2015" s="218" t="s">
        <v>270</v>
      </c>
      <c r="S2015" s="214">
        <v>44683.70925925926</v>
      </c>
    </row>
    <row r="2016" spans="1:19" x14ac:dyDescent="0.2">
      <c r="A2016" s="218" t="s">
        <v>266</v>
      </c>
      <c r="B2016" s="218" t="s">
        <v>214</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272</v>
      </c>
      <c r="Q2016" s="218" t="s">
        <v>268</v>
      </c>
      <c r="R2016" s="218" t="s">
        <v>270</v>
      </c>
      <c r="S2016" s="214">
        <v>44683.709270833337</v>
      </c>
    </row>
    <row r="2017" spans="1:19" x14ac:dyDescent="0.2">
      <c r="A2017" s="218" t="s">
        <v>266</v>
      </c>
      <c r="B2017" s="218" t="s">
        <v>214</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272</v>
      </c>
      <c r="Q2017" s="218" t="s">
        <v>268</v>
      </c>
      <c r="R2017" s="218" t="s">
        <v>270</v>
      </c>
      <c r="S2017" s="214">
        <v>44683.70925925926</v>
      </c>
    </row>
    <row r="2018" spans="1:19" x14ac:dyDescent="0.2">
      <c r="A2018" s="218" t="s">
        <v>266</v>
      </c>
      <c r="B2018" s="218" t="s">
        <v>214</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272</v>
      </c>
      <c r="Q2018" s="218" t="s">
        <v>268</v>
      </c>
      <c r="R2018" s="218" t="s">
        <v>270</v>
      </c>
      <c r="S2018" s="214">
        <v>44683.709270833337</v>
      </c>
    </row>
    <row r="2019" spans="1:19" x14ac:dyDescent="0.2">
      <c r="A2019" s="218" t="s">
        <v>266</v>
      </c>
      <c r="B2019" s="218" t="s">
        <v>214</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272</v>
      </c>
      <c r="Q2019" s="218" t="s">
        <v>268</v>
      </c>
      <c r="R2019" s="218" t="s">
        <v>270</v>
      </c>
      <c r="S2019" s="214">
        <v>44683.709270833337</v>
      </c>
    </row>
    <row r="2020" spans="1:19" x14ac:dyDescent="0.2">
      <c r="A2020" s="218" t="s">
        <v>266</v>
      </c>
      <c r="B2020" s="218" t="s">
        <v>214</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272</v>
      </c>
      <c r="Q2020" s="218" t="s">
        <v>268</v>
      </c>
      <c r="R2020" s="218" t="s">
        <v>270</v>
      </c>
      <c r="S2020" s="214">
        <v>44683.709270833337</v>
      </c>
    </row>
    <row r="2021" spans="1:19" x14ac:dyDescent="0.2">
      <c r="A2021" s="218" t="s">
        <v>266</v>
      </c>
      <c r="B2021" s="218" t="s">
        <v>214</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272</v>
      </c>
      <c r="Q2021" s="218" t="s">
        <v>268</v>
      </c>
      <c r="R2021" s="218" t="s">
        <v>270</v>
      </c>
      <c r="S2021" s="214">
        <v>44683.709548611114</v>
      </c>
    </row>
    <row r="2022" spans="1:19" x14ac:dyDescent="0.2">
      <c r="A2022" s="218" t="s">
        <v>266</v>
      </c>
      <c r="B2022" s="218" t="s">
        <v>214</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272</v>
      </c>
      <c r="Q2022" s="218" t="s">
        <v>268</v>
      </c>
      <c r="R2022" s="218" t="s">
        <v>270</v>
      </c>
      <c r="S2022" s="214">
        <v>44683.709548611114</v>
      </c>
    </row>
    <row r="2023" spans="1:19" x14ac:dyDescent="0.2">
      <c r="A2023" s="218" t="s">
        <v>266</v>
      </c>
      <c r="B2023" s="218" t="s">
        <v>214</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272</v>
      </c>
      <c r="Q2023" s="218" t="s">
        <v>268</v>
      </c>
      <c r="R2023" s="218" t="s">
        <v>270</v>
      </c>
      <c r="S2023" s="214">
        <v>44683.709548611114</v>
      </c>
    </row>
    <row r="2024" spans="1:19" x14ac:dyDescent="0.2">
      <c r="A2024" s="218" t="s">
        <v>266</v>
      </c>
      <c r="B2024" s="218" t="s">
        <v>214</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272</v>
      </c>
      <c r="Q2024" s="218" t="s">
        <v>268</v>
      </c>
      <c r="R2024" s="218" t="s">
        <v>270</v>
      </c>
      <c r="S2024" s="214">
        <v>44683.709548611114</v>
      </c>
    </row>
    <row r="2025" spans="1:19" x14ac:dyDescent="0.2">
      <c r="A2025" s="218" t="s">
        <v>266</v>
      </c>
      <c r="B2025" s="218" t="s">
        <v>214</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272</v>
      </c>
      <c r="Q2025" s="218" t="s">
        <v>268</v>
      </c>
      <c r="R2025" s="218" t="s">
        <v>270</v>
      </c>
      <c r="S2025" s="214">
        <v>44683.709548611114</v>
      </c>
    </row>
    <row r="2026" spans="1:19" x14ac:dyDescent="0.2">
      <c r="A2026" s="218" t="s">
        <v>266</v>
      </c>
      <c r="B2026" s="218" t="s">
        <v>214</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272</v>
      </c>
      <c r="Q2026" s="218" t="s">
        <v>268</v>
      </c>
      <c r="R2026" s="218" t="s">
        <v>270</v>
      </c>
      <c r="S2026" s="214">
        <v>44683.709548611114</v>
      </c>
    </row>
    <row r="2027" spans="1:19" x14ac:dyDescent="0.2">
      <c r="A2027" s="218" t="s">
        <v>266</v>
      </c>
      <c r="B2027" s="218" t="s">
        <v>214</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272</v>
      </c>
      <c r="Q2027" s="218" t="s">
        <v>268</v>
      </c>
      <c r="R2027" s="218" t="s">
        <v>270</v>
      </c>
      <c r="S2027" s="214">
        <v>44683.709548611114</v>
      </c>
    </row>
    <row r="2028" spans="1:19" x14ac:dyDescent="0.2">
      <c r="A2028" s="218" t="s">
        <v>266</v>
      </c>
      <c r="B2028" s="218" t="s">
        <v>214</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272</v>
      </c>
      <c r="Q2028" s="218" t="s">
        <v>268</v>
      </c>
      <c r="R2028" s="218" t="s">
        <v>270</v>
      </c>
      <c r="S2028" s="214">
        <v>44683.709548611114</v>
      </c>
    </row>
    <row r="2029" spans="1:19" x14ac:dyDescent="0.2">
      <c r="A2029" s="218" t="s">
        <v>266</v>
      </c>
      <c r="B2029" s="218" t="s">
        <v>214</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272</v>
      </c>
      <c r="Q2029" s="218" t="s">
        <v>268</v>
      </c>
      <c r="R2029" s="218" t="s">
        <v>270</v>
      </c>
      <c r="S2029" s="214">
        <v>44683.709548611114</v>
      </c>
    </row>
    <row r="2030" spans="1:19" x14ac:dyDescent="0.2">
      <c r="A2030" s="218" t="s">
        <v>266</v>
      </c>
      <c r="B2030" s="218" t="s">
        <v>214</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272</v>
      </c>
      <c r="Q2030" s="218" t="s">
        <v>268</v>
      </c>
      <c r="R2030" s="218" t="s">
        <v>270</v>
      </c>
      <c r="S2030" s="214">
        <v>44683.709548611114</v>
      </c>
    </row>
    <row r="2031" spans="1:19" x14ac:dyDescent="0.2">
      <c r="A2031" s="218" t="s">
        <v>266</v>
      </c>
      <c r="B2031" s="218" t="s">
        <v>214</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272</v>
      </c>
      <c r="Q2031" s="218" t="s">
        <v>268</v>
      </c>
      <c r="R2031" s="218" t="s">
        <v>270</v>
      </c>
      <c r="S2031" s="214">
        <v>44683.709548611114</v>
      </c>
    </row>
    <row r="2032" spans="1:19" x14ac:dyDescent="0.2">
      <c r="A2032" s="218" t="s">
        <v>266</v>
      </c>
      <c r="B2032" s="218" t="s">
        <v>214</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272</v>
      </c>
      <c r="Q2032" s="218" t="s">
        <v>268</v>
      </c>
      <c r="R2032" s="218" t="s">
        <v>270</v>
      </c>
      <c r="S2032" s="214">
        <v>44683.709548611114</v>
      </c>
    </row>
    <row r="2033" spans="1:19" x14ac:dyDescent="0.2">
      <c r="A2033" s="218" t="s">
        <v>266</v>
      </c>
      <c r="B2033" s="218" t="s">
        <v>214</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272</v>
      </c>
      <c r="Q2033" s="218" t="s">
        <v>268</v>
      </c>
      <c r="R2033" s="218" t="s">
        <v>270</v>
      </c>
      <c r="S2033" s="214">
        <v>44683.709548611114</v>
      </c>
    </row>
    <row r="2034" spans="1:19" x14ac:dyDescent="0.2">
      <c r="A2034" s="218" t="s">
        <v>266</v>
      </c>
      <c r="B2034" s="218" t="s">
        <v>214</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272</v>
      </c>
      <c r="Q2034" s="218" t="s">
        <v>268</v>
      </c>
      <c r="R2034" s="218" t="s">
        <v>270</v>
      </c>
      <c r="S2034" s="214">
        <v>44683.709548611114</v>
      </c>
    </row>
    <row r="2035" spans="1:19" x14ac:dyDescent="0.2">
      <c r="A2035" s="218" t="s">
        <v>266</v>
      </c>
      <c r="B2035" s="218" t="s">
        <v>214</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272</v>
      </c>
      <c r="Q2035" s="218" t="s">
        <v>268</v>
      </c>
      <c r="R2035" s="218" t="s">
        <v>270</v>
      </c>
      <c r="S2035" s="214">
        <v>44683.709548611114</v>
      </c>
    </row>
    <row r="2036" spans="1:19" x14ac:dyDescent="0.2">
      <c r="A2036" s="218" t="s">
        <v>266</v>
      </c>
      <c r="B2036" s="218" t="s">
        <v>214</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272</v>
      </c>
      <c r="Q2036" s="218" t="s">
        <v>268</v>
      </c>
      <c r="R2036" s="218" t="s">
        <v>270</v>
      </c>
      <c r="S2036" s="214">
        <v>44683.709548611114</v>
      </c>
    </row>
    <row r="2037" spans="1:19" x14ac:dyDescent="0.2">
      <c r="A2037" s="218" t="s">
        <v>266</v>
      </c>
      <c r="B2037" s="218" t="s">
        <v>214</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272</v>
      </c>
      <c r="Q2037" s="218" t="s">
        <v>268</v>
      </c>
      <c r="R2037" s="218" t="s">
        <v>270</v>
      </c>
      <c r="S2037" s="214">
        <v>44683.709548611114</v>
      </c>
    </row>
    <row r="2038" spans="1:19" x14ac:dyDescent="0.2">
      <c r="A2038" s="218" t="s">
        <v>266</v>
      </c>
      <c r="B2038" s="218" t="s">
        <v>214</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272</v>
      </c>
      <c r="Q2038" s="218" t="s">
        <v>268</v>
      </c>
      <c r="R2038" s="218" t="s">
        <v>270</v>
      </c>
      <c r="S2038" s="214">
        <v>44683.709548611114</v>
      </c>
    </row>
    <row r="2039" spans="1:19" x14ac:dyDescent="0.2">
      <c r="A2039" s="218" t="s">
        <v>266</v>
      </c>
      <c r="B2039" s="218" t="s">
        <v>214</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272</v>
      </c>
      <c r="Q2039" s="218" t="s">
        <v>268</v>
      </c>
      <c r="R2039" s="218" t="s">
        <v>270</v>
      </c>
      <c r="S2039" s="214">
        <v>44683.709548611114</v>
      </c>
    </row>
    <row r="2040" spans="1:19" x14ac:dyDescent="0.2">
      <c r="A2040" s="218" t="s">
        <v>266</v>
      </c>
      <c r="B2040" s="218" t="s">
        <v>214</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272</v>
      </c>
      <c r="Q2040" s="218" t="s">
        <v>268</v>
      </c>
      <c r="R2040" s="218" t="s">
        <v>270</v>
      </c>
      <c r="S2040" s="214">
        <v>44683.709548611114</v>
      </c>
    </row>
    <row r="2041" spans="1:19" x14ac:dyDescent="0.2">
      <c r="A2041" s="218" t="s">
        <v>266</v>
      </c>
      <c r="B2041" s="218" t="s">
        <v>214</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272</v>
      </c>
      <c r="Q2041" s="218" t="s">
        <v>268</v>
      </c>
      <c r="R2041" s="218" t="s">
        <v>270</v>
      </c>
      <c r="S2041" s="214">
        <v>44683.709548611114</v>
      </c>
    </row>
    <row r="2042" spans="1:19" x14ac:dyDescent="0.2">
      <c r="A2042" s="218" t="s">
        <v>266</v>
      </c>
      <c r="B2042" s="218" t="s">
        <v>214</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272</v>
      </c>
      <c r="Q2042" s="218" t="s">
        <v>268</v>
      </c>
      <c r="R2042" s="218" t="s">
        <v>270</v>
      </c>
      <c r="S2042" s="214">
        <v>44683.709548611114</v>
      </c>
    </row>
    <row r="2043" spans="1:19" x14ac:dyDescent="0.2">
      <c r="A2043" s="218" t="s">
        <v>266</v>
      </c>
      <c r="B2043" s="218" t="s">
        <v>214</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272</v>
      </c>
      <c r="Q2043" s="218" t="s">
        <v>268</v>
      </c>
      <c r="R2043" s="218" t="s">
        <v>270</v>
      </c>
      <c r="S2043" s="214">
        <v>44683.709548611114</v>
      </c>
    </row>
    <row r="2044" spans="1:19" x14ac:dyDescent="0.2">
      <c r="A2044" s="218" t="s">
        <v>266</v>
      </c>
      <c r="B2044" s="218" t="s">
        <v>214</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272</v>
      </c>
      <c r="Q2044" s="218" t="s">
        <v>268</v>
      </c>
      <c r="R2044" s="218" t="s">
        <v>270</v>
      </c>
      <c r="S2044" s="214">
        <v>44683.709548611114</v>
      </c>
    </row>
    <row r="2045" spans="1:19" x14ac:dyDescent="0.2">
      <c r="A2045" s="218" t="s">
        <v>266</v>
      </c>
      <c r="B2045" s="218" t="s">
        <v>214</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272</v>
      </c>
      <c r="Q2045" s="218" t="s">
        <v>268</v>
      </c>
      <c r="R2045" s="218" t="s">
        <v>270</v>
      </c>
      <c r="S2045" s="214">
        <v>44683.709548611114</v>
      </c>
    </row>
    <row r="2046" spans="1:19" x14ac:dyDescent="0.2">
      <c r="A2046" s="218" t="s">
        <v>266</v>
      </c>
      <c r="B2046" s="218" t="s">
        <v>214</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272</v>
      </c>
      <c r="Q2046" s="218" t="s">
        <v>268</v>
      </c>
      <c r="R2046" s="218" t="s">
        <v>270</v>
      </c>
      <c r="S2046" s="214">
        <v>44683.709548611114</v>
      </c>
    </row>
    <row r="2047" spans="1:19" x14ac:dyDescent="0.2">
      <c r="A2047" s="218" t="s">
        <v>266</v>
      </c>
      <c r="B2047" s="218" t="s">
        <v>214</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272</v>
      </c>
      <c r="Q2047" s="218" t="s">
        <v>268</v>
      </c>
      <c r="R2047" s="218" t="s">
        <v>270</v>
      </c>
      <c r="S2047" s="214">
        <v>44683.709548611114</v>
      </c>
    </row>
    <row r="2048" spans="1:19" x14ac:dyDescent="0.2">
      <c r="A2048" s="218" t="s">
        <v>266</v>
      </c>
      <c r="B2048" s="218" t="s">
        <v>214</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272</v>
      </c>
      <c r="Q2048" s="218" t="s">
        <v>268</v>
      </c>
      <c r="R2048" s="218" t="s">
        <v>270</v>
      </c>
      <c r="S2048" s="214">
        <v>44683.709548611114</v>
      </c>
    </row>
    <row r="2049" spans="1:19" x14ac:dyDescent="0.2">
      <c r="A2049" s="218" t="s">
        <v>266</v>
      </c>
      <c r="B2049" s="218" t="s">
        <v>214</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272</v>
      </c>
      <c r="Q2049" s="218" t="s">
        <v>268</v>
      </c>
      <c r="R2049" s="218" t="s">
        <v>270</v>
      </c>
      <c r="S2049" s="214">
        <v>44683.709548611114</v>
      </c>
    </row>
    <row r="2050" spans="1:19" x14ac:dyDescent="0.2">
      <c r="A2050" s="218" t="s">
        <v>266</v>
      </c>
      <c r="B2050" s="218" t="s">
        <v>214</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272</v>
      </c>
      <c r="Q2050" s="218" t="s">
        <v>268</v>
      </c>
      <c r="R2050" s="218" t="s">
        <v>270</v>
      </c>
      <c r="S2050" s="214">
        <v>44683.709548611114</v>
      </c>
    </row>
    <row r="2051" spans="1:19" x14ac:dyDescent="0.2">
      <c r="A2051" s="218" t="s">
        <v>266</v>
      </c>
      <c r="B2051" s="218" t="s">
        <v>214</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272</v>
      </c>
      <c r="Q2051" s="218" t="s">
        <v>268</v>
      </c>
      <c r="R2051" s="218" t="s">
        <v>270</v>
      </c>
      <c r="S2051" s="214">
        <v>44683.709548611114</v>
      </c>
    </row>
    <row r="2052" spans="1:19" x14ac:dyDescent="0.2">
      <c r="A2052" s="218" t="s">
        <v>266</v>
      </c>
      <c r="B2052" s="218" t="s">
        <v>214</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272</v>
      </c>
      <c r="Q2052" s="218" t="s">
        <v>268</v>
      </c>
      <c r="R2052" s="218" t="s">
        <v>270</v>
      </c>
      <c r="S2052" s="214">
        <v>44683.709548611114</v>
      </c>
    </row>
    <row r="2053" spans="1:19" x14ac:dyDescent="0.2">
      <c r="A2053" s="218" t="s">
        <v>266</v>
      </c>
      <c r="B2053" s="218" t="s">
        <v>214</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272</v>
      </c>
      <c r="Q2053" s="218" t="s">
        <v>268</v>
      </c>
      <c r="R2053" s="218" t="s">
        <v>270</v>
      </c>
      <c r="S2053" s="214">
        <v>44683.709548611114</v>
      </c>
    </row>
    <row r="2054" spans="1:19" x14ac:dyDescent="0.2">
      <c r="A2054" s="218" t="s">
        <v>266</v>
      </c>
      <c r="B2054" s="218" t="s">
        <v>214</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272</v>
      </c>
      <c r="Q2054" s="218" t="s">
        <v>268</v>
      </c>
      <c r="R2054" s="218" t="s">
        <v>270</v>
      </c>
      <c r="S2054" s="214">
        <v>44683.709548611114</v>
      </c>
    </row>
    <row r="2055" spans="1:19" x14ac:dyDescent="0.2">
      <c r="A2055" s="218" t="s">
        <v>266</v>
      </c>
      <c r="B2055" s="218" t="s">
        <v>214</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272</v>
      </c>
      <c r="Q2055" s="218" t="s">
        <v>268</v>
      </c>
      <c r="R2055" s="218" t="s">
        <v>270</v>
      </c>
      <c r="S2055" s="214">
        <v>44683.709548611114</v>
      </c>
    </row>
    <row r="2056" spans="1:19" x14ac:dyDescent="0.2">
      <c r="A2056" s="218" t="s">
        <v>266</v>
      </c>
      <c r="B2056" s="218" t="s">
        <v>214</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272</v>
      </c>
      <c r="Q2056" s="218" t="s">
        <v>268</v>
      </c>
      <c r="R2056" s="218" t="s">
        <v>270</v>
      </c>
      <c r="S2056" s="214">
        <v>44683.709548611114</v>
      </c>
    </row>
    <row r="2057" spans="1:19" x14ac:dyDescent="0.2">
      <c r="A2057" s="218" t="s">
        <v>266</v>
      </c>
      <c r="B2057" s="218" t="s">
        <v>214</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272</v>
      </c>
      <c r="Q2057" s="218" t="s">
        <v>268</v>
      </c>
      <c r="R2057" s="218" t="s">
        <v>270</v>
      </c>
      <c r="S2057" s="214">
        <v>44683.709548611114</v>
      </c>
    </row>
    <row r="2058" spans="1:19" x14ac:dyDescent="0.2">
      <c r="A2058" s="218" t="s">
        <v>266</v>
      </c>
      <c r="B2058" s="218" t="s">
        <v>214</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272</v>
      </c>
      <c r="Q2058" s="218" t="s">
        <v>268</v>
      </c>
      <c r="R2058" s="218" t="s">
        <v>270</v>
      </c>
      <c r="S2058" s="214">
        <v>44683.709548611114</v>
      </c>
    </row>
    <row r="2059" spans="1:19" x14ac:dyDescent="0.2">
      <c r="A2059" s="218" t="s">
        <v>266</v>
      </c>
      <c r="B2059" s="218" t="s">
        <v>214</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272</v>
      </c>
      <c r="Q2059" s="218" t="s">
        <v>268</v>
      </c>
      <c r="R2059" s="218" t="s">
        <v>270</v>
      </c>
      <c r="S2059" s="214">
        <v>44683.709548611114</v>
      </c>
    </row>
    <row r="2060" spans="1:19" x14ac:dyDescent="0.2">
      <c r="A2060" s="218" t="s">
        <v>266</v>
      </c>
      <c r="B2060" s="218" t="s">
        <v>214</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272</v>
      </c>
      <c r="Q2060" s="218" t="s">
        <v>268</v>
      </c>
      <c r="R2060" s="218" t="s">
        <v>270</v>
      </c>
      <c r="S2060" s="214">
        <v>44683.709548611114</v>
      </c>
    </row>
    <row r="2061" spans="1:19" x14ac:dyDescent="0.2">
      <c r="A2061" s="218" t="s">
        <v>266</v>
      </c>
      <c r="B2061" s="218" t="s">
        <v>214</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272</v>
      </c>
      <c r="Q2061" s="218" t="s">
        <v>268</v>
      </c>
      <c r="R2061" s="218" t="s">
        <v>270</v>
      </c>
      <c r="S2061" s="214">
        <v>44683.709548611114</v>
      </c>
    </row>
    <row r="2062" spans="1:19" x14ac:dyDescent="0.2">
      <c r="A2062" s="218" t="s">
        <v>266</v>
      </c>
      <c r="B2062" s="218" t="s">
        <v>214</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272</v>
      </c>
      <c r="Q2062" s="218" t="s">
        <v>268</v>
      </c>
      <c r="R2062" s="218" t="s">
        <v>270</v>
      </c>
      <c r="S2062" s="214">
        <v>44683.709548611114</v>
      </c>
    </row>
    <row r="2063" spans="1:19" x14ac:dyDescent="0.2">
      <c r="A2063" s="218" t="s">
        <v>266</v>
      </c>
      <c r="B2063" s="218" t="s">
        <v>214</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272</v>
      </c>
      <c r="Q2063" s="218" t="s">
        <v>268</v>
      </c>
      <c r="R2063" s="218" t="s">
        <v>270</v>
      </c>
      <c r="S2063" s="214">
        <v>44683.709548611114</v>
      </c>
    </row>
    <row r="2064" spans="1:19" x14ac:dyDescent="0.2">
      <c r="A2064" s="218" t="s">
        <v>266</v>
      </c>
      <c r="B2064" s="218" t="s">
        <v>214</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272</v>
      </c>
      <c r="Q2064" s="218" t="s">
        <v>268</v>
      </c>
      <c r="R2064" s="218" t="s">
        <v>270</v>
      </c>
      <c r="S2064" s="214">
        <v>44683.709548611114</v>
      </c>
    </row>
    <row r="2065" spans="1:19" x14ac:dyDescent="0.2">
      <c r="A2065" s="218" t="s">
        <v>266</v>
      </c>
      <c r="B2065" s="218" t="s">
        <v>214</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272</v>
      </c>
      <c r="Q2065" s="218" t="s">
        <v>268</v>
      </c>
      <c r="R2065" s="218" t="s">
        <v>270</v>
      </c>
      <c r="S2065" s="214">
        <v>44683.709548611114</v>
      </c>
    </row>
    <row r="2066" spans="1:19" x14ac:dyDescent="0.2">
      <c r="A2066" s="218" t="s">
        <v>266</v>
      </c>
      <c r="B2066" s="218" t="s">
        <v>214</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272</v>
      </c>
      <c r="Q2066" s="218" t="s">
        <v>268</v>
      </c>
      <c r="R2066" s="218" t="s">
        <v>270</v>
      </c>
      <c r="S2066" s="214">
        <v>44683.709548611114</v>
      </c>
    </row>
    <row r="2067" spans="1:19" x14ac:dyDescent="0.2">
      <c r="A2067" s="218" t="s">
        <v>266</v>
      </c>
      <c r="B2067" s="218" t="s">
        <v>214</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272</v>
      </c>
      <c r="Q2067" s="218" t="s">
        <v>268</v>
      </c>
      <c r="R2067" s="218" t="s">
        <v>270</v>
      </c>
      <c r="S2067" s="214">
        <v>44683.709548611114</v>
      </c>
    </row>
    <row r="2068" spans="1:19" x14ac:dyDescent="0.2">
      <c r="A2068" s="218" t="s">
        <v>266</v>
      </c>
      <c r="B2068" s="218" t="s">
        <v>214</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272</v>
      </c>
      <c r="Q2068" s="218" t="s">
        <v>268</v>
      </c>
      <c r="R2068" s="218" t="s">
        <v>270</v>
      </c>
      <c r="S2068" s="214">
        <v>44683.709548611114</v>
      </c>
    </row>
    <row r="2069" spans="1:19" x14ac:dyDescent="0.2">
      <c r="A2069" s="218" t="s">
        <v>266</v>
      </c>
      <c r="B2069" s="218" t="s">
        <v>214</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272</v>
      </c>
      <c r="Q2069" s="218" t="s">
        <v>268</v>
      </c>
      <c r="R2069" s="218" t="s">
        <v>270</v>
      </c>
      <c r="S2069" s="214">
        <v>44683.709548611114</v>
      </c>
    </row>
    <row r="2070" spans="1:19" x14ac:dyDescent="0.2">
      <c r="A2070" s="218" t="s">
        <v>266</v>
      </c>
      <c r="B2070" s="218" t="s">
        <v>214</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272</v>
      </c>
      <c r="Q2070" s="218" t="s">
        <v>268</v>
      </c>
      <c r="R2070" s="218" t="s">
        <v>270</v>
      </c>
      <c r="S2070" s="214">
        <v>44683.709548611114</v>
      </c>
    </row>
    <row r="2071" spans="1:19" x14ac:dyDescent="0.2">
      <c r="A2071" s="218" t="s">
        <v>266</v>
      </c>
      <c r="B2071" s="218" t="s">
        <v>214</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272</v>
      </c>
      <c r="Q2071" s="218" t="s">
        <v>268</v>
      </c>
      <c r="R2071" s="218" t="s">
        <v>270</v>
      </c>
      <c r="S2071" s="214">
        <v>44683.709548611114</v>
      </c>
    </row>
    <row r="2072" spans="1:19" x14ac:dyDescent="0.2">
      <c r="A2072" s="218" t="s">
        <v>266</v>
      </c>
      <c r="B2072" s="218" t="s">
        <v>214</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272</v>
      </c>
      <c r="Q2072" s="218" t="s">
        <v>268</v>
      </c>
      <c r="R2072" s="218" t="s">
        <v>270</v>
      </c>
      <c r="S2072" s="214">
        <v>44683.709548611114</v>
      </c>
    </row>
    <row r="2073" spans="1:19" x14ac:dyDescent="0.2">
      <c r="A2073" s="218" t="s">
        <v>266</v>
      </c>
      <c r="B2073" s="218" t="s">
        <v>214</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272</v>
      </c>
      <c r="Q2073" s="218" t="s">
        <v>268</v>
      </c>
      <c r="R2073" s="218" t="s">
        <v>270</v>
      </c>
      <c r="S2073" s="214">
        <v>44683.709548611114</v>
      </c>
    </row>
    <row r="2074" spans="1:19" x14ac:dyDescent="0.2">
      <c r="A2074" s="218" t="s">
        <v>266</v>
      </c>
      <c r="B2074" s="218" t="s">
        <v>214</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272</v>
      </c>
      <c r="Q2074" s="218" t="s">
        <v>268</v>
      </c>
      <c r="R2074" s="218" t="s">
        <v>270</v>
      </c>
      <c r="S2074" s="214">
        <v>44683.709548611114</v>
      </c>
    </row>
    <row r="2075" spans="1:19" x14ac:dyDescent="0.2">
      <c r="A2075" s="218" t="s">
        <v>266</v>
      </c>
      <c r="B2075" s="218" t="s">
        <v>214</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272</v>
      </c>
      <c r="Q2075" s="218" t="s">
        <v>268</v>
      </c>
      <c r="R2075" s="218" t="s">
        <v>270</v>
      </c>
      <c r="S2075" s="214">
        <v>44683.709548611114</v>
      </c>
    </row>
    <row r="2076" spans="1:19" x14ac:dyDescent="0.2">
      <c r="A2076" s="218" t="s">
        <v>266</v>
      </c>
      <c r="B2076" s="218" t="s">
        <v>214</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272</v>
      </c>
      <c r="Q2076" s="218" t="s">
        <v>268</v>
      </c>
      <c r="R2076" s="218" t="s">
        <v>270</v>
      </c>
      <c r="S2076" s="214">
        <v>44683.709548611114</v>
      </c>
    </row>
    <row r="2077" spans="1:19" x14ac:dyDescent="0.2">
      <c r="A2077" s="218" t="s">
        <v>266</v>
      </c>
      <c r="B2077" s="218" t="s">
        <v>214</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272</v>
      </c>
      <c r="Q2077" s="218" t="s">
        <v>268</v>
      </c>
      <c r="R2077" s="218" t="s">
        <v>270</v>
      </c>
      <c r="S2077" s="214">
        <v>44683.709548611114</v>
      </c>
    </row>
    <row r="2078" spans="1:19" x14ac:dyDescent="0.2">
      <c r="A2078" s="218" t="s">
        <v>266</v>
      </c>
      <c r="B2078" s="218" t="s">
        <v>214</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272</v>
      </c>
      <c r="Q2078" s="218" t="s">
        <v>268</v>
      </c>
      <c r="R2078" s="218" t="s">
        <v>270</v>
      </c>
      <c r="S2078" s="214">
        <v>44683.709548611114</v>
      </c>
    </row>
    <row r="2079" spans="1:19" x14ac:dyDescent="0.2">
      <c r="A2079" s="218" t="s">
        <v>266</v>
      </c>
      <c r="B2079" s="218" t="s">
        <v>214</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272</v>
      </c>
      <c r="Q2079" s="218" t="s">
        <v>268</v>
      </c>
      <c r="R2079" s="218" t="s">
        <v>270</v>
      </c>
      <c r="S2079" s="214">
        <v>44683.709548611114</v>
      </c>
    </row>
    <row r="2080" spans="1:19" x14ac:dyDescent="0.2">
      <c r="A2080" s="218" t="s">
        <v>266</v>
      </c>
      <c r="B2080" s="218" t="s">
        <v>214</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272</v>
      </c>
      <c r="Q2080" s="218" t="s">
        <v>268</v>
      </c>
      <c r="R2080" s="218" t="s">
        <v>270</v>
      </c>
      <c r="S2080" s="214">
        <v>44683.709548611114</v>
      </c>
    </row>
    <row r="2081" spans="1:19" x14ac:dyDescent="0.2">
      <c r="A2081" s="218" t="s">
        <v>266</v>
      </c>
      <c r="B2081" s="218" t="s">
        <v>214</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272</v>
      </c>
      <c r="Q2081" s="218" t="s">
        <v>268</v>
      </c>
      <c r="R2081" s="218" t="s">
        <v>270</v>
      </c>
      <c r="S2081" s="214">
        <v>44683.709548611114</v>
      </c>
    </row>
    <row r="2082" spans="1:19" x14ac:dyDescent="0.2">
      <c r="A2082" s="218" t="s">
        <v>266</v>
      </c>
      <c r="B2082" s="218" t="s">
        <v>214</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272</v>
      </c>
      <c r="Q2082" s="218" t="s">
        <v>268</v>
      </c>
      <c r="R2082" s="218" t="s">
        <v>270</v>
      </c>
      <c r="S2082" s="214">
        <v>44683.709548611114</v>
      </c>
    </row>
    <row r="2083" spans="1:19" x14ac:dyDescent="0.2">
      <c r="A2083" s="218" t="s">
        <v>266</v>
      </c>
      <c r="B2083" s="218" t="s">
        <v>214</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272</v>
      </c>
      <c r="Q2083" s="218" t="s">
        <v>268</v>
      </c>
      <c r="R2083" s="218" t="s">
        <v>270</v>
      </c>
      <c r="S2083" s="214">
        <v>44683.709548611114</v>
      </c>
    </row>
    <row r="2084" spans="1:19" x14ac:dyDescent="0.2">
      <c r="A2084" s="218" t="s">
        <v>266</v>
      </c>
      <c r="B2084" s="218" t="s">
        <v>214</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272</v>
      </c>
      <c r="Q2084" s="218" t="s">
        <v>268</v>
      </c>
      <c r="R2084" s="218" t="s">
        <v>270</v>
      </c>
      <c r="S2084" s="214">
        <v>44683.709548611114</v>
      </c>
    </row>
    <row r="2085" spans="1:19" x14ac:dyDescent="0.2">
      <c r="A2085" s="218" t="s">
        <v>266</v>
      </c>
      <c r="B2085" s="218" t="s">
        <v>214</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272</v>
      </c>
      <c r="Q2085" s="218" t="s">
        <v>268</v>
      </c>
      <c r="R2085" s="218" t="s">
        <v>270</v>
      </c>
      <c r="S2085" s="214">
        <v>44683.709548611114</v>
      </c>
    </row>
    <row r="2086" spans="1:19" x14ac:dyDescent="0.2">
      <c r="A2086" s="218" t="s">
        <v>266</v>
      </c>
      <c r="B2086" s="218" t="s">
        <v>214</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272</v>
      </c>
      <c r="Q2086" s="218" t="s">
        <v>268</v>
      </c>
      <c r="R2086" s="218" t="s">
        <v>270</v>
      </c>
      <c r="S2086" s="214">
        <v>44683.709548611114</v>
      </c>
    </row>
    <row r="2087" spans="1:19" x14ac:dyDescent="0.2">
      <c r="A2087" s="218" t="s">
        <v>266</v>
      </c>
      <c r="B2087" s="218" t="s">
        <v>214</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272</v>
      </c>
      <c r="Q2087" s="218" t="s">
        <v>268</v>
      </c>
      <c r="R2087" s="218" t="s">
        <v>270</v>
      </c>
      <c r="S2087" s="214">
        <v>44683.709548611114</v>
      </c>
    </row>
    <row r="2088" spans="1:19" x14ac:dyDescent="0.2">
      <c r="A2088" s="218" t="s">
        <v>266</v>
      </c>
      <c r="B2088" s="218" t="s">
        <v>214</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272</v>
      </c>
      <c r="Q2088" s="218" t="s">
        <v>268</v>
      </c>
      <c r="R2088" s="218" t="s">
        <v>270</v>
      </c>
      <c r="S2088" s="214">
        <v>44683.709548611114</v>
      </c>
    </row>
    <row r="2089" spans="1:19" x14ac:dyDescent="0.2">
      <c r="A2089" s="218" t="s">
        <v>266</v>
      </c>
      <c r="B2089" s="218" t="s">
        <v>214</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272</v>
      </c>
      <c r="Q2089" s="218" t="s">
        <v>268</v>
      </c>
      <c r="R2089" s="218" t="s">
        <v>270</v>
      </c>
      <c r="S2089" s="214">
        <v>44683.709548611114</v>
      </c>
    </row>
    <row r="2090" spans="1:19" x14ac:dyDescent="0.2">
      <c r="A2090" s="218" t="s">
        <v>266</v>
      </c>
      <c r="B2090" s="218" t="s">
        <v>214</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272</v>
      </c>
      <c r="Q2090" s="218" t="s">
        <v>268</v>
      </c>
      <c r="R2090" s="218" t="s">
        <v>270</v>
      </c>
      <c r="S2090" s="214">
        <v>44683.709548611114</v>
      </c>
    </row>
    <row r="2091" spans="1:19" x14ac:dyDescent="0.2">
      <c r="A2091" s="218" t="s">
        <v>266</v>
      </c>
      <c r="B2091" s="218" t="s">
        <v>214</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272</v>
      </c>
      <c r="Q2091" s="218" t="s">
        <v>268</v>
      </c>
      <c r="R2091" s="218" t="s">
        <v>270</v>
      </c>
      <c r="S2091" s="214">
        <v>44683.709548611114</v>
      </c>
    </row>
    <row r="2092" spans="1:19" x14ac:dyDescent="0.2">
      <c r="A2092" s="218" t="s">
        <v>266</v>
      </c>
      <c r="B2092" s="218" t="s">
        <v>214</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272</v>
      </c>
      <c r="Q2092" s="218" t="s">
        <v>268</v>
      </c>
      <c r="R2092" s="218" t="s">
        <v>270</v>
      </c>
      <c r="S2092" s="214">
        <v>44683.709548611114</v>
      </c>
    </row>
    <row r="2093" spans="1:19" x14ac:dyDescent="0.2">
      <c r="A2093" s="218" t="s">
        <v>266</v>
      </c>
      <c r="B2093" s="218" t="s">
        <v>214</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272</v>
      </c>
      <c r="Q2093" s="218" t="s">
        <v>268</v>
      </c>
      <c r="R2093" s="218" t="s">
        <v>270</v>
      </c>
      <c r="S2093" s="214">
        <v>44683.709548611114</v>
      </c>
    </row>
    <row r="2094" spans="1:19" x14ac:dyDescent="0.2">
      <c r="A2094" s="218" t="s">
        <v>266</v>
      </c>
      <c r="B2094" s="218" t="s">
        <v>214</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272</v>
      </c>
      <c r="Q2094" s="218" t="s">
        <v>268</v>
      </c>
      <c r="R2094" s="218" t="s">
        <v>270</v>
      </c>
      <c r="S2094" s="214">
        <v>44683.709548611114</v>
      </c>
    </row>
    <row r="2095" spans="1:19" x14ac:dyDescent="0.2">
      <c r="A2095" s="218" t="s">
        <v>266</v>
      </c>
      <c r="B2095" s="218" t="s">
        <v>214</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272</v>
      </c>
      <c r="Q2095" s="218" t="s">
        <v>268</v>
      </c>
      <c r="R2095" s="218" t="s">
        <v>270</v>
      </c>
      <c r="S2095" s="214">
        <v>44683.709548611114</v>
      </c>
    </row>
    <row r="2096" spans="1:19" x14ac:dyDescent="0.2">
      <c r="A2096" s="218" t="s">
        <v>266</v>
      </c>
      <c r="B2096" s="218" t="s">
        <v>214</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272</v>
      </c>
      <c r="Q2096" s="218" t="s">
        <v>268</v>
      </c>
      <c r="R2096" s="218" t="s">
        <v>270</v>
      </c>
      <c r="S2096" s="214">
        <v>44683.709548611114</v>
      </c>
    </row>
    <row r="2097" spans="1:19" x14ac:dyDescent="0.2">
      <c r="A2097" s="218" t="s">
        <v>266</v>
      </c>
      <c r="B2097" s="218" t="s">
        <v>214</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272</v>
      </c>
      <c r="Q2097" s="218" t="s">
        <v>268</v>
      </c>
      <c r="R2097" s="218" t="s">
        <v>270</v>
      </c>
      <c r="S2097" s="214">
        <v>44683.709548611114</v>
      </c>
    </row>
    <row r="2098" spans="1:19" x14ac:dyDescent="0.2">
      <c r="A2098" s="218" t="s">
        <v>266</v>
      </c>
      <c r="B2098" s="218" t="s">
        <v>214</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272</v>
      </c>
      <c r="Q2098" s="218" t="s">
        <v>268</v>
      </c>
      <c r="R2098" s="218" t="s">
        <v>270</v>
      </c>
      <c r="S2098" s="214">
        <v>44683.709548611114</v>
      </c>
    </row>
    <row r="2099" spans="1:19" x14ac:dyDescent="0.2">
      <c r="A2099" s="218" t="s">
        <v>266</v>
      </c>
      <c r="B2099" s="218" t="s">
        <v>214</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272</v>
      </c>
      <c r="Q2099" s="218" t="s">
        <v>268</v>
      </c>
      <c r="R2099" s="218" t="s">
        <v>270</v>
      </c>
      <c r="S2099" s="214">
        <v>44683.709548611114</v>
      </c>
    </row>
    <row r="2100" spans="1:19" x14ac:dyDescent="0.2">
      <c r="A2100" s="218" t="s">
        <v>266</v>
      </c>
      <c r="B2100" s="218" t="s">
        <v>214</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272</v>
      </c>
      <c r="Q2100" s="218" t="s">
        <v>268</v>
      </c>
      <c r="R2100" s="218" t="s">
        <v>270</v>
      </c>
      <c r="S2100" s="214">
        <v>44683.709548611114</v>
      </c>
    </row>
    <row r="2101" spans="1:19" x14ac:dyDescent="0.2">
      <c r="A2101" s="218" t="s">
        <v>266</v>
      </c>
      <c r="B2101" s="218" t="s">
        <v>214</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272</v>
      </c>
      <c r="Q2101" s="218" t="s">
        <v>268</v>
      </c>
      <c r="R2101" s="218" t="s">
        <v>270</v>
      </c>
      <c r="S2101" s="214">
        <v>44683.709548611114</v>
      </c>
    </row>
    <row r="2102" spans="1:19" x14ac:dyDescent="0.2">
      <c r="A2102" s="218" t="s">
        <v>266</v>
      </c>
      <c r="B2102" s="218" t="s">
        <v>214</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272</v>
      </c>
      <c r="Q2102" s="218" t="s">
        <v>268</v>
      </c>
      <c r="R2102" s="218" t="s">
        <v>270</v>
      </c>
      <c r="S2102" s="214">
        <v>44683.709548611114</v>
      </c>
    </row>
    <row r="2103" spans="1:19" x14ac:dyDescent="0.2">
      <c r="A2103" s="218" t="s">
        <v>266</v>
      </c>
      <c r="B2103" s="218" t="s">
        <v>214</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272</v>
      </c>
      <c r="Q2103" s="218" t="s">
        <v>268</v>
      </c>
      <c r="R2103" s="218" t="s">
        <v>270</v>
      </c>
      <c r="S2103" s="214">
        <v>44683.709548611114</v>
      </c>
    </row>
    <row r="2104" spans="1:19" x14ac:dyDescent="0.2">
      <c r="A2104" s="218" t="s">
        <v>266</v>
      </c>
      <c r="B2104" s="218" t="s">
        <v>214</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272</v>
      </c>
      <c r="Q2104" s="218" t="s">
        <v>268</v>
      </c>
      <c r="R2104" s="218" t="s">
        <v>270</v>
      </c>
      <c r="S2104" s="214">
        <v>44683.709548611114</v>
      </c>
    </row>
    <row r="2105" spans="1:19" x14ac:dyDescent="0.2">
      <c r="A2105" s="218" t="s">
        <v>266</v>
      </c>
      <c r="B2105" s="218" t="s">
        <v>214</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272</v>
      </c>
      <c r="Q2105" s="218" t="s">
        <v>268</v>
      </c>
      <c r="R2105" s="218" t="s">
        <v>270</v>
      </c>
      <c r="S2105" s="214">
        <v>44683.709548611114</v>
      </c>
    </row>
    <row r="2106" spans="1:19" x14ac:dyDescent="0.2">
      <c r="A2106" s="218" t="s">
        <v>266</v>
      </c>
      <c r="B2106" s="218" t="s">
        <v>214</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272</v>
      </c>
      <c r="Q2106" s="218" t="s">
        <v>268</v>
      </c>
      <c r="R2106" s="218" t="s">
        <v>270</v>
      </c>
      <c r="S2106" s="214">
        <v>44683.709548611114</v>
      </c>
    </row>
    <row r="2107" spans="1:19" x14ac:dyDescent="0.2">
      <c r="A2107" s="218" t="s">
        <v>266</v>
      </c>
      <c r="B2107" s="218" t="s">
        <v>214</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272</v>
      </c>
      <c r="Q2107" s="218" t="s">
        <v>268</v>
      </c>
      <c r="R2107" s="218" t="s">
        <v>270</v>
      </c>
      <c r="S2107" s="214">
        <v>44683.709548611114</v>
      </c>
    </row>
    <row r="2108" spans="1:19" x14ac:dyDescent="0.2">
      <c r="A2108" s="218" t="s">
        <v>266</v>
      </c>
      <c r="B2108" s="218" t="s">
        <v>214</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272</v>
      </c>
      <c r="Q2108" s="218" t="s">
        <v>268</v>
      </c>
      <c r="R2108" s="218" t="s">
        <v>270</v>
      </c>
      <c r="S2108" s="214">
        <v>44683.709548611114</v>
      </c>
    </row>
    <row r="2109" spans="1:19" x14ac:dyDescent="0.2">
      <c r="A2109" s="218" t="s">
        <v>266</v>
      </c>
      <c r="B2109" s="218" t="s">
        <v>214</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272</v>
      </c>
      <c r="Q2109" s="218" t="s">
        <v>268</v>
      </c>
      <c r="R2109" s="218" t="s">
        <v>270</v>
      </c>
      <c r="S2109" s="214">
        <v>44683.709548611114</v>
      </c>
    </row>
    <row r="2110" spans="1:19" x14ac:dyDescent="0.2">
      <c r="A2110" s="218" t="s">
        <v>266</v>
      </c>
      <c r="B2110" s="218" t="s">
        <v>214</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272</v>
      </c>
      <c r="Q2110" s="218" t="s">
        <v>268</v>
      </c>
      <c r="R2110" s="218" t="s">
        <v>270</v>
      </c>
      <c r="S2110" s="214">
        <v>44683.709548611114</v>
      </c>
    </row>
    <row r="2111" spans="1:19" x14ac:dyDescent="0.2">
      <c r="A2111" s="218" t="s">
        <v>266</v>
      </c>
      <c r="B2111" s="218" t="s">
        <v>214</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272</v>
      </c>
      <c r="Q2111" s="218" t="s">
        <v>268</v>
      </c>
      <c r="R2111" s="218" t="s">
        <v>270</v>
      </c>
      <c r="S2111" s="214">
        <v>44683.709548611114</v>
      </c>
    </row>
    <row r="2112" spans="1:19" x14ac:dyDescent="0.2">
      <c r="A2112" s="218" t="s">
        <v>266</v>
      </c>
      <c r="B2112" s="218" t="s">
        <v>214</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272</v>
      </c>
      <c r="Q2112" s="218" t="s">
        <v>268</v>
      </c>
      <c r="R2112" s="218" t="s">
        <v>270</v>
      </c>
      <c r="S2112" s="214">
        <v>44683.709548611114</v>
      </c>
    </row>
    <row r="2113" spans="1:19" x14ac:dyDescent="0.2">
      <c r="A2113" s="218" t="s">
        <v>266</v>
      </c>
      <c r="B2113" s="218" t="s">
        <v>214</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272</v>
      </c>
      <c r="Q2113" s="218" t="s">
        <v>268</v>
      </c>
      <c r="R2113" s="218" t="s">
        <v>270</v>
      </c>
      <c r="S2113" s="214">
        <v>44683.709548611114</v>
      </c>
    </row>
    <row r="2114" spans="1:19" x14ac:dyDescent="0.2">
      <c r="A2114" s="218" t="s">
        <v>266</v>
      </c>
      <c r="B2114" s="218" t="s">
        <v>214</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272</v>
      </c>
      <c r="Q2114" s="218" t="s">
        <v>268</v>
      </c>
      <c r="R2114" s="218" t="s">
        <v>270</v>
      </c>
      <c r="S2114" s="214">
        <v>44683.709548611114</v>
      </c>
    </row>
    <row r="2115" spans="1:19" x14ac:dyDescent="0.2">
      <c r="A2115" s="218" t="s">
        <v>266</v>
      </c>
      <c r="B2115" s="218" t="s">
        <v>214</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272</v>
      </c>
      <c r="Q2115" s="218" t="s">
        <v>268</v>
      </c>
      <c r="R2115" s="218" t="s">
        <v>270</v>
      </c>
      <c r="S2115" s="214">
        <v>44683.709548611114</v>
      </c>
    </row>
    <row r="2116" spans="1:19" x14ac:dyDescent="0.2">
      <c r="A2116" s="218" t="s">
        <v>266</v>
      </c>
      <c r="B2116" s="218" t="s">
        <v>214</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272</v>
      </c>
      <c r="Q2116" s="218" t="s">
        <v>268</v>
      </c>
      <c r="R2116" s="218" t="s">
        <v>270</v>
      </c>
      <c r="S2116" s="214">
        <v>44683.709548611114</v>
      </c>
    </row>
    <row r="2117" spans="1:19" x14ac:dyDescent="0.2">
      <c r="A2117" s="218" t="s">
        <v>266</v>
      </c>
      <c r="B2117" s="218" t="s">
        <v>214</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272</v>
      </c>
      <c r="Q2117" s="218" t="s">
        <v>268</v>
      </c>
      <c r="R2117" s="218" t="s">
        <v>270</v>
      </c>
      <c r="S2117" s="214">
        <v>44683.709548611114</v>
      </c>
    </row>
    <row r="2118" spans="1:19" x14ac:dyDescent="0.2">
      <c r="A2118" s="218" t="s">
        <v>266</v>
      </c>
      <c r="B2118" s="218" t="s">
        <v>214</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272</v>
      </c>
      <c r="Q2118" s="218" t="s">
        <v>268</v>
      </c>
      <c r="R2118" s="218" t="s">
        <v>270</v>
      </c>
      <c r="S2118" s="214">
        <v>44683.709548611114</v>
      </c>
    </row>
    <row r="2119" spans="1:19" x14ac:dyDescent="0.2">
      <c r="A2119" s="218" t="s">
        <v>266</v>
      </c>
      <c r="B2119" s="218" t="s">
        <v>214</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272</v>
      </c>
      <c r="Q2119" s="218" t="s">
        <v>268</v>
      </c>
      <c r="R2119" s="218" t="s">
        <v>270</v>
      </c>
      <c r="S2119" s="214">
        <v>44683.709548611114</v>
      </c>
    </row>
    <row r="2120" spans="1:19" x14ac:dyDescent="0.2">
      <c r="A2120" s="218" t="s">
        <v>266</v>
      </c>
      <c r="B2120" s="218" t="s">
        <v>214</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272</v>
      </c>
      <c r="Q2120" s="218" t="s">
        <v>268</v>
      </c>
      <c r="R2120" s="218" t="s">
        <v>270</v>
      </c>
      <c r="S2120" s="214">
        <v>44683.709548611114</v>
      </c>
    </row>
    <row r="2121" spans="1:19" x14ac:dyDescent="0.2">
      <c r="A2121" s="218" t="s">
        <v>266</v>
      </c>
      <c r="B2121" s="218" t="s">
        <v>214</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272</v>
      </c>
      <c r="Q2121" s="218" t="s">
        <v>268</v>
      </c>
      <c r="R2121" s="218" t="s">
        <v>270</v>
      </c>
      <c r="S2121" s="214">
        <v>44683.709548611114</v>
      </c>
    </row>
    <row r="2122" spans="1:19" x14ac:dyDescent="0.2">
      <c r="A2122" s="218" t="s">
        <v>266</v>
      </c>
      <c r="B2122" s="218" t="s">
        <v>214</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272</v>
      </c>
      <c r="Q2122" s="218" t="s">
        <v>268</v>
      </c>
      <c r="R2122" s="218" t="s">
        <v>270</v>
      </c>
      <c r="S2122" s="214">
        <v>44683.709548611114</v>
      </c>
    </row>
    <row r="2123" spans="1:19" x14ac:dyDescent="0.2">
      <c r="A2123" s="218" t="s">
        <v>266</v>
      </c>
      <c r="B2123" s="218" t="s">
        <v>214</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272</v>
      </c>
      <c r="Q2123" s="218" t="s">
        <v>268</v>
      </c>
      <c r="R2123" s="218" t="s">
        <v>270</v>
      </c>
      <c r="S2123" s="214">
        <v>44683.709548611114</v>
      </c>
    </row>
    <row r="2124" spans="1:19" x14ac:dyDescent="0.2">
      <c r="A2124" s="218" t="s">
        <v>266</v>
      </c>
      <c r="B2124" s="218" t="s">
        <v>214</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272</v>
      </c>
      <c r="Q2124" s="218" t="s">
        <v>268</v>
      </c>
      <c r="R2124" s="218" t="s">
        <v>270</v>
      </c>
      <c r="S2124" s="214">
        <v>44683.709548611114</v>
      </c>
    </row>
    <row r="2125" spans="1:19" x14ac:dyDescent="0.2">
      <c r="A2125" s="218" t="s">
        <v>266</v>
      </c>
      <c r="B2125" s="218" t="s">
        <v>214</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272</v>
      </c>
      <c r="Q2125" s="218" t="s">
        <v>268</v>
      </c>
      <c r="R2125" s="218" t="s">
        <v>270</v>
      </c>
      <c r="S2125" s="214">
        <v>44683.709548611114</v>
      </c>
    </row>
    <row r="2126" spans="1:19" x14ac:dyDescent="0.2">
      <c r="A2126" s="218" t="s">
        <v>266</v>
      </c>
      <c r="B2126" s="218" t="s">
        <v>214</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272</v>
      </c>
      <c r="Q2126" s="218" t="s">
        <v>268</v>
      </c>
      <c r="R2126" s="218" t="s">
        <v>270</v>
      </c>
      <c r="S2126" s="214">
        <v>44683.709548611114</v>
      </c>
    </row>
    <row r="2127" spans="1:19" x14ac:dyDescent="0.2">
      <c r="A2127" s="218" t="s">
        <v>266</v>
      </c>
      <c r="B2127" s="218" t="s">
        <v>214</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272</v>
      </c>
      <c r="Q2127" s="218" t="s">
        <v>268</v>
      </c>
      <c r="R2127" s="218" t="s">
        <v>270</v>
      </c>
      <c r="S2127" s="214">
        <v>44683.709548611114</v>
      </c>
    </row>
    <row r="2128" spans="1:19" x14ac:dyDescent="0.2">
      <c r="A2128" s="218" t="s">
        <v>266</v>
      </c>
      <c r="B2128" s="218" t="s">
        <v>214</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272</v>
      </c>
      <c r="Q2128" s="218" t="s">
        <v>268</v>
      </c>
      <c r="R2128" s="218" t="s">
        <v>270</v>
      </c>
      <c r="S2128" s="214">
        <v>44683.709548611114</v>
      </c>
    </row>
    <row r="2129" spans="1:19" x14ac:dyDescent="0.2">
      <c r="A2129" s="218" t="s">
        <v>266</v>
      </c>
      <c r="B2129" s="218" t="s">
        <v>214</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272</v>
      </c>
      <c r="Q2129" s="218" t="s">
        <v>268</v>
      </c>
      <c r="R2129" s="218" t="s">
        <v>270</v>
      </c>
      <c r="S2129" s="214">
        <v>44683.709548611114</v>
      </c>
    </row>
    <row r="2130" spans="1:19" x14ac:dyDescent="0.2">
      <c r="A2130" s="218" t="s">
        <v>266</v>
      </c>
      <c r="B2130" s="218" t="s">
        <v>214</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272</v>
      </c>
      <c r="Q2130" s="218" t="s">
        <v>268</v>
      </c>
      <c r="R2130" s="218" t="s">
        <v>270</v>
      </c>
      <c r="S2130" s="214">
        <v>44683.709548611114</v>
      </c>
    </row>
    <row r="2131" spans="1:19" x14ac:dyDescent="0.2">
      <c r="A2131" s="218" t="s">
        <v>266</v>
      </c>
      <c r="B2131" s="218" t="s">
        <v>214</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272</v>
      </c>
      <c r="Q2131" s="218" t="s">
        <v>268</v>
      </c>
      <c r="R2131" s="218" t="s">
        <v>270</v>
      </c>
      <c r="S2131" s="214">
        <v>44683.709548611114</v>
      </c>
    </row>
    <row r="2132" spans="1:19" x14ac:dyDescent="0.2">
      <c r="A2132" s="218" t="s">
        <v>266</v>
      </c>
      <c r="B2132" s="218" t="s">
        <v>214</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272</v>
      </c>
      <c r="Q2132" s="218" t="s">
        <v>268</v>
      </c>
      <c r="R2132" s="218" t="s">
        <v>270</v>
      </c>
      <c r="S2132" s="214">
        <v>44683.709548611114</v>
      </c>
    </row>
    <row r="2133" spans="1:19" x14ac:dyDescent="0.2">
      <c r="A2133" s="218" t="s">
        <v>266</v>
      </c>
      <c r="B2133" s="218" t="s">
        <v>214</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272</v>
      </c>
      <c r="Q2133" s="218" t="s">
        <v>268</v>
      </c>
      <c r="R2133" s="218" t="s">
        <v>270</v>
      </c>
      <c r="S2133" s="214">
        <v>44683.709548611114</v>
      </c>
    </row>
    <row r="2134" spans="1:19" x14ac:dyDescent="0.2">
      <c r="A2134" s="218" t="s">
        <v>266</v>
      </c>
      <c r="B2134" s="218" t="s">
        <v>214</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272</v>
      </c>
      <c r="Q2134" s="218" t="s">
        <v>268</v>
      </c>
      <c r="R2134" s="218" t="s">
        <v>270</v>
      </c>
      <c r="S2134" s="214">
        <v>44683.709548611114</v>
      </c>
    </row>
    <row r="2135" spans="1:19" x14ac:dyDescent="0.2">
      <c r="A2135" s="218" t="s">
        <v>266</v>
      </c>
      <c r="B2135" s="218" t="s">
        <v>214</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272</v>
      </c>
      <c r="Q2135" s="218" t="s">
        <v>268</v>
      </c>
      <c r="R2135" s="218" t="s">
        <v>270</v>
      </c>
      <c r="S2135" s="214">
        <v>44683.709548611114</v>
      </c>
    </row>
    <row r="2136" spans="1:19" x14ac:dyDescent="0.2">
      <c r="A2136" s="218" t="s">
        <v>266</v>
      </c>
      <c r="B2136" s="218" t="s">
        <v>214</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272</v>
      </c>
      <c r="Q2136" s="218" t="s">
        <v>268</v>
      </c>
      <c r="R2136" s="218" t="s">
        <v>270</v>
      </c>
      <c r="S2136" s="214">
        <v>44683.709548611114</v>
      </c>
    </row>
    <row r="2137" spans="1:19" x14ac:dyDescent="0.2">
      <c r="A2137" s="218" t="s">
        <v>266</v>
      </c>
      <c r="B2137" s="218" t="s">
        <v>214</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272</v>
      </c>
      <c r="Q2137" s="218" t="s">
        <v>268</v>
      </c>
      <c r="R2137" s="218" t="s">
        <v>270</v>
      </c>
      <c r="S2137" s="214">
        <v>44683.709548611114</v>
      </c>
    </row>
    <row r="2138" spans="1:19" x14ac:dyDescent="0.2">
      <c r="A2138" s="218" t="s">
        <v>266</v>
      </c>
      <c r="B2138" s="218" t="s">
        <v>214</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272</v>
      </c>
      <c r="Q2138" s="218" t="s">
        <v>268</v>
      </c>
      <c r="R2138" s="218" t="s">
        <v>270</v>
      </c>
      <c r="S2138" s="214">
        <v>44683.709548611114</v>
      </c>
    </row>
    <row r="2139" spans="1:19" x14ac:dyDescent="0.2">
      <c r="A2139" s="218" t="s">
        <v>266</v>
      </c>
      <c r="B2139" s="218" t="s">
        <v>214</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272</v>
      </c>
      <c r="Q2139" s="218" t="s">
        <v>268</v>
      </c>
      <c r="R2139" s="218" t="s">
        <v>270</v>
      </c>
      <c r="S2139" s="214">
        <v>44683.709548611114</v>
      </c>
    </row>
    <row r="2140" spans="1:19" x14ac:dyDescent="0.2">
      <c r="A2140" s="218" t="s">
        <v>266</v>
      </c>
      <c r="B2140" s="218" t="s">
        <v>214</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272</v>
      </c>
      <c r="Q2140" s="218" t="s">
        <v>268</v>
      </c>
      <c r="R2140" s="218" t="s">
        <v>270</v>
      </c>
      <c r="S2140" s="214">
        <v>44683.709548611114</v>
      </c>
    </row>
    <row r="2141" spans="1:19" x14ac:dyDescent="0.2">
      <c r="A2141" s="218" t="s">
        <v>266</v>
      </c>
      <c r="B2141" s="218" t="s">
        <v>214</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271</v>
      </c>
      <c r="Q2141" s="218" t="s">
        <v>268</v>
      </c>
      <c r="R2141" s="218" t="s">
        <v>270</v>
      </c>
      <c r="S2141" s="214">
        <v>44683.709548611114</v>
      </c>
    </row>
    <row r="2142" spans="1:19" x14ac:dyDescent="0.2">
      <c r="A2142" s="218" t="s">
        <v>266</v>
      </c>
      <c r="B2142" s="218" t="s">
        <v>214</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267</v>
      </c>
      <c r="Q2142" s="218" t="s">
        <v>268</v>
      </c>
      <c r="R2142" s="218" t="s">
        <v>270</v>
      </c>
      <c r="S2142" s="214">
        <v>44683.709548611114</v>
      </c>
    </row>
    <row r="2143" spans="1:19" x14ac:dyDescent="0.2">
      <c r="A2143" s="218" t="s">
        <v>266</v>
      </c>
      <c r="B2143" s="218" t="s">
        <v>214</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267</v>
      </c>
      <c r="Q2143" s="218" t="s">
        <v>268</v>
      </c>
      <c r="R2143" s="218" t="s">
        <v>270</v>
      </c>
      <c r="S2143" s="214">
        <v>44683.709548611114</v>
      </c>
    </row>
    <row r="2144" spans="1:19" x14ac:dyDescent="0.2">
      <c r="A2144" s="218" t="s">
        <v>266</v>
      </c>
      <c r="B2144" s="218" t="s">
        <v>214</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267</v>
      </c>
      <c r="Q2144" s="218" t="s">
        <v>268</v>
      </c>
      <c r="R2144" s="218" t="s">
        <v>270</v>
      </c>
      <c r="S2144" s="214">
        <v>44683.709548611114</v>
      </c>
    </row>
    <row r="2145" spans="1:19" x14ac:dyDescent="0.2">
      <c r="A2145" s="218" t="s">
        <v>266</v>
      </c>
      <c r="B2145" s="218" t="s">
        <v>214</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267</v>
      </c>
      <c r="Q2145" s="218" t="s">
        <v>268</v>
      </c>
      <c r="R2145" s="218" t="s">
        <v>270</v>
      </c>
      <c r="S2145" s="214">
        <v>44683.709548611114</v>
      </c>
    </row>
    <row r="2146" spans="1:19" x14ac:dyDescent="0.2">
      <c r="A2146" s="218" t="s">
        <v>266</v>
      </c>
      <c r="B2146" s="218" t="s">
        <v>214</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267</v>
      </c>
      <c r="Q2146" s="218" t="s">
        <v>268</v>
      </c>
      <c r="R2146" s="218" t="s">
        <v>270</v>
      </c>
      <c r="S2146" s="214">
        <v>44683.709548611114</v>
      </c>
    </row>
    <row r="2147" spans="1:19" x14ac:dyDescent="0.2">
      <c r="A2147" s="218" t="s">
        <v>266</v>
      </c>
      <c r="B2147" s="218" t="s">
        <v>214</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267</v>
      </c>
      <c r="Q2147" s="218" t="s">
        <v>268</v>
      </c>
      <c r="R2147" s="218" t="s">
        <v>270</v>
      </c>
      <c r="S2147" s="214">
        <v>44683.709548611114</v>
      </c>
    </row>
    <row r="2148" spans="1:19" x14ac:dyDescent="0.2">
      <c r="A2148" s="218" t="s">
        <v>266</v>
      </c>
      <c r="B2148" s="218" t="s">
        <v>214</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267</v>
      </c>
      <c r="Q2148" s="218" t="s">
        <v>268</v>
      </c>
      <c r="R2148" s="218" t="s">
        <v>270</v>
      </c>
      <c r="S2148" s="214">
        <v>44683.709548611114</v>
      </c>
    </row>
    <row r="2149" spans="1:19" x14ac:dyDescent="0.2">
      <c r="A2149" s="218" t="s">
        <v>266</v>
      </c>
      <c r="B2149" s="218" t="s">
        <v>214</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267</v>
      </c>
      <c r="Q2149" s="218" t="s">
        <v>268</v>
      </c>
      <c r="R2149" s="218" t="s">
        <v>270</v>
      </c>
      <c r="S2149" s="214">
        <v>44683.709548611114</v>
      </c>
    </row>
    <row r="2150" spans="1:19" x14ac:dyDescent="0.2">
      <c r="A2150" s="218" t="s">
        <v>266</v>
      </c>
      <c r="B2150" s="218" t="s">
        <v>214</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267</v>
      </c>
      <c r="Q2150" s="218" t="s">
        <v>268</v>
      </c>
      <c r="R2150" s="218" t="s">
        <v>270</v>
      </c>
      <c r="S2150" s="214">
        <v>44683.709548611114</v>
      </c>
    </row>
    <row r="2151" spans="1:19" x14ac:dyDescent="0.2">
      <c r="A2151" s="218" t="s">
        <v>266</v>
      </c>
      <c r="B2151" s="218" t="s">
        <v>214</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267</v>
      </c>
      <c r="Q2151" s="218" t="s">
        <v>268</v>
      </c>
      <c r="R2151" s="218" t="s">
        <v>270</v>
      </c>
      <c r="S2151" s="214">
        <v>44683.709548611114</v>
      </c>
    </row>
    <row r="2152" spans="1:19" x14ac:dyDescent="0.2">
      <c r="A2152" s="218" t="s">
        <v>266</v>
      </c>
      <c r="B2152" s="218" t="s">
        <v>214</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267</v>
      </c>
      <c r="Q2152" s="218" t="s">
        <v>268</v>
      </c>
      <c r="R2152" s="218" t="s">
        <v>270</v>
      </c>
      <c r="S2152" s="214">
        <v>44683.709548611114</v>
      </c>
    </row>
    <row r="2153" spans="1:19" x14ac:dyDescent="0.2">
      <c r="A2153" s="218" t="s">
        <v>266</v>
      </c>
      <c r="B2153" s="218" t="s">
        <v>214</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267</v>
      </c>
      <c r="Q2153" s="218" t="s">
        <v>268</v>
      </c>
      <c r="R2153" s="218" t="s">
        <v>270</v>
      </c>
      <c r="S2153" s="214">
        <v>44683.709548611114</v>
      </c>
    </row>
    <row r="2154" spans="1:19" x14ac:dyDescent="0.2">
      <c r="A2154" s="218" t="s">
        <v>266</v>
      </c>
      <c r="B2154" s="218" t="s">
        <v>214</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267</v>
      </c>
      <c r="Q2154" s="218" t="s">
        <v>268</v>
      </c>
      <c r="R2154" s="218" t="s">
        <v>270</v>
      </c>
      <c r="S2154" s="214">
        <v>44683.709548611114</v>
      </c>
    </row>
    <row r="2155" spans="1:19" x14ac:dyDescent="0.2">
      <c r="A2155" s="218" t="s">
        <v>266</v>
      </c>
      <c r="B2155" s="218" t="s">
        <v>214</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267</v>
      </c>
      <c r="Q2155" s="218" t="s">
        <v>268</v>
      </c>
      <c r="R2155" s="218" t="s">
        <v>270</v>
      </c>
      <c r="S2155" s="214">
        <v>44683.709548611114</v>
      </c>
    </row>
    <row r="2156" spans="1:19" x14ac:dyDescent="0.2">
      <c r="A2156" s="218" t="s">
        <v>266</v>
      </c>
      <c r="B2156" s="218" t="s">
        <v>214</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267</v>
      </c>
      <c r="Q2156" s="218" t="s">
        <v>268</v>
      </c>
      <c r="R2156" s="218" t="s">
        <v>270</v>
      </c>
      <c r="S2156" s="214">
        <v>44683.709548611114</v>
      </c>
    </row>
    <row r="2157" spans="1:19" x14ac:dyDescent="0.2">
      <c r="A2157" s="218" t="s">
        <v>266</v>
      </c>
      <c r="B2157" s="218" t="s">
        <v>214</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267</v>
      </c>
      <c r="Q2157" s="218" t="s">
        <v>268</v>
      </c>
      <c r="R2157" s="218" t="s">
        <v>270</v>
      </c>
      <c r="S2157" s="214">
        <v>44683.709548611114</v>
      </c>
    </row>
    <row r="2158" spans="1:19" x14ac:dyDescent="0.2">
      <c r="A2158" s="218" t="s">
        <v>266</v>
      </c>
      <c r="B2158" s="218" t="s">
        <v>214</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267</v>
      </c>
      <c r="Q2158" s="218" t="s">
        <v>268</v>
      </c>
      <c r="R2158" s="218" t="s">
        <v>270</v>
      </c>
      <c r="S2158" s="214">
        <v>44683.709548611114</v>
      </c>
    </row>
    <row r="2159" spans="1:19" x14ac:dyDescent="0.2">
      <c r="A2159" s="218" t="s">
        <v>266</v>
      </c>
      <c r="B2159" s="218" t="s">
        <v>214</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267</v>
      </c>
      <c r="Q2159" s="218" t="s">
        <v>268</v>
      </c>
      <c r="R2159" s="218" t="s">
        <v>270</v>
      </c>
      <c r="S2159" s="214">
        <v>44683.709548611114</v>
      </c>
    </row>
    <row r="2160" spans="1:19" x14ac:dyDescent="0.2">
      <c r="A2160" s="218" t="s">
        <v>266</v>
      </c>
      <c r="B2160" s="218" t="s">
        <v>214</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267</v>
      </c>
      <c r="Q2160" s="218" t="s">
        <v>268</v>
      </c>
      <c r="R2160" s="218" t="s">
        <v>270</v>
      </c>
      <c r="S2160" s="214">
        <v>44683.709548611114</v>
      </c>
    </row>
    <row r="2161" spans="1:19" x14ac:dyDescent="0.2">
      <c r="A2161" s="218" t="s">
        <v>266</v>
      </c>
      <c r="B2161" s="218" t="s">
        <v>214</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267</v>
      </c>
      <c r="Q2161" s="218" t="s">
        <v>268</v>
      </c>
      <c r="R2161" s="218" t="s">
        <v>270</v>
      </c>
      <c r="S2161" s="214">
        <v>44683.709548611114</v>
      </c>
    </row>
    <row r="2162" spans="1:19" x14ac:dyDescent="0.2">
      <c r="A2162" s="218" t="s">
        <v>266</v>
      </c>
      <c r="B2162" s="218" t="s">
        <v>214</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267</v>
      </c>
      <c r="Q2162" s="218" t="s">
        <v>268</v>
      </c>
      <c r="R2162" s="218" t="s">
        <v>270</v>
      </c>
      <c r="S2162" s="214">
        <v>44683.709548611114</v>
      </c>
    </row>
    <row r="2163" spans="1:19" x14ac:dyDescent="0.2">
      <c r="A2163" s="218" t="s">
        <v>266</v>
      </c>
      <c r="B2163" s="218" t="s">
        <v>214</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267</v>
      </c>
      <c r="Q2163" s="218" t="s">
        <v>268</v>
      </c>
      <c r="R2163" s="218" t="s">
        <v>270</v>
      </c>
      <c r="S2163" s="214">
        <v>44683.709548611114</v>
      </c>
    </row>
    <row r="2164" spans="1:19" x14ac:dyDescent="0.2">
      <c r="A2164" s="218" t="s">
        <v>266</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4">
        <v>950</v>
      </c>
      <c r="P2164" s="218" t="s">
        <v>272</v>
      </c>
      <c r="Q2164" s="218" t="s">
        <v>268</v>
      </c>
      <c r="R2164" s="218" t="s">
        <v>269</v>
      </c>
      <c r="S2164" s="214">
        <v>44672.465300925927</v>
      </c>
    </row>
    <row r="2165" spans="1:19" x14ac:dyDescent="0.2">
      <c r="A2165" s="218" t="s">
        <v>266</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4">
        <v>950</v>
      </c>
      <c r="P2165" s="218" t="s">
        <v>272</v>
      </c>
      <c r="Q2165" s="218" t="s">
        <v>268</v>
      </c>
      <c r="R2165" s="218" t="s">
        <v>270</v>
      </c>
      <c r="S2165" s="214">
        <v>44683.708402777775</v>
      </c>
    </row>
    <row r="2166" spans="1:19" x14ac:dyDescent="0.2">
      <c r="A2166" s="218" t="s">
        <v>266</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4">
        <v>950</v>
      </c>
      <c r="P2166" s="218" t="s">
        <v>272</v>
      </c>
      <c r="Q2166" s="218" t="s">
        <v>268</v>
      </c>
      <c r="R2166" s="218" t="s">
        <v>270</v>
      </c>
      <c r="S2166" s="214">
        <v>44683.708402777775</v>
      </c>
    </row>
    <row r="2167" spans="1:19" x14ac:dyDescent="0.2">
      <c r="A2167" s="218" t="s">
        <v>266</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4">
        <v>950</v>
      </c>
      <c r="P2167" s="218" t="s">
        <v>272</v>
      </c>
      <c r="Q2167" s="218" t="s">
        <v>268</v>
      </c>
      <c r="R2167" s="218" t="s">
        <v>270</v>
      </c>
      <c r="S2167" s="214">
        <v>44683.708402777775</v>
      </c>
    </row>
    <row r="2168" spans="1:19" x14ac:dyDescent="0.2">
      <c r="A2168" s="218" t="s">
        <v>266</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4">
        <v>950</v>
      </c>
      <c r="P2168" s="218" t="s">
        <v>272</v>
      </c>
      <c r="Q2168" s="218" t="s">
        <v>268</v>
      </c>
      <c r="R2168" s="218" t="s">
        <v>270</v>
      </c>
      <c r="S2168" s="214">
        <v>44683.708402777775</v>
      </c>
    </row>
    <row r="2169" spans="1:19" x14ac:dyDescent="0.2">
      <c r="A2169" s="218" t="s">
        <v>266</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4">
        <v>950</v>
      </c>
      <c r="P2169" s="218" t="s">
        <v>272</v>
      </c>
      <c r="Q2169" s="218" t="s">
        <v>268</v>
      </c>
      <c r="R2169" s="218" t="s">
        <v>270</v>
      </c>
      <c r="S2169" s="214">
        <v>44683.708402777775</v>
      </c>
    </row>
    <row r="2170" spans="1:19" x14ac:dyDescent="0.2">
      <c r="A2170" s="218" t="s">
        <v>266</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4">
        <v>950</v>
      </c>
      <c r="P2170" s="218" t="s">
        <v>272</v>
      </c>
      <c r="Q2170" s="218" t="s">
        <v>268</v>
      </c>
      <c r="R2170" s="218" t="s">
        <v>270</v>
      </c>
      <c r="S2170" s="214">
        <v>44683.708402777775</v>
      </c>
    </row>
    <row r="2171" spans="1:19" x14ac:dyDescent="0.2">
      <c r="A2171" s="218" t="s">
        <v>266</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4">
        <v>950</v>
      </c>
      <c r="P2171" s="218" t="s">
        <v>272</v>
      </c>
      <c r="Q2171" s="218" t="s">
        <v>268</v>
      </c>
      <c r="R2171" s="218" t="s">
        <v>270</v>
      </c>
      <c r="S2171" s="214">
        <v>44683.708402777775</v>
      </c>
    </row>
    <row r="2172" spans="1:19" x14ac:dyDescent="0.2">
      <c r="A2172" s="218" t="s">
        <v>266</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4">
        <v>1056</v>
      </c>
      <c r="P2172" s="218" t="s">
        <v>272</v>
      </c>
      <c r="Q2172" s="218" t="s">
        <v>268</v>
      </c>
      <c r="R2172" s="218" t="s">
        <v>270</v>
      </c>
      <c r="S2172" s="214">
        <v>44683.708402777775</v>
      </c>
    </row>
    <row r="2173" spans="1:19" x14ac:dyDescent="0.2">
      <c r="A2173" s="218" t="s">
        <v>266</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4">
        <v>1320</v>
      </c>
      <c r="P2173" s="218" t="s">
        <v>272</v>
      </c>
      <c r="Q2173" s="218" t="s">
        <v>268</v>
      </c>
      <c r="R2173" s="218" t="s">
        <v>270</v>
      </c>
      <c r="S2173" s="214">
        <v>44683.708402777775</v>
      </c>
    </row>
    <row r="2174" spans="1:19" x14ac:dyDescent="0.2">
      <c r="A2174" s="218" t="s">
        <v>266</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4">
        <v>1320</v>
      </c>
      <c r="P2174" s="218" t="s">
        <v>272</v>
      </c>
      <c r="Q2174" s="218" t="s">
        <v>268</v>
      </c>
      <c r="R2174" s="218" t="s">
        <v>270</v>
      </c>
      <c r="S2174" s="214">
        <v>44683.708402777775</v>
      </c>
    </row>
    <row r="2175" spans="1:19" x14ac:dyDescent="0.2">
      <c r="A2175" s="218" t="s">
        <v>266</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4">
        <v>1320</v>
      </c>
      <c r="P2175" s="218" t="s">
        <v>272</v>
      </c>
      <c r="Q2175" s="218" t="s">
        <v>268</v>
      </c>
      <c r="R2175" s="218" t="s">
        <v>270</v>
      </c>
      <c r="S2175" s="214">
        <v>44683.708402777775</v>
      </c>
    </row>
    <row r="2176" spans="1:19" x14ac:dyDescent="0.2">
      <c r="A2176" s="218" t="s">
        <v>266</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4">
        <v>1320</v>
      </c>
      <c r="P2176" s="218" t="s">
        <v>272</v>
      </c>
      <c r="Q2176" s="218" t="s">
        <v>268</v>
      </c>
      <c r="R2176" s="218" t="s">
        <v>270</v>
      </c>
      <c r="S2176" s="214">
        <v>44683.708402777775</v>
      </c>
    </row>
    <row r="2177" spans="1:19" x14ac:dyDescent="0.2">
      <c r="A2177" s="218" t="s">
        <v>266</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4">
        <v>1320</v>
      </c>
      <c r="P2177" s="218" t="s">
        <v>272</v>
      </c>
      <c r="Q2177" s="218" t="s">
        <v>268</v>
      </c>
      <c r="R2177" s="218" t="s">
        <v>270</v>
      </c>
      <c r="S2177" s="214">
        <v>44683.708402777775</v>
      </c>
    </row>
    <row r="2178" spans="1:19" x14ac:dyDescent="0.2">
      <c r="A2178" s="218" t="s">
        <v>266</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4">
        <v>1320</v>
      </c>
      <c r="P2178" s="218" t="s">
        <v>272</v>
      </c>
      <c r="Q2178" s="218" t="s">
        <v>268</v>
      </c>
      <c r="R2178" s="218" t="s">
        <v>270</v>
      </c>
      <c r="S2178" s="214">
        <v>44683.708402777775</v>
      </c>
    </row>
    <row r="2179" spans="1:19" x14ac:dyDescent="0.2">
      <c r="A2179" s="218" t="s">
        <v>266</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4">
        <v>1320</v>
      </c>
      <c r="P2179" s="218" t="s">
        <v>272</v>
      </c>
      <c r="Q2179" s="218" t="s">
        <v>268</v>
      </c>
      <c r="R2179" s="218" t="s">
        <v>270</v>
      </c>
      <c r="S2179" s="214">
        <v>44683.708402777775</v>
      </c>
    </row>
    <row r="2180" spans="1:19" x14ac:dyDescent="0.2">
      <c r="A2180" s="218" t="s">
        <v>266</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4">
        <v>1320</v>
      </c>
      <c r="P2180" s="218" t="s">
        <v>272</v>
      </c>
      <c r="Q2180" s="218" t="s">
        <v>268</v>
      </c>
      <c r="R2180" s="218" t="s">
        <v>270</v>
      </c>
      <c r="S2180" s="214">
        <v>44683.708402777775</v>
      </c>
    </row>
    <row r="2181" spans="1:19" x14ac:dyDescent="0.2">
      <c r="A2181" s="218" t="s">
        <v>266</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4">
        <v>1320</v>
      </c>
      <c r="P2181" s="218" t="s">
        <v>272</v>
      </c>
      <c r="Q2181" s="218" t="s">
        <v>268</v>
      </c>
      <c r="R2181" s="218" t="s">
        <v>270</v>
      </c>
      <c r="S2181" s="214">
        <v>44683.708402777775</v>
      </c>
    </row>
    <row r="2182" spans="1:19" x14ac:dyDescent="0.2">
      <c r="A2182" s="218" t="s">
        <v>266</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4">
        <v>1320</v>
      </c>
      <c r="P2182" s="218" t="s">
        <v>272</v>
      </c>
      <c r="Q2182" s="218" t="s">
        <v>268</v>
      </c>
      <c r="R2182" s="218" t="s">
        <v>270</v>
      </c>
      <c r="S2182" s="214">
        <v>44683.708402777775</v>
      </c>
    </row>
    <row r="2183" spans="1:19" x14ac:dyDescent="0.2">
      <c r="A2183" s="218" t="s">
        <v>266</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4">
        <v>1320</v>
      </c>
      <c r="P2183" s="218" t="s">
        <v>272</v>
      </c>
      <c r="Q2183" s="218" t="s">
        <v>268</v>
      </c>
      <c r="R2183" s="218" t="s">
        <v>270</v>
      </c>
      <c r="S2183" s="214">
        <v>44683.708402777775</v>
      </c>
    </row>
    <row r="2184" spans="1:19" x14ac:dyDescent="0.2">
      <c r="A2184" s="218" t="s">
        <v>266</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4">
        <v>1320</v>
      </c>
      <c r="P2184" s="218" t="s">
        <v>272</v>
      </c>
      <c r="Q2184" s="218" t="s">
        <v>268</v>
      </c>
      <c r="R2184" s="218" t="s">
        <v>270</v>
      </c>
      <c r="S2184" s="214">
        <v>44683.708402777775</v>
      </c>
    </row>
    <row r="2185" spans="1:19" x14ac:dyDescent="0.2">
      <c r="A2185" s="218" t="s">
        <v>266</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4">
        <v>1320</v>
      </c>
      <c r="P2185" s="218" t="s">
        <v>272</v>
      </c>
      <c r="Q2185" s="218" t="s">
        <v>268</v>
      </c>
      <c r="R2185" s="218" t="s">
        <v>270</v>
      </c>
      <c r="S2185" s="214">
        <v>44683.708402777775</v>
      </c>
    </row>
    <row r="2186" spans="1:19" x14ac:dyDescent="0.2">
      <c r="A2186" s="218" t="s">
        <v>266</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4">
        <v>1320</v>
      </c>
      <c r="P2186" s="218" t="s">
        <v>272</v>
      </c>
      <c r="Q2186" s="218" t="s">
        <v>268</v>
      </c>
      <c r="R2186" s="218" t="s">
        <v>270</v>
      </c>
      <c r="S2186" s="214">
        <v>44683.708402777775</v>
      </c>
    </row>
    <row r="2187" spans="1:19" x14ac:dyDescent="0.2">
      <c r="A2187" s="218" t="s">
        <v>266</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4">
        <v>1320</v>
      </c>
      <c r="P2187" s="218" t="s">
        <v>272</v>
      </c>
      <c r="Q2187" s="218" t="s">
        <v>268</v>
      </c>
      <c r="R2187" s="218" t="s">
        <v>270</v>
      </c>
      <c r="S2187" s="214">
        <v>44683.708402777775</v>
      </c>
    </row>
    <row r="2188" spans="1:19" x14ac:dyDescent="0.2">
      <c r="A2188" s="218" t="s">
        <v>266</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4">
        <v>1320</v>
      </c>
      <c r="P2188" s="218" t="s">
        <v>272</v>
      </c>
      <c r="Q2188" s="218" t="s">
        <v>268</v>
      </c>
      <c r="R2188" s="218" t="s">
        <v>270</v>
      </c>
      <c r="S2188" s="214">
        <v>44683.708402777775</v>
      </c>
    </row>
    <row r="2189" spans="1:19" x14ac:dyDescent="0.2">
      <c r="A2189" s="218" t="s">
        <v>266</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4">
        <v>1320</v>
      </c>
      <c r="P2189" s="218" t="s">
        <v>272</v>
      </c>
      <c r="Q2189" s="218" t="s">
        <v>268</v>
      </c>
      <c r="R2189" s="218" t="s">
        <v>270</v>
      </c>
      <c r="S2189" s="214">
        <v>44683.708402777775</v>
      </c>
    </row>
    <row r="2190" spans="1:19" x14ac:dyDescent="0.2">
      <c r="A2190" s="218" t="s">
        <v>266</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4">
        <v>1320</v>
      </c>
      <c r="P2190" s="218" t="s">
        <v>272</v>
      </c>
      <c r="Q2190" s="218" t="s">
        <v>268</v>
      </c>
      <c r="R2190" s="218" t="s">
        <v>270</v>
      </c>
      <c r="S2190" s="214">
        <v>44683.708402777775</v>
      </c>
    </row>
    <row r="2191" spans="1:19" x14ac:dyDescent="0.2">
      <c r="A2191" s="218" t="s">
        <v>266</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4">
        <v>1320</v>
      </c>
      <c r="P2191" s="218" t="s">
        <v>272</v>
      </c>
      <c r="Q2191" s="218" t="s">
        <v>268</v>
      </c>
      <c r="R2191" s="218" t="s">
        <v>270</v>
      </c>
      <c r="S2191" s="214">
        <v>44683.708402777775</v>
      </c>
    </row>
    <row r="2192" spans="1:19" x14ac:dyDescent="0.2">
      <c r="A2192" s="218" t="s">
        <v>266</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4">
        <v>1320</v>
      </c>
      <c r="P2192" s="218" t="s">
        <v>272</v>
      </c>
      <c r="Q2192" s="218" t="s">
        <v>268</v>
      </c>
      <c r="R2192" s="218" t="s">
        <v>270</v>
      </c>
      <c r="S2192" s="214">
        <v>44683.708402777775</v>
      </c>
    </row>
    <row r="2193" spans="1:19" x14ac:dyDescent="0.2">
      <c r="A2193" s="218" t="s">
        <v>266</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4">
        <v>1320</v>
      </c>
      <c r="P2193" s="218" t="s">
        <v>272</v>
      </c>
      <c r="Q2193" s="218" t="s">
        <v>268</v>
      </c>
      <c r="R2193" s="218" t="s">
        <v>270</v>
      </c>
      <c r="S2193" s="214">
        <v>44683.708402777775</v>
      </c>
    </row>
    <row r="2194" spans="1:19" x14ac:dyDescent="0.2">
      <c r="A2194" s="218" t="s">
        <v>266</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4">
        <v>1320</v>
      </c>
      <c r="P2194" s="218" t="s">
        <v>272</v>
      </c>
      <c r="Q2194" s="218" t="s">
        <v>268</v>
      </c>
      <c r="R2194" s="218" t="s">
        <v>270</v>
      </c>
      <c r="S2194" s="214">
        <v>44683.708402777775</v>
      </c>
    </row>
    <row r="2195" spans="1:19" x14ac:dyDescent="0.2">
      <c r="A2195" s="218" t="s">
        <v>266</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4">
        <v>1320</v>
      </c>
      <c r="P2195" s="218" t="s">
        <v>272</v>
      </c>
      <c r="Q2195" s="218" t="s">
        <v>268</v>
      </c>
      <c r="R2195" s="218" t="s">
        <v>270</v>
      </c>
      <c r="S2195" s="214">
        <v>44683.708402777775</v>
      </c>
    </row>
    <row r="2196" spans="1:19" x14ac:dyDescent="0.2">
      <c r="A2196" s="218" t="s">
        <v>266</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4">
        <v>1320</v>
      </c>
      <c r="P2196" s="218" t="s">
        <v>272</v>
      </c>
      <c r="Q2196" s="218" t="s">
        <v>268</v>
      </c>
      <c r="R2196" s="218" t="s">
        <v>270</v>
      </c>
      <c r="S2196" s="214">
        <v>44683.708402777775</v>
      </c>
    </row>
    <row r="2197" spans="1:19" x14ac:dyDescent="0.2">
      <c r="A2197" s="218" t="s">
        <v>266</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4">
        <v>1320</v>
      </c>
      <c r="P2197" s="218" t="s">
        <v>272</v>
      </c>
      <c r="Q2197" s="218" t="s">
        <v>268</v>
      </c>
      <c r="R2197" s="218" t="s">
        <v>270</v>
      </c>
      <c r="S2197" s="214">
        <v>44683.708402777775</v>
      </c>
    </row>
    <row r="2198" spans="1:19" x14ac:dyDescent="0.2">
      <c r="A2198" s="218" t="s">
        <v>266</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4">
        <v>1320</v>
      </c>
      <c r="P2198" s="218" t="s">
        <v>272</v>
      </c>
      <c r="Q2198" s="218" t="s">
        <v>268</v>
      </c>
      <c r="R2198" s="218" t="s">
        <v>270</v>
      </c>
      <c r="S2198" s="214">
        <v>44683.708402777775</v>
      </c>
    </row>
    <row r="2199" spans="1:19" x14ac:dyDescent="0.2">
      <c r="A2199" s="218" t="s">
        <v>266</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4">
        <v>1320</v>
      </c>
      <c r="P2199" s="218" t="s">
        <v>272</v>
      </c>
      <c r="Q2199" s="218" t="s">
        <v>268</v>
      </c>
      <c r="R2199" s="218" t="s">
        <v>270</v>
      </c>
      <c r="S2199" s="214">
        <v>44683.708402777775</v>
      </c>
    </row>
    <row r="2200" spans="1:19" x14ac:dyDescent="0.2">
      <c r="A2200" s="218" t="s">
        <v>266</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4">
        <v>1320</v>
      </c>
      <c r="P2200" s="218" t="s">
        <v>272</v>
      </c>
      <c r="Q2200" s="218" t="s">
        <v>268</v>
      </c>
      <c r="R2200" s="218" t="s">
        <v>270</v>
      </c>
      <c r="S2200" s="214">
        <v>44683.708402777775</v>
      </c>
    </row>
    <row r="2201" spans="1:19" x14ac:dyDescent="0.2">
      <c r="A2201" s="218" t="s">
        <v>266</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4">
        <v>1320</v>
      </c>
      <c r="P2201" s="218" t="s">
        <v>272</v>
      </c>
      <c r="Q2201" s="218" t="s">
        <v>268</v>
      </c>
      <c r="R2201" s="218" t="s">
        <v>270</v>
      </c>
      <c r="S2201" s="214">
        <v>44683.708402777775</v>
      </c>
    </row>
    <row r="2202" spans="1:19" x14ac:dyDescent="0.2">
      <c r="A2202" s="218" t="s">
        <v>266</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4">
        <v>1320</v>
      </c>
      <c r="P2202" s="218" t="s">
        <v>272</v>
      </c>
      <c r="Q2202" s="218" t="s">
        <v>268</v>
      </c>
      <c r="R2202" s="218" t="s">
        <v>270</v>
      </c>
      <c r="S2202" s="214">
        <v>44683.708402777775</v>
      </c>
    </row>
    <row r="2203" spans="1:19" x14ac:dyDescent="0.2">
      <c r="A2203" s="218" t="s">
        <v>266</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4">
        <v>1320</v>
      </c>
      <c r="P2203" s="218" t="s">
        <v>272</v>
      </c>
      <c r="Q2203" s="218" t="s">
        <v>268</v>
      </c>
      <c r="R2203" s="218" t="s">
        <v>270</v>
      </c>
      <c r="S2203" s="214">
        <v>44683.708402777775</v>
      </c>
    </row>
    <row r="2204" spans="1:19" x14ac:dyDescent="0.2">
      <c r="A2204" s="218" t="s">
        <v>266</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4">
        <v>1320</v>
      </c>
      <c r="P2204" s="218" t="s">
        <v>272</v>
      </c>
      <c r="Q2204" s="218" t="s">
        <v>268</v>
      </c>
      <c r="R2204" s="218" t="s">
        <v>270</v>
      </c>
      <c r="S2204" s="214">
        <v>44683.708402777775</v>
      </c>
    </row>
    <row r="2205" spans="1:19" x14ac:dyDescent="0.2">
      <c r="A2205" s="218" t="s">
        <v>266</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4">
        <v>1320</v>
      </c>
      <c r="P2205" s="218" t="s">
        <v>272</v>
      </c>
      <c r="Q2205" s="218" t="s">
        <v>268</v>
      </c>
      <c r="R2205" s="218" t="s">
        <v>270</v>
      </c>
      <c r="S2205" s="214">
        <v>44683.708402777775</v>
      </c>
    </row>
    <row r="2206" spans="1:19" x14ac:dyDescent="0.2">
      <c r="A2206" s="218" t="s">
        <v>266</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4">
        <v>1320</v>
      </c>
      <c r="P2206" s="218" t="s">
        <v>272</v>
      </c>
      <c r="Q2206" s="218" t="s">
        <v>268</v>
      </c>
      <c r="R2206" s="218" t="s">
        <v>270</v>
      </c>
      <c r="S2206" s="214">
        <v>44683.708402777775</v>
      </c>
    </row>
    <row r="2207" spans="1:19" x14ac:dyDescent="0.2">
      <c r="A2207" s="218" t="s">
        <v>266</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4">
        <v>1320</v>
      </c>
      <c r="P2207" s="218" t="s">
        <v>272</v>
      </c>
      <c r="Q2207" s="218" t="s">
        <v>268</v>
      </c>
      <c r="R2207" s="218" t="s">
        <v>270</v>
      </c>
      <c r="S2207" s="214">
        <v>44683.708402777775</v>
      </c>
    </row>
    <row r="2208" spans="1:19" x14ac:dyDescent="0.2">
      <c r="A2208" s="218" t="s">
        <v>266</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4">
        <v>1320</v>
      </c>
      <c r="P2208" s="218" t="s">
        <v>272</v>
      </c>
      <c r="Q2208" s="218" t="s">
        <v>268</v>
      </c>
      <c r="R2208" s="218" t="s">
        <v>270</v>
      </c>
      <c r="S2208" s="214">
        <v>44683.708402777775</v>
      </c>
    </row>
    <row r="2209" spans="1:19" x14ac:dyDescent="0.2">
      <c r="A2209" s="218" t="s">
        <v>266</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4">
        <v>1320</v>
      </c>
      <c r="P2209" s="218" t="s">
        <v>272</v>
      </c>
      <c r="Q2209" s="218" t="s">
        <v>268</v>
      </c>
      <c r="R2209" s="218" t="s">
        <v>270</v>
      </c>
      <c r="S2209" s="214">
        <v>44683.708402777775</v>
      </c>
    </row>
    <row r="2210" spans="1:19" x14ac:dyDescent="0.2">
      <c r="A2210" s="218" t="s">
        <v>266</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4">
        <v>1320</v>
      </c>
      <c r="P2210" s="218" t="s">
        <v>272</v>
      </c>
      <c r="Q2210" s="218" t="s">
        <v>268</v>
      </c>
      <c r="R2210" s="218" t="s">
        <v>270</v>
      </c>
      <c r="S2210" s="214">
        <v>44683.708402777775</v>
      </c>
    </row>
    <row r="2211" spans="1:19" x14ac:dyDescent="0.2">
      <c r="A2211" s="218" t="s">
        <v>266</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4">
        <v>1320</v>
      </c>
      <c r="P2211" s="218" t="s">
        <v>272</v>
      </c>
      <c r="Q2211" s="218" t="s">
        <v>268</v>
      </c>
      <c r="R2211" s="218" t="s">
        <v>270</v>
      </c>
      <c r="S2211" s="214">
        <v>44683.708402777775</v>
      </c>
    </row>
    <row r="2212" spans="1:19" x14ac:dyDescent="0.2">
      <c r="A2212" s="218" t="s">
        <v>266</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4">
        <v>1320</v>
      </c>
      <c r="P2212" s="218" t="s">
        <v>272</v>
      </c>
      <c r="Q2212" s="218" t="s">
        <v>268</v>
      </c>
      <c r="R2212" s="218" t="s">
        <v>270</v>
      </c>
      <c r="S2212" s="214">
        <v>44683.708402777775</v>
      </c>
    </row>
    <row r="2213" spans="1:19" x14ac:dyDescent="0.2">
      <c r="A2213" s="218" t="s">
        <v>266</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4">
        <v>1320</v>
      </c>
      <c r="P2213" s="218" t="s">
        <v>272</v>
      </c>
      <c r="Q2213" s="218" t="s">
        <v>268</v>
      </c>
      <c r="R2213" s="218" t="s">
        <v>270</v>
      </c>
      <c r="S2213" s="214">
        <v>44683.708402777775</v>
      </c>
    </row>
    <row r="2214" spans="1:19" x14ac:dyDescent="0.2">
      <c r="A2214" s="218" t="s">
        <v>266</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4">
        <v>1320</v>
      </c>
      <c r="P2214" s="218" t="s">
        <v>272</v>
      </c>
      <c r="Q2214" s="218" t="s">
        <v>268</v>
      </c>
      <c r="R2214" s="218" t="s">
        <v>270</v>
      </c>
      <c r="S2214" s="214">
        <v>44683.708402777775</v>
      </c>
    </row>
    <row r="2215" spans="1:19" x14ac:dyDescent="0.2">
      <c r="A2215" s="218" t="s">
        <v>266</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4">
        <v>1320</v>
      </c>
      <c r="P2215" s="218" t="s">
        <v>271</v>
      </c>
      <c r="Q2215" s="218" t="s">
        <v>268</v>
      </c>
      <c r="R2215" s="218" t="s">
        <v>270</v>
      </c>
      <c r="S2215" s="214">
        <v>44683.708402777775</v>
      </c>
    </row>
    <row r="2216" spans="1:19" x14ac:dyDescent="0.2">
      <c r="A2216" s="218" t="s">
        <v>266</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4">
        <v>1320</v>
      </c>
      <c r="P2216" s="218" t="s">
        <v>267</v>
      </c>
      <c r="Q2216" s="218" t="s">
        <v>268</v>
      </c>
      <c r="R2216" s="218" t="s">
        <v>270</v>
      </c>
      <c r="S2216" s="214">
        <v>44683.708402777775</v>
      </c>
    </row>
    <row r="2217" spans="1:19" x14ac:dyDescent="0.2">
      <c r="A2217" s="218" t="s">
        <v>266</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4">
        <v>1320</v>
      </c>
      <c r="P2217" s="218" t="s">
        <v>267</v>
      </c>
      <c r="Q2217" s="218" t="s">
        <v>268</v>
      </c>
      <c r="R2217" s="218" t="s">
        <v>270</v>
      </c>
      <c r="S2217" s="214">
        <v>44683.708402777775</v>
      </c>
    </row>
    <row r="2218" spans="1:19" x14ac:dyDescent="0.2">
      <c r="A2218" s="218" t="s">
        <v>266</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4">
        <v>1320</v>
      </c>
      <c r="P2218" s="218" t="s">
        <v>267</v>
      </c>
      <c r="Q2218" s="218" t="s">
        <v>268</v>
      </c>
      <c r="R2218" s="218" t="s">
        <v>270</v>
      </c>
      <c r="S2218" s="214">
        <v>44683.708402777775</v>
      </c>
    </row>
    <row r="2219" spans="1:19" x14ac:dyDescent="0.2">
      <c r="A2219" s="218" t="s">
        <v>266</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4">
        <v>1320</v>
      </c>
      <c r="P2219" s="218" t="s">
        <v>267</v>
      </c>
      <c r="Q2219" s="218" t="s">
        <v>268</v>
      </c>
      <c r="R2219" s="218" t="s">
        <v>270</v>
      </c>
      <c r="S2219" s="214">
        <v>44683.708402777775</v>
      </c>
    </row>
    <row r="2220" spans="1:19" x14ac:dyDescent="0.2">
      <c r="A2220" s="218" t="s">
        <v>266</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4">
        <v>1320</v>
      </c>
      <c r="P2220" s="218" t="s">
        <v>267</v>
      </c>
      <c r="Q2220" s="218" t="s">
        <v>268</v>
      </c>
      <c r="R2220" s="218" t="s">
        <v>270</v>
      </c>
      <c r="S2220" s="214">
        <v>44683.708402777775</v>
      </c>
    </row>
    <row r="2221" spans="1:19" x14ac:dyDescent="0.2">
      <c r="A2221" s="218" t="s">
        <v>266</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4">
        <v>1320</v>
      </c>
      <c r="P2221" s="218" t="s">
        <v>267</v>
      </c>
      <c r="Q2221" s="218" t="s">
        <v>268</v>
      </c>
      <c r="R2221" s="218" t="s">
        <v>270</v>
      </c>
      <c r="S2221" s="214">
        <v>44683.708402777775</v>
      </c>
    </row>
    <row r="2222" spans="1:19" x14ac:dyDescent="0.2">
      <c r="A2222" s="218" t="s">
        <v>266</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4">
        <v>1320</v>
      </c>
      <c r="P2222" s="218" t="s">
        <v>267</v>
      </c>
      <c r="Q2222" s="218" t="s">
        <v>268</v>
      </c>
      <c r="R2222" s="218" t="s">
        <v>270</v>
      </c>
      <c r="S2222" s="214">
        <v>44683.708402777775</v>
      </c>
    </row>
    <row r="2223" spans="1:19" x14ac:dyDescent="0.2">
      <c r="A2223" s="218" t="s">
        <v>266</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4">
        <v>1320</v>
      </c>
      <c r="P2223" s="218" t="s">
        <v>267</v>
      </c>
      <c r="Q2223" s="218" t="s">
        <v>268</v>
      </c>
      <c r="R2223" s="218" t="s">
        <v>270</v>
      </c>
      <c r="S2223" s="214">
        <v>44683.708402777775</v>
      </c>
    </row>
    <row r="2224" spans="1:19" x14ac:dyDescent="0.2">
      <c r="A2224" s="218" t="s">
        <v>266</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4">
        <v>1320</v>
      </c>
      <c r="P2224" s="218" t="s">
        <v>267</v>
      </c>
      <c r="Q2224" s="218" t="s">
        <v>268</v>
      </c>
      <c r="R2224" s="218" t="s">
        <v>270</v>
      </c>
      <c r="S2224" s="214">
        <v>44683.708402777775</v>
      </c>
    </row>
    <row r="2225" spans="1:19" x14ac:dyDescent="0.2">
      <c r="A2225" s="218" t="s">
        <v>266</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4">
        <v>1320</v>
      </c>
      <c r="P2225" s="218" t="s">
        <v>267</v>
      </c>
      <c r="Q2225" s="218" t="s">
        <v>268</v>
      </c>
      <c r="R2225" s="218" t="s">
        <v>270</v>
      </c>
      <c r="S2225" s="214">
        <v>44683.708402777775</v>
      </c>
    </row>
    <row r="2226" spans="1:19" x14ac:dyDescent="0.2">
      <c r="A2226" s="218" t="s">
        <v>266</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4">
        <v>1320</v>
      </c>
      <c r="P2226" s="218" t="s">
        <v>267</v>
      </c>
      <c r="Q2226" s="218" t="s">
        <v>268</v>
      </c>
      <c r="R2226" s="218" t="s">
        <v>270</v>
      </c>
      <c r="S2226" s="214">
        <v>44683.708402777775</v>
      </c>
    </row>
    <row r="2227" spans="1:19" x14ac:dyDescent="0.2">
      <c r="A2227" s="218" t="s">
        <v>266</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4">
        <v>1320</v>
      </c>
      <c r="P2227" s="218" t="s">
        <v>267</v>
      </c>
      <c r="Q2227" s="218" t="s">
        <v>268</v>
      </c>
      <c r="R2227" s="218" t="s">
        <v>270</v>
      </c>
      <c r="S2227" s="214">
        <v>44683.708402777775</v>
      </c>
    </row>
    <row r="2228" spans="1:19" x14ac:dyDescent="0.2">
      <c r="A2228" s="218" t="s">
        <v>266</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4">
        <v>1320</v>
      </c>
      <c r="P2228" s="218" t="s">
        <v>267</v>
      </c>
      <c r="Q2228" s="218" t="s">
        <v>268</v>
      </c>
      <c r="R2228" s="218" t="s">
        <v>270</v>
      </c>
      <c r="S2228" s="214">
        <v>44683.708402777775</v>
      </c>
    </row>
    <row r="2229" spans="1:19" x14ac:dyDescent="0.2">
      <c r="A2229" s="218" t="s">
        <v>266</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4">
        <v>1320</v>
      </c>
      <c r="P2229" s="218" t="s">
        <v>267</v>
      </c>
      <c r="Q2229" s="218" t="s">
        <v>268</v>
      </c>
      <c r="R2229" s="218" t="s">
        <v>270</v>
      </c>
      <c r="S2229" s="214">
        <v>44683.708402777775</v>
      </c>
    </row>
    <row r="2230" spans="1:19" x14ac:dyDescent="0.2">
      <c r="A2230" s="218" t="s">
        <v>266</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4">
        <v>1320</v>
      </c>
      <c r="P2230" s="218" t="s">
        <v>267</v>
      </c>
      <c r="Q2230" s="218" t="s">
        <v>268</v>
      </c>
      <c r="R2230" s="218" t="s">
        <v>270</v>
      </c>
      <c r="S2230" s="214">
        <v>44683.708402777775</v>
      </c>
    </row>
    <row r="2231" spans="1:19" x14ac:dyDescent="0.2">
      <c r="A2231" s="218" t="s">
        <v>266</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4">
        <v>1320</v>
      </c>
      <c r="P2231" s="218" t="s">
        <v>267</v>
      </c>
      <c r="Q2231" s="218" t="s">
        <v>268</v>
      </c>
      <c r="R2231" s="218" t="s">
        <v>270</v>
      </c>
      <c r="S2231" s="214">
        <v>44683.708402777775</v>
      </c>
    </row>
    <row r="2232" spans="1:19" x14ac:dyDescent="0.2">
      <c r="A2232" s="218" t="s">
        <v>266</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4">
        <v>1320</v>
      </c>
      <c r="P2232" s="218" t="s">
        <v>267</v>
      </c>
      <c r="Q2232" s="218" t="s">
        <v>268</v>
      </c>
      <c r="R2232" s="218" t="s">
        <v>270</v>
      </c>
      <c r="S2232" s="214">
        <v>44683.708402777775</v>
      </c>
    </row>
    <row r="2233" spans="1:19" x14ac:dyDescent="0.2">
      <c r="A2233" s="218" t="s">
        <v>266</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4">
        <v>1320</v>
      </c>
      <c r="P2233" s="218" t="s">
        <v>267</v>
      </c>
      <c r="Q2233" s="218" t="s">
        <v>268</v>
      </c>
      <c r="R2233" s="218" t="s">
        <v>270</v>
      </c>
      <c r="S2233" s="214">
        <v>44683.708402777775</v>
      </c>
    </row>
    <row r="2234" spans="1:19" x14ac:dyDescent="0.2">
      <c r="A2234" s="218" t="s">
        <v>266</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4">
        <v>1320</v>
      </c>
      <c r="P2234" s="218" t="s">
        <v>267</v>
      </c>
      <c r="Q2234" s="218" t="s">
        <v>268</v>
      </c>
      <c r="R2234" s="218" t="s">
        <v>270</v>
      </c>
      <c r="S2234" s="214">
        <v>44683.708402777775</v>
      </c>
    </row>
    <row r="2235" spans="1:19" x14ac:dyDescent="0.2">
      <c r="A2235" s="218" t="s">
        <v>266</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4">
        <v>1320</v>
      </c>
      <c r="P2235" s="218" t="s">
        <v>267</v>
      </c>
      <c r="Q2235" s="218" t="s">
        <v>268</v>
      </c>
      <c r="R2235" s="218" t="s">
        <v>270</v>
      </c>
      <c r="S2235" s="214">
        <v>44683.708402777775</v>
      </c>
    </row>
    <row r="2236" spans="1:19" x14ac:dyDescent="0.2">
      <c r="A2236" s="218" t="s">
        <v>266</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4">
        <v>1320</v>
      </c>
      <c r="P2236" s="218" t="s">
        <v>267</v>
      </c>
      <c r="Q2236" s="218" t="s">
        <v>268</v>
      </c>
      <c r="R2236" s="218" t="s">
        <v>270</v>
      </c>
      <c r="S2236" s="214">
        <v>44683.708402777775</v>
      </c>
    </row>
    <row r="2237" spans="1:19" x14ac:dyDescent="0.2">
      <c r="A2237" s="218" t="s">
        <v>266</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4">
        <v>1320</v>
      </c>
      <c r="P2237" s="218" t="s">
        <v>267</v>
      </c>
      <c r="Q2237" s="218" t="s">
        <v>268</v>
      </c>
      <c r="R2237" s="218" t="s">
        <v>270</v>
      </c>
      <c r="S2237" s="214">
        <v>44683.708402777775</v>
      </c>
    </row>
    <row r="2238" spans="1:19" x14ac:dyDescent="0.2">
      <c r="A2238" s="218" t="s">
        <v>266</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4">
        <v>1320</v>
      </c>
      <c r="P2238" s="218" t="s">
        <v>267</v>
      </c>
      <c r="Q2238" s="218" t="s">
        <v>268</v>
      </c>
      <c r="R2238" s="218" t="s">
        <v>270</v>
      </c>
      <c r="S2238" s="214">
        <v>44683.708402777775</v>
      </c>
    </row>
    <row r="2239" spans="1:19" x14ac:dyDescent="0.2">
      <c r="A2239" s="218" t="s">
        <v>266</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4">
        <v>1320</v>
      </c>
      <c r="P2239" s="218" t="s">
        <v>267</v>
      </c>
      <c r="Q2239" s="218" t="s">
        <v>268</v>
      </c>
      <c r="R2239" s="218" t="s">
        <v>270</v>
      </c>
      <c r="S2239" s="214">
        <v>44683.708402777775</v>
      </c>
    </row>
    <row r="2240" spans="1:19" x14ac:dyDescent="0.2">
      <c r="A2240" s="218" t="s">
        <v>266</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4">
        <v>1320</v>
      </c>
      <c r="P2240" s="218" t="s">
        <v>267</v>
      </c>
      <c r="Q2240" s="218" t="s">
        <v>268</v>
      </c>
      <c r="R2240" s="218" t="s">
        <v>270</v>
      </c>
      <c r="S2240" s="214">
        <v>44683.708402777775</v>
      </c>
    </row>
    <row r="2241" spans="1:19" x14ac:dyDescent="0.2">
      <c r="A2241" s="218" t="s">
        <v>266</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4">
        <v>1320</v>
      </c>
      <c r="P2241" s="218" t="s">
        <v>267</v>
      </c>
      <c r="Q2241" s="218" t="s">
        <v>268</v>
      </c>
      <c r="R2241" s="218" t="s">
        <v>270</v>
      </c>
      <c r="S2241" s="214">
        <v>44683.708402777775</v>
      </c>
    </row>
    <row r="2242" spans="1:19" x14ac:dyDescent="0.2">
      <c r="A2242" s="218" t="s">
        <v>266</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4">
        <v>1320</v>
      </c>
      <c r="P2242" s="218" t="s">
        <v>267</v>
      </c>
      <c r="Q2242" s="218" t="s">
        <v>268</v>
      </c>
      <c r="R2242" s="218" t="s">
        <v>270</v>
      </c>
      <c r="S2242" s="214">
        <v>44683.708402777775</v>
      </c>
    </row>
    <row r="2243" spans="1:19" x14ac:dyDescent="0.2">
      <c r="A2243" s="218" t="s">
        <v>266</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4">
        <v>1320</v>
      </c>
      <c r="P2243" s="218" t="s">
        <v>267</v>
      </c>
      <c r="Q2243" s="218" t="s">
        <v>268</v>
      </c>
      <c r="R2243" s="218" t="s">
        <v>270</v>
      </c>
      <c r="S2243" s="214">
        <v>44683.708402777775</v>
      </c>
    </row>
    <row r="2244" spans="1:19" x14ac:dyDescent="0.2">
      <c r="A2244" s="218" t="s">
        <v>266</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4">
        <v>1320</v>
      </c>
      <c r="P2244" s="218" t="s">
        <v>267</v>
      </c>
      <c r="Q2244" s="218" t="s">
        <v>268</v>
      </c>
      <c r="R2244" s="218" t="s">
        <v>270</v>
      </c>
      <c r="S2244" s="214">
        <v>44683.708402777775</v>
      </c>
    </row>
    <row r="2245" spans="1:19" x14ac:dyDescent="0.2">
      <c r="A2245" s="218" t="s">
        <v>266</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4">
        <v>1320</v>
      </c>
      <c r="P2245" s="218" t="s">
        <v>267</v>
      </c>
      <c r="Q2245" s="218" t="s">
        <v>268</v>
      </c>
      <c r="R2245" s="218" t="s">
        <v>270</v>
      </c>
      <c r="S2245" s="214">
        <v>44683.708402777775</v>
      </c>
    </row>
    <row r="2246" spans="1:19" x14ac:dyDescent="0.2">
      <c r="A2246" s="218" t="s">
        <v>266</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4">
        <v>1320</v>
      </c>
      <c r="P2246" s="218" t="s">
        <v>267</v>
      </c>
      <c r="Q2246" s="218" t="s">
        <v>268</v>
      </c>
      <c r="R2246" s="218" t="s">
        <v>270</v>
      </c>
      <c r="S2246" s="214">
        <v>44683.708402777775</v>
      </c>
    </row>
    <row r="2247" spans="1:19" x14ac:dyDescent="0.2">
      <c r="A2247" s="218" t="s">
        <v>266</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4">
        <v>1320</v>
      </c>
      <c r="P2247" s="218" t="s">
        <v>267</v>
      </c>
      <c r="Q2247" s="218" t="s">
        <v>268</v>
      </c>
      <c r="R2247" s="218" t="s">
        <v>270</v>
      </c>
      <c r="S2247" s="214">
        <v>44683.708402777775</v>
      </c>
    </row>
    <row r="2248" spans="1:19" x14ac:dyDescent="0.2">
      <c r="A2248" s="218" t="s">
        <v>266</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4">
        <v>1320</v>
      </c>
      <c r="P2248" s="218" t="s">
        <v>267</v>
      </c>
      <c r="Q2248" s="218" t="s">
        <v>268</v>
      </c>
      <c r="R2248" s="218" t="s">
        <v>270</v>
      </c>
      <c r="S2248" s="214">
        <v>44683.708402777775</v>
      </c>
    </row>
    <row r="2249" spans="1:19" x14ac:dyDescent="0.2">
      <c r="A2249" s="218" t="s">
        <v>266</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4">
        <v>1320</v>
      </c>
      <c r="P2249" s="218" t="s">
        <v>267</v>
      </c>
      <c r="Q2249" s="218" t="s">
        <v>268</v>
      </c>
      <c r="R2249" s="218" t="s">
        <v>270</v>
      </c>
      <c r="S2249" s="214">
        <v>44683.708402777775</v>
      </c>
    </row>
    <row r="2250" spans="1:19" x14ac:dyDescent="0.2">
      <c r="A2250" s="218" t="s">
        <v>266</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4">
        <v>1320</v>
      </c>
      <c r="P2250" s="218" t="s">
        <v>267</v>
      </c>
      <c r="Q2250" s="218" t="s">
        <v>268</v>
      </c>
      <c r="R2250" s="218" t="s">
        <v>270</v>
      </c>
      <c r="S2250" s="214">
        <v>44683.708402777775</v>
      </c>
    </row>
    <row r="2251" spans="1:19" x14ac:dyDescent="0.2">
      <c r="A2251" s="218" t="s">
        <v>266</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4">
        <v>1320</v>
      </c>
      <c r="P2251" s="218" t="s">
        <v>267</v>
      </c>
      <c r="Q2251" s="218" t="s">
        <v>268</v>
      </c>
      <c r="R2251" s="218" t="s">
        <v>270</v>
      </c>
      <c r="S2251" s="214">
        <v>44683.708402777775</v>
      </c>
    </row>
    <row r="2252" spans="1:19" x14ac:dyDescent="0.2">
      <c r="A2252" s="218" t="s">
        <v>266</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4">
        <v>1320</v>
      </c>
      <c r="P2252" s="218" t="s">
        <v>267</v>
      </c>
      <c r="Q2252" s="218" t="s">
        <v>268</v>
      </c>
      <c r="R2252" s="218" t="s">
        <v>270</v>
      </c>
      <c r="S2252" s="214">
        <v>44683.708402777775</v>
      </c>
    </row>
    <row r="2253" spans="1:19" x14ac:dyDescent="0.2">
      <c r="A2253" s="218" t="s">
        <v>266</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4">
        <v>1320</v>
      </c>
      <c r="P2253" s="218" t="s">
        <v>267</v>
      </c>
      <c r="Q2253" s="218" t="s">
        <v>268</v>
      </c>
      <c r="R2253" s="218" t="s">
        <v>270</v>
      </c>
      <c r="S2253" s="214">
        <v>44683.708402777775</v>
      </c>
    </row>
    <row r="2254" spans="1:19" x14ac:dyDescent="0.2">
      <c r="A2254" s="218" t="s">
        <v>266</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4">
        <v>1320</v>
      </c>
      <c r="P2254" s="218" t="s">
        <v>267</v>
      </c>
      <c r="Q2254" s="218" t="s">
        <v>268</v>
      </c>
      <c r="R2254" s="218" t="s">
        <v>270</v>
      </c>
      <c r="S2254" s="214">
        <v>44683.708402777775</v>
      </c>
    </row>
    <row r="2255" spans="1:19" x14ac:dyDescent="0.2">
      <c r="A2255" s="218" t="s">
        <v>266</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4">
        <v>1320</v>
      </c>
      <c r="P2255" s="218" t="s">
        <v>267</v>
      </c>
      <c r="Q2255" s="218" t="s">
        <v>268</v>
      </c>
      <c r="R2255" s="218" t="s">
        <v>270</v>
      </c>
      <c r="S2255" s="214">
        <v>44683.708402777775</v>
      </c>
    </row>
    <row r="2256" spans="1:19" x14ac:dyDescent="0.2">
      <c r="A2256" s="218" t="s">
        <v>266</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4">
        <v>1320</v>
      </c>
      <c r="P2256" s="218" t="s">
        <v>267</v>
      </c>
      <c r="Q2256" s="218" t="s">
        <v>268</v>
      </c>
      <c r="R2256" s="218" t="s">
        <v>270</v>
      </c>
      <c r="S2256" s="214">
        <v>44683.708402777775</v>
      </c>
    </row>
    <row r="2257" spans="1:19" x14ac:dyDescent="0.2">
      <c r="A2257" s="218" t="s">
        <v>266</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4">
        <v>1320</v>
      </c>
      <c r="P2257" s="218" t="s">
        <v>267</v>
      </c>
      <c r="Q2257" s="218" t="s">
        <v>268</v>
      </c>
      <c r="R2257" s="218" t="s">
        <v>270</v>
      </c>
      <c r="S2257" s="214">
        <v>44683.708402777775</v>
      </c>
    </row>
    <row r="2258" spans="1:19" x14ac:dyDescent="0.2">
      <c r="A2258" s="218" t="s">
        <v>266</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4">
        <v>1320</v>
      </c>
      <c r="P2258" s="218" t="s">
        <v>267</v>
      </c>
      <c r="Q2258" s="218" t="s">
        <v>268</v>
      </c>
      <c r="R2258" s="218" t="s">
        <v>270</v>
      </c>
      <c r="S2258" s="214">
        <v>44683.708402777775</v>
      </c>
    </row>
    <row r="2259" spans="1:19" x14ac:dyDescent="0.2">
      <c r="A2259" s="218" t="s">
        <v>266</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4">
        <v>1320</v>
      </c>
      <c r="P2259" s="218" t="s">
        <v>267</v>
      </c>
      <c r="Q2259" s="218" t="s">
        <v>268</v>
      </c>
      <c r="R2259" s="218" t="s">
        <v>270</v>
      </c>
      <c r="S2259" s="214">
        <v>44683.708402777775</v>
      </c>
    </row>
    <row r="2260" spans="1:19" x14ac:dyDescent="0.2">
      <c r="A2260" s="218" t="s">
        <v>266</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4">
        <v>1320</v>
      </c>
      <c r="P2260" s="218" t="s">
        <v>267</v>
      </c>
      <c r="Q2260" s="218" t="s">
        <v>268</v>
      </c>
      <c r="R2260" s="218" t="s">
        <v>270</v>
      </c>
      <c r="S2260" s="214">
        <v>44683.708402777775</v>
      </c>
    </row>
    <row r="2261" spans="1:19" x14ac:dyDescent="0.2">
      <c r="A2261" s="218" t="s">
        <v>266</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4">
        <v>1320</v>
      </c>
      <c r="P2261" s="218" t="s">
        <v>267</v>
      </c>
      <c r="Q2261" s="218" t="s">
        <v>268</v>
      </c>
      <c r="R2261" s="218" t="s">
        <v>270</v>
      </c>
      <c r="S2261" s="214">
        <v>44683.708402777775</v>
      </c>
    </row>
    <row r="2262" spans="1:19" x14ac:dyDescent="0.2">
      <c r="A2262" s="218" t="s">
        <v>266</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4">
        <v>1320</v>
      </c>
      <c r="P2262" s="218" t="s">
        <v>267</v>
      </c>
      <c r="Q2262" s="218" t="s">
        <v>268</v>
      </c>
      <c r="R2262" s="218" t="s">
        <v>270</v>
      </c>
      <c r="S2262" s="214">
        <v>44683.708402777775</v>
      </c>
    </row>
    <row r="2263" spans="1:19" x14ac:dyDescent="0.2">
      <c r="A2263" s="218" t="s">
        <v>266</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4">
        <v>1320</v>
      </c>
      <c r="P2263" s="218" t="s">
        <v>267</v>
      </c>
      <c r="Q2263" s="218" t="s">
        <v>268</v>
      </c>
      <c r="R2263" s="218" t="s">
        <v>270</v>
      </c>
      <c r="S2263" s="214">
        <v>44683.708402777775</v>
      </c>
    </row>
    <row r="2264" spans="1:19" x14ac:dyDescent="0.2">
      <c r="A2264" s="218" t="s">
        <v>266</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4">
        <v>1320</v>
      </c>
      <c r="P2264" s="218" t="s">
        <v>267</v>
      </c>
      <c r="Q2264" s="218" t="s">
        <v>268</v>
      </c>
      <c r="R2264" s="218" t="s">
        <v>270</v>
      </c>
      <c r="S2264" s="214">
        <v>44683.708402777775</v>
      </c>
    </row>
    <row r="2265" spans="1:19" x14ac:dyDescent="0.2">
      <c r="A2265" s="218" t="s">
        <v>266</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4">
        <v>1320</v>
      </c>
      <c r="P2265" s="218" t="s">
        <v>267</v>
      </c>
      <c r="Q2265" s="218" t="s">
        <v>268</v>
      </c>
      <c r="R2265" s="218" t="s">
        <v>270</v>
      </c>
      <c r="S2265" s="214">
        <v>44683.708402777775</v>
      </c>
    </row>
    <row r="2266" spans="1:19" x14ac:dyDescent="0.2">
      <c r="A2266" s="218" t="s">
        <v>266</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4">
        <v>1320</v>
      </c>
      <c r="P2266" s="218" t="s">
        <v>267</v>
      </c>
      <c r="Q2266" s="218" t="s">
        <v>268</v>
      </c>
      <c r="R2266" s="218" t="s">
        <v>270</v>
      </c>
      <c r="S2266" s="214">
        <v>44683.708402777775</v>
      </c>
    </row>
    <row r="2267" spans="1:19" x14ac:dyDescent="0.2">
      <c r="A2267" s="218" t="s">
        <v>266</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4">
        <v>1320</v>
      </c>
      <c r="P2267" s="218" t="s">
        <v>267</v>
      </c>
      <c r="Q2267" s="218" t="s">
        <v>268</v>
      </c>
      <c r="R2267" s="218" t="s">
        <v>270</v>
      </c>
      <c r="S2267" s="214">
        <v>44683.708402777775</v>
      </c>
    </row>
    <row r="2268" spans="1:19" x14ac:dyDescent="0.2">
      <c r="A2268" s="218" t="s">
        <v>266</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4">
        <v>1320</v>
      </c>
      <c r="P2268" s="218" t="s">
        <v>267</v>
      </c>
      <c r="Q2268" s="218" t="s">
        <v>268</v>
      </c>
      <c r="R2268" s="218" t="s">
        <v>270</v>
      </c>
      <c r="S2268" s="214">
        <v>44683.708402777775</v>
      </c>
    </row>
    <row r="2269" spans="1:19" x14ac:dyDescent="0.2">
      <c r="A2269" s="218" t="s">
        <v>266</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4">
        <v>1320</v>
      </c>
      <c r="P2269" s="218" t="s">
        <v>267</v>
      </c>
      <c r="Q2269" s="218" t="s">
        <v>268</v>
      </c>
      <c r="R2269" s="218" t="s">
        <v>270</v>
      </c>
      <c r="S2269" s="214">
        <v>44683.708402777775</v>
      </c>
    </row>
    <row r="2270" spans="1:19" x14ac:dyDescent="0.2">
      <c r="A2270" s="218" t="s">
        <v>266</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4">
        <v>1320</v>
      </c>
      <c r="P2270" s="218" t="s">
        <v>267</v>
      </c>
      <c r="Q2270" s="218" t="s">
        <v>268</v>
      </c>
      <c r="R2270" s="218" t="s">
        <v>270</v>
      </c>
      <c r="S2270" s="214">
        <v>44683.708402777775</v>
      </c>
    </row>
    <row r="2271" spans="1:19" x14ac:dyDescent="0.2">
      <c r="A2271" s="218" t="s">
        <v>266</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4">
        <v>1320</v>
      </c>
      <c r="P2271" s="218" t="s">
        <v>267</v>
      </c>
      <c r="Q2271" s="218" t="s">
        <v>268</v>
      </c>
      <c r="R2271" s="218" t="s">
        <v>270</v>
      </c>
      <c r="S2271" s="214">
        <v>44683.708402777775</v>
      </c>
    </row>
    <row r="2272" spans="1:19" x14ac:dyDescent="0.2">
      <c r="A2272" s="218" t="s">
        <v>266</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4">
        <v>1320</v>
      </c>
      <c r="P2272" s="218" t="s">
        <v>267</v>
      </c>
      <c r="Q2272" s="218" t="s">
        <v>268</v>
      </c>
      <c r="R2272" s="218" t="s">
        <v>270</v>
      </c>
      <c r="S2272" s="214">
        <v>44683.708402777775</v>
      </c>
    </row>
    <row r="2273" spans="1:19" x14ac:dyDescent="0.2">
      <c r="A2273" s="218" t="s">
        <v>266</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4">
        <v>1320</v>
      </c>
      <c r="P2273" s="218" t="s">
        <v>267</v>
      </c>
      <c r="Q2273" s="218" t="s">
        <v>268</v>
      </c>
      <c r="R2273" s="218" t="s">
        <v>270</v>
      </c>
      <c r="S2273" s="214">
        <v>44683.708402777775</v>
      </c>
    </row>
    <row r="2274" spans="1:19" x14ac:dyDescent="0.2">
      <c r="A2274" s="218" t="s">
        <v>266</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4">
        <v>1320</v>
      </c>
      <c r="P2274" s="218" t="s">
        <v>267</v>
      </c>
      <c r="Q2274" s="218" t="s">
        <v>268</v>
      </c>
      <c r="R2274" s="218" t="s">
        <v>270</v>
      </c>
      <c r="S2274" s="214">
        <v>44683.708402777775</v>
      </c>
    </row>
    <row r="2275" spans="1:19" x14ac:dyDescent="0.2">
      <c r="A2275" s="218" t="s">
        <v>266</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4">
        <v>1320</v>
      </c>
      <c r="P2275" s="218" t="s">
        <v>267</v>
      </c>
      <c r="Q2275" s="218" t="s">
        <v>268</v>
      </c>
      <c r="R2275" s="218" t="s">
        <v>270</v>
      </c>
      <c r="S2275" s="214">
        <v>44683.708402777775</v>
      </c>
    </row>
    <row r="2276" spans="1:19" x14ac:dyDescent="0.2">
      <c r="A2276" s="218" t="s">
        <v>266</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4">
        <v>1320</v>
      </c>
      <c r="P2276" s="218" t="s">
        <v>267</v>
      </c>
      <c r="Q2276" s="218" t="s">
        <v>268</v>
      </c>
      <c r="R2276" s="218" t="s">
        <v>270</v>
      </c>
      <c r="S2276" s="214">
        <v>44683.708402777775</v>
      </c>
    </row>
    <row r="2277" spans="1:19" x14ac:dyDescent="0.2">
      <c r="A2277" s="218" t="s">
        <v>266</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4">
        <v>1320</v>
      </c>
      <c r="P2277" s="218" t="s">
        <v>267</v>
      </c>
      <c r="Q2277" s="218" t="s">
        <v>268</v>
      </c>
      <c r="R2277" s="218" t="s">
        <v>270</v>
      </c>
      <c r="S2277" s="214">
        <v>44683.708402777775</v>
      </c>
    </row>
    <row r="2278" spans="1:19" x14ac:dyDescent="0.2">
      <c r="A2278" s="218" t="s">
        <v>266</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4">
        <v>1320</v>
      </c>
      <c r="P2278" s="218" t="s">
        <v>267</v>
      </c>
      <c r="Q2278" s="218" t="s">
        <v>268</v>
      </c>
      <c r="R2278" s="218" t="s">
        <v>270</v>
      </c>
      <c r="S2278" s="214">
        <v>44683.708402777775</v>
      </c>
    </row>
    <row r="2279" spans="1:19" x14ac:dyDescent="0.2">
      <c r="A2279" s="218" t="s">
        <v>266</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4">
        <v>1320</v>
      </c>
      <c r="P2279" s="218" t="s">
        <v>267</v>
      </c>
      <c r="Q2279" s="218" t="s">
        <v>268</v>
      </c>
      <c r="R2279" s="218" t="s">
        <v>270</v>
      </c>
      <c r="S2279" s="214">
        <v>44683.708402777775</v>
      </c>
    </row>
    <row r="2280" spans="1:19" x14ac:dyDescent="0.2">
      <c r="A2280" s="218" t="s">
        <v>266</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4">
        <v>1320</v>
      </c>
      <c r="P2280" s="218" t="s">
        <v>267</v>
      </c>
      <c r="Q2280" s="218" t="s">
        <v>268</v>
      </c>
      <c r="R2280" s="218" t="s">
        <v>270</v>
      </c>
      <c r="S2280" s="214">
        <v>44683.708402777775</v>
      </c>
    </row>
    <row r="2281" spans="1:19" x14ac:dyDescent="0.2">
      <c r="A2281" s="218" t="s">
        <v>266</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4">
        <v>1320</v>
      </c>
      <c r="P2281" s="218" t="s">
        <v>267</v>
      </c>
      <c r="Q2281" s="218" t="s">
        <v>268</v>
      </c>
      <c r="R2281" s="218" t="s">
        <v>270</v>
      </c>
      <c r="S2281" s="214">
        <v>44683.708402777775</v>
      </c>
    </row>
    <row r="2282" spans="1:19" x14ac:dyDescent="0.2">
      <c r="A2282" s="218" t="s">
        <v>266</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4">
        <v>1320</v>
      </c>
      <c r="P2282" s="218" t="s">
        <v>267</v>
      </c>
      <c r="Q2282" s="218" t="s">
        <v>268</v>
      </c>
      <c r="R2282" s="218" t="s">
        <v>270</v>
      </c>
      <c r="S2282" s="214">
        <v>44683.708402777775</v>
      </c>
    </row>
    <row r="2283" spans="1:19" x14ac:dyDescent="0.2">
      <c r="A2283" s="218" t="s">
        <v>266</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4">
        <v>1320</v>
      </c>
      <c r="P2283" s="218" t="s">
        <v>267</v>
      </c>
      <c r="Q2283" s="218" t="s">
        <v>268</v>
      </c>
      <c r="R2283" s="218" t="s">
        <v>270</v>
      </c>
      <c r="S2283" s="214">
        <v>44683.708402777775</v>
      </c>
    </row>
    <row r="2284" spans="1:19" x14ac:dyDescent="0.2">
      <c r="A2284" s="218" t="s">
        <v>266</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4">
        <v>1320</v>
      </c>
      <c r="P2284" s="218" t="s">
        <v>267</v>
      </c>
      <c r="Q2284" s="218" t="s">
        <v>268</v>
      </c>
      <c r="R2284" s="218" t="s">
        <v>270</v>
      </c>
      <c r="S2284" s="214">
        <v>44683.708402777775</v>
      </c>
    </row>
    <row r="2285" spans="1:19" x14ac:dyDescent="0.2">
      <c r="A2285" s="218" t="s">
        <v>266</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4">
        <v>1320</v>
      </c>
      <c r="P2285" s="218" t="s">
        <v>267</v>
      </c>
      <c r="Q2285" s="218" t="s">
        <v>268</v>
      </c>
      <c r="R2285" s="218" t="s">
        <v>270</v>
      </c>
      <c r="S2285" s="214">
        <v>44683.708402777775</v>
      </c>
    </row>
    <row r="2286" spans="1:19" x14ac:dyDescent="0.2">
      <c r="A2286" s="218" t="s">
        <v>266</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4">
        <v>1320</v>
      </c>
      <c r="P2286" s="218" t="s">
        <v>267</v>
      </c>
      <c r="Q2286" s="218" t="s">
        <v>268</v>
      </c>
      <c r="R2286" s="218" t="s">
        <v>270</v>
      </c>
      <c r="S2286" s="214">
        <v>44683.708402777775</v>
      </c>
    </row>
    <row r="2287" spans="1:19" x14ac:dyDescent="0.2">
      <c r="A2287" s="218" t="s">
        <v>266</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4">
        <v>1320</v>
      </c>
      <c r="P2287" s="218" t="s">
        <v>267</v>
      </c>
      <c r="Q2287" s="218" t="s">
        <v>268</v>
      </c>
      <c r="R2287" s="218" t="s">
        <v>270</v>
      </c>
      <c r="S2287" s="214">
        <v>44683.708402777775</v>
      </c>
    </row>
    <row r="2288" spans="1:19" x14ac:dyDescent="0.2">
      <c r="A2288" s="218" t="s">
        <v>266</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4">
        <v>1320</v>
      </c>
      <c r="P2288" s="218" t="s">
        <v>267</v>
      </c>
      <c r="Q2288" s="218" t="s">
        <v>268</v>
      </c>
      <c r="R2288" s="218" t="s">
        <v>270</v>
      </c>
      <c r="S2288" s="214">
        <v>44683.708402777775</v>
      </c>
    </row>
    <row r="2289" spans="1:19" x14ac:dyDescent="0.2">
      <c r="A2289" s="218" t="s">
        <v>266</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4">
        <v>1320</v>
      </c>
      <c r="P2289" s="218" t="s">
        <v>267</v>
      </c>
      <c r="Q2289" s="218" t="s">
        <v>268</v>
      </c>
      <c r="R2289" s="218" t="s">
        <v>270</v>
      </c>
      <c r="S2289" s="214">
        <v>44683.708402777775</v>
      </c>
    </row>
    <row r="2290" spans="1:19" x14ac:dyDescent="0.2">
      <c r="A2290" s="218" t="s">
        <v>266</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4">
        <v>1320</v>
      </c>
      <c r="P2290" s="218" t="s">
        <v>267</v>
      </c>
      <c r="Q2290" s="218" t="s">
        <v>268</v>
      </c>
      <c r="R2290" s="218" t="s">
        <v>270</v>
      </c>
      <c r="S2290" s="214">
        <v>44683.708402777775</v>
      </c>
    </row>
    <row r="2291" spans="1:19" x14ac:dyDescent="0.2">
      <c r="A2291" s="218" t="s">
        <v>266</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4">
        <v>1320</v>
      </c>
      <c r="P2291" s="218" t="s">
        <v>267</v>
      </c>
      <c r="Q2291" s="218" t="s">
        <v>268</v>
      </c>
      <c r="R2291" s="218" t="s">
        <v>270</v>
      </c>
      <c r="S2291" s="214">
        <v>44683.708402777775</v>
      </c>
    </row>
    <row r="2292" spans="1:19" x14ac:dyDescent="0.2">
      <c r="A2292" s="218" t="s">
        <v>266</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4">
        <v>1320</v>
      </c>
      <c r="P2292" s="218" t="s">
        <v>267</v>
      </c>
      <c r="Q2292" s="218" t="s">
        <v>268</v>
      </c>
      <c r="R2292" s="218" t="s">
        <v>270</v>
      </c>
      <c r="S2292" s="214">
        <v>44683.708402777775</v>
      </c>
    </row>
    <row r="2293" spans="1:19" x14ac:dyDescent="0.2">
      <c r="A2293" s="218" t="s">
        <v>266</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4">
        <v>1320</v>
      </c>
      <c r="P2293" s="218" t="s">
        <v>267</v>
      </c>
      <c r="Q2293" s="218" t="s">
        <v>268</v>
      </c>
      <c r="R2293" s="218" t="s">
        <v>270</v>
      </c>
      <c r="S2293" s="214">
        <v>44683.708402777775</v>
      </c>
    </row>
    <row r="2294" spans="1:19" x14ac:dyDescent="0.2">
      <c r="A2294" s="218" t="s">
        <v>266</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4">
        <v>1320</v>
      </c>
      <c r="P2294" s="218" t="s">
        <v>267</v>
      </c>
      <c r="Q2294" s="218" t="s">
        <v>268</v>
      </c>
      <c r="R2294" s="218" t="s">
        <v>270</v>
      </c>
      <c r="S2294" s="214">
        <v>44683.708402777775</v>
      </c>
    </row>
    <row r="2295" spans="1:19" x14ac:dyDescent="0.2">
      <c r="A2295" s="218" t="s">
        <v>266</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4">
        <v>1320</v>
      </c>
      <c r="P2295" s="218" t="s">
        <v>267</v>
      </c>
      <c r="Q2295" s="218" t="s">
        <v>268</v>
      </c>
      <c r="R2295" s="218" t="s">
        <v>270</v>
      </c>
      <c r="S2295" s="214">
        <v>44683.708402777775</v>
      </c>
    </row>
    <row r="2296" spans="1:19" x14ac:dyDescent="0.2">
      <c r="A2296" s="218" t="s">
        <v>266</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4">
        <v>1320</v>
      </c>
      <c r="P2296" s="218" t="s">
        <v>267</v>
      </c>
      <c r="Q2296" s="218" t="s">
        <v>268</v>
      </c>
      <c r="R2296" s="218" t="s">
        <v>270</v>
      </c>
      <c r="S2296" s="214">
        <v>44683.708402777775</v>
      </c>
    </row>
    <row r="2297" spans="1:19" x14ac:dyDescent="0.2">
      <c r="A2297" s="218" t="s">
        <v>266</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4">
        <v>1320</v>
      </c>
      <c r="P2297" s="218" t="s">
        <v>267</v>
      </c>
      <c r="Q2297" s="218" t="s">
        <v>268</v>
      </c>
      <c r="R2297" s="218" t="s">
        <v>270</v>
      </c>
      <c r="S2297" s="214">
        <v>44683.708402777775</v>
      </c>
    </row>
    <row r="2298" spans="1:19" x14ac:dyDescent="0.2">
      <c r="A2298" s="218" t="s">
        <v>266</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4">
        <v>1320</v>
      </c>
      <c r="P2298" s="218" t="s">
        <v>267</v>
      </c>
      <c r="Q2298" s="218" t="s">
        <v>268</v>
      </c>
      <c r="R2298" s="218" t="s">
        <v>270</v>
      </c>
      <c r="S2298" s="214">
        <v>44683.708402777775</v>
      </c>
    </row>
    <row r="2299" spans="1:19" x14ac:dyDescent="0.2">
      <c r="A2299" s="218" t="s">
        <v>266</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4">
        <v>1320</v>
      </c>
      <c r="P2299" s="218" t="s">
        <v>267</v>
      </c>
      <c r="Q2299" s="218" t="s">
        <v>268</v>
      </c>
      <c r="R2299" s="218" t="s">
        <v>270</v>
      </c>
      <c r="S2299" s="214">
        <v>44683.708402777775</v>
      </c>
    </row>
    <row r="2300" spans="1:19" x14ac:dyDescent="0.2">
      <c r="A2300" s="218" t="s">
        <v>266</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4">
        <v>1320</v>
      </c>
      <c r="P2300" s="218" t="s">
        <v>267</v>
      </c>
      <c r="Q2300" s="218" t="s">
        <v>268</v>
      </c>
      <c r="R2300" s="218" t="s">
        <v>270</v>
      </c>
      <c r="S2300" s="214">
        <v>44683.708402777775</v>
      </c>
    </row>
    <row r="2301" spans="1:19" x14ac:dyDescent="0.2">
      <c r="A2301" s="218" t="s">
        <v>266</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4">
        <v>1320</v>
      </c>
      <c r="P2301" s="218" t="s">
        <v>267</v>
      </c>
      <c r="Q2301" s="218" t="s">
        <v>268</v>
      </c>
      <c r="R2301" s="218" t="s">
        <v>270</v>
      </c>
      <c r="S2301" s="214">
        <v>44683.708402777775</v>
      </c>
    </row>
    <row r="2302" spans="1:19" x14ac:dyDescent="0.2">
      <c r="A2302" s="218" t="s">
        <v>266</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4">
        <v>1320</v>
      </c>
      <c r="P2302" s="218" t="s">
        <v>267</v>
      </c>
      <c r="Q2302" s="218" t="s">
        <v>268</v>
      </c>
      <c r="R2302" s="218" t="s">
        <v>270</v>
      </c>
      <c r="S2302" s="214">
        <v>44683.708402777775</v>
      </c>
    </row>
    <row r="2303" spans="1:19" x14ac:dyDescent="0.2">
      <c r="A2303" s="218" t="s">
        <v>266</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4">
        <v>1320</v>
      </c>
      <c r="P2303" s="218" t="s">
        <v>267</v>
      </c>
      <c r="Q2303" s="218" t="s">
        <v>268</v>
      </c>
      <c r="R2303" s="218" t="s">
        <v>270</v>
      </c>
      <c r="S2303" s="214">
        <v>44683.708402777775</v>
      </c>
    </row>
    <row r="2304" spans="1:19" x14ac:dyDescent="0.2">
      <c r="A2304" s="218" t="s">
        <v>266</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4">
        <v>1320</v>
      </c>
      <c r="P2304" s="218" t="s">
        <v>267</v>
      </c>
      <c r="Q2304" s="218" t="s">
        <v>268</v>
      </c>
      <c r="R2304" s="218" t="s">
        <v>270</v>
      </c>
      <c r="S2304" s="214">
        <v>44683.708402777775</v>
      </c>
    </row>
    <row r="2305" spans="1:19" x14ac:dyDescent="0.2">
      <c r="A2305" s="218" t="s">
        <v>266</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4">
        <v>1320</v>
      </c>
      <c r="P2305" s="218" t="s">
        <v>267</v>
      </c>
      <c r="Q2305" s="218" t="s">
        <v>268</v>
      </c>
      <c r="R2305" s="218" t="s">
        <v>270</v>
      </c>
      <c r="S2305" s="214">
        <v>44683.708402777775</v>
      </c>
    </row>
    <row r="2306" spans="1:19" x14ac:dyDescent="0.2">
      <c r="A2306" s="218" t="s">
        <v>266</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4">
        <v>1320</v>
      </c>
      <c r="P2306" s="218" t="s">
        <v>267</v>
      </c>
      <c r="Q2306" s="218" t="s">
        <v>268</v>
      </c>
      <c r="R2306" s="218" t="s">
        <v>270</v>
      </c>
      <c r="S2306" s="214">
        <v>44683.708402777775</v>
      </c>
    </row>
    <row r="2307" spans="1:19" x14ac:dyDescent="0.2">
      <c r="A2307" s="218" t="s">
        <v>266</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4">
        <v>1320</v>
      </c>
      <c r="P2307" s="218" t="s">
        <v>267</v>
      </c>
      <c r="Q2307" s="218" t="s">
        <v>268</v>
      </c>
      <c r="R2307" s="218" t="s">
        <v>270</v>
      </c>
      <c r="S2307" s="214">
        <v>44683.708402777775</v>
      </c>
    </row>
    <row r="2308" spans="1:19" x14ac:dyDescent="0.2">
      <c r="A2308" s="218" t="s">
        <v>266</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4">
        <v>1320</v>
      </c>
      <c r="P2308" s="218" t="s">
        <v>267</v>
      </c>
      <c r="Q2308" s="218" t="s">
        <v>268</v>
      </c>
      <c r="R2308" s="218" t="s">
        <v>270</v>
      </c>
      <c r="S2308" s="214">
        <v>44683.708402777775</v>
      </c>
    </row>
    <row r="2309" spans="1:19" x14ac:dyDescent="0.2">
      <c r="A2309" s="218" t="s">
        <v>266</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4">
        <v>1320</v>
      </c>
      <c r="P2309" s="218" t="s">
        <v>267</v>
      </c>
      <c r="Q2309" s="218" t="s">
        <v>268</v>
      </c>
      <c r="R2309" s="218" t="s">
        <v>270</v>
      </c>
      <c r="S2309" s="214">
        <v>44683.708726851852</v>
      </c>
    </row>
    <row r="2310" spans="1:19" x14ac:dyDescent="0.2">
      <c r="A2310" s="218" t="s">
        <v>266</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4">
        <v>1320</v>
      </c>
      <c r="P2310" s="218" t="s">
        <v>267</v>
      </c>
      <c r="Q2310" s="218" t="s">
        <v>268</v>
      </c>
      <c r="R2310" s="218" t="s">
        <v>270</v>
      </c>
      <c r="S2310" s="214">
        <v>44683.708726851852</v>
      </c>
    </row>
    <row r="2311" spans="1:19" x14ac:dyDescent="0.2">
      <c r="A2311" s="218" t="s">
        <v>266</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4">
        <v>1320</v>
      </c>
      <c r="P2311" s="218" t="s">
        <v>267</v>
      </c>
      <c r="Q2311" s="218" t="s">
        <v>268</v>
      </c>
      <c r="R2311" s="218" t="s">
        <v>270</v>
      </c>
      <c r="S2311" s="214">
        <v>44683.708726851852</v>
      </c>
    </row>
    <row r="2312" spans="1:19" x14ac:dyDescent="0.2">
      <c r="A2312" s="218" t="s">
        <v>266</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4">
        <v>1320</v>
      </c>
      <c r="P2312" s="218" t="s">
        <v>267</v>
      </c>
      <c r="Q2312" s="218" t="s">
        <v>268</v>
      </c>
      <c r="R2312" s="218" t="s">
        <v>270</v>
      </c>
      <c r="S2312" s="214">
        <v>44683.708726851852</v>
      </c>
    </row>
    <row r="2313" spans="1:19" x14ac:dyDescent="0.2">
      <c r="A2313" s="218" t="s">
        <v>266</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4">
        <v>1320</v>
      </c>
      <c r="P2313" s="218" t="s">
        <v>267</v>
      </c>
      <c r="Q2313" s="218" t="s">
        <v>268</v>
      </c>
      <c r="R2313" s="218" t="s">
        <v>270</v>
      </c>
      <c r="S2313" s="214">
        <v>44683.708726851852</v>
      </c>
    </row>
    <row r="2314" spans="1:19" x14ac:dyDescent="0.2">
      <c r="A2314" s="218" t="s">
        <v>266</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4">
        <v>1320</v>
      </c>
      <c r="P2314" s="218" t="s">
        <v>267</v>
      </c>
      <c r="Q2314" s="218" t="s">
        <v>268</v>
      </c>
      <c r="R2314" s="218" t="s">
        <v>270</v>
      </c>
      <c r="S2314" s="214">
        <v>44683.708726851852</v>
      </c>
    </row>
    <row r="2315" spans="1:19" x14ac:dyDescent="0.2">
      <c r="A2315" s="218" t="s">
        <v>266</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4">
        <v>1320</v>
      </c>
      <c r="P2315" s="218" t="s">
        <v>267</v>
      </c>
      <c r="Q2315" s="218" t="s">
        <v>268</v>
      </c>
      <c r="R2315" s="218" t="s">
        <v>270</v>
      </c>
      <c r="S2315" s="214">
        <v>44683.708726851852</v>
      </c>
    </row>
    <row r="2316" spans="1:19" x14ac:dyDescent="0.2">
      <c r="A2316" s="218" t="s">
        <v>266</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4">
        <v>1320</v>
      </c>
      <c r="P2316" s="218" t="s">
        <v>267</v>
      </c>
      <c r="Q2316" s="218" t="s">
        <v>268</v>
      </c>
      <c r="R2316" s="218" t="s">
        <v>270</v>
      </c>
      <c r="S2316" s="214">
        <v>44683.708726851852</v>
      </c>
    </row>
    <row r="2317" spans="1:19" x14ac:dyDescent="0.2">
      <c r="A2317" s="218" t="s">
        <v>266</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4">
        <v>1320</v>
      </c>
      <c r="P2317" s="218" t="s">
        <v>267</v>
      </c>
      <c r="Q2317" s="218" t="s">
        <v>268</v>
      </c>
      <c r="R2317" s="218" t="s">
        <v>270</v>
      </c>
      <c r="S2317" s="214">
        <v>44683.708726851852</v>
      </c>
    </row>
    <row r="2318" spans="1:19" x14ac:dyDescent="0.2">
      <c r="A2318" s="218" t="s">
        <v>266</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4">
        <v>1320</v>
      </c>
      <c r="P2318" s="218" t="s">
        <v>267</v>
      </c>
      <c r="Q2318" s="218" t="s">
        <v>268</v>
      </c>
      <c r="R2318" s="218" t="s">
        <v>270</v>
      </c>
      <c r="S2318" s="214">
        <v>44683.708726851852</v>
      </c>
    </row>
    <row r="2319" spans="1:19" x14ac:dyDescent="0.2">
      <c r="A2319" s="218" t="s">
        <v>266</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4">
        <v>1320</v>
      </c>
      <c r="P2319" s="218" t="s">
        <v>267</v>
      </c>
      <c r="Q2319" s="218" t="s">
        <v>268</v>
      </c>
      <c r="R2319" s="218" t="s">
        <v>270</v>
      </c>
      <c r="S2319" s="214">
        <v>44683.708726851852</v>
      </c>
    </row>
    <row r="2320" spans="1:19" x14ac:dyDescent="0.2">
      <c r="A2320" s="218" t="s">
        <v>266</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4">
        <v>1320</v>
      </c>
      <c r="P2320" s="218" t="s">
        <v>267</v>
      </c>
      <c r="Q2320" s="218" t="s">
        <v>268</v>
      </c>
      <c r="R2320" s="218" t="s">
        <v>270</v>
      </c>
      <c r="S2320" s="214">
        <v>44683.708726851852</v>
      </c>
    </row>
    <row r="2321" spans="1:19" x14ac:dyDescent="0.2">
      <c r="A2321" s="218" t="s">
        <v>266</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4">
        <v>1320</v>
      </c>
      <c r="P2321" s="218" t="s">
        <v>267</v>
      </c>
      <c r="Q2321" s="218" t="s">
        <v>268</v>
      </c>
      <c r="R2321" s="218" t="s">
        <v>270</v>
      </c>
      <c r="S2321" s="214">
        <v>44683.708726851852</v>
      </c>
    </row>
    <row r="2322" spans="1:19" x14ac:dyDescent="0.2">
      <c r="A2322" s="218" t="s">
        <v>266</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4">
        <v>1320</v>
      </c>
      <c r="P2322" s="218" t="s">
        <v>267</v>
      </c>
      <c r="Q2322" s="218" t="s">
        <v>268</v>
      </c>
      <c r="R2322" s="218" t="s">
        <v>270</v>
      </c>
      <c r="S2322" s="214">
        <v>44683.708726851852</v>
      </c>
    </row>
    <row r="2323" spans="1:19" x14ac:dyDescent="0.2">
      <c r="A2323" s="218" t="s">
        <v>266</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4">
        <v>1320</v>
      </c>
      <c r="P2323" s="218" t="s">
        <v>267</v>
      </c>
      <c r="Q2323" s="218" t="s">
        <v>268</v>
      </c>
      <c r="R2323" s="218" t="s">
        <v>270</v>
      </c>
      <c r="S2323" s="214">
        <v>44683.708726851852</v>
      </c>
    </row>
    <row r="2324" spans="1:19" x14ac:dyDescent="0.2">
      <c r="A2324" s="218" t="s">
        <v>266</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4">
        <v>1320</v>
      </c>
      <c r="P2324" s="218" t="s">
        <v>267</v>
      </c>
      <c r="Q2324" s="218" t="s">
        <v>268</v>
      </c>
      <c r="R2324" s="218" t="s">
        <v>270</v>
      </c>
      <c r="S2324" s="214">
        <v>44683.708726851852</v>
      </c>
    </row>
    <row r="2325" spans="1:19" x14ac:dyDescent="0.2">
      <c r="A2325" s="218" t="s">
        <v>266</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4">
        <v>1320</v>
      </c>
      <c r="P2325" s="218" t="s">
        <v>267</v>
      </c>
      <c r="Q2325" s="218" t="s">
        <v>268</v>
      </c>
      <c r="R2325" s="218" t="s">
        <v>270</v>
      </c>
      <c r="S2325" s="214">
        <v>44683.708726851852</v>
      </c>
    </row>
    <row r="2326" spans="1:19" x14ac:dyDescent="0.2">
      <c r="A2326" s="218" t="s">
        <v>266</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4">
        <v>1320</v>
      </c>
      <c r="P2326" s="218" t="s">
        <v>267</v>
      </c>
      <c r="Q2326" s="218" t="s">
        <v>268</v>
      </c>
      <c r="R2326" s="218" t="s">
        <v>270</v>
      </c>
      <c r="S2326" s="214">
        <v>44683.708726851852</v>
      </c>
    </row>
    <row r="2327" spans="1:19" x14ac:dyDescent="0.2">
      <c r="A2327" s="218" t="s">
        <v>266</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4">
        <v>1320</v>
      </c>
      <c r="P2327" s="218" t="s">
        <v>267</v>
      </c>
      <c r="Q2327" s="218" t="s">
        <v>268</v>
      </c>
      <c r="R2327" s="218" t="s">
        <v>270</v>
      </c>
      <c r="S2327" s="214">
        <v>44683.708726851852</v>
      </c>
    </row>
    <row r="2328" spans="1:19" x14ac:dyDescent="0.2">
      <c r="A2328" s="218" t="s">
        <v>266</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4">
        <v>1320</v>
      </c>
      <c r="P2328" s="218" t="s">
        <v>267</v>
      </c>
      <c r="Q2328" s="218" t="s">
        <v>268</v>
      </c>
      <c r="R2328" s="218" t="s">
        <v>270</v>
      </c>
      <c r="S2328" s="214">
        <v>44683.708726851852</v>
      </c>
    </row>
    <row r="2329" spans="1:19" x14ac:dyDescent="0.2">
      <c r="A2329" s="218" t="s">
        <v>266</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4">
        <v>1320</v>
      </c>
      <c r="P2329" s="218" t="s">
        <v>267</v>
      </c>
      <c r="Q2329" s="218" t="s">
        <v>268</v>
      </c>
      <c r="R2329" s="218" t="s">
        <v>270</v>
      </c>
      <c r="S2329" s="214">
        <v>44683.708726851852</v>
      </c>
    </row>
    <row r="2330" spans="1:19" x14ac:dyDescent="0.2">
      <c r="A2330" s="218" t="s">
        <v>266</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4">
        <v>1320</v>
      </c>
      <c r="P2330" s="218" t="s">
        <v>267</v>
      </c>
      <c r="Q2330" s="218" t="s">
        <v>268</v>
      </c>
      <c r="R2330" s="218" t="s">
        <v>270</v>
      </c>
      <c r="S2330" s="214">
        <v>44683.708726851852</v>
      </c>
    </row>
    <row r="2331" spans="1:19" x14ac:dyDescent="0.2">
      <c r="A2331" s="218" t="s">
        <v>266</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4">
        <v>1320</v>
      </c>
      <c r="P2331" s="218" t="s">
        <v>267</v>
      </c>
      <c r="Q2331" s="218" t="s">
        <v>268</v>
      </c>
      <c r="R2331" s="218" t="s">
        <v>270</v>
      </c>
      <c r="S2331" s="214">
        <v>44683.708726851852</v>
      </c>
    </row>
    <row r="2332" spans="1:19" x14ac:dyDescent="0.2">
      <c r="A2332" s="218" t="s">
        <v>266</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4">
        <v>1320</v>
      </c>
      <c r="P2332" s="218" t="s">
        <v>267</v>
      </c>
      <c r="Q2332" s="218" t="s">
        <v>268</v>
      </c>
      <c r="R2332" s="218" t="s">
        <v>270</v>
      </c>
      <c r="S2332" s="214">
        <v>44683.708726851852</v>
      </c>
    </row>
    <row r="2333" spans="1:19" x14ac:dyDescent="0.2">
      <c r="A2333" s="218" t="s">
        <v>266</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4">
        <v>1320</v>
      </c>
      <c r="P2333" s="218" t="s">
        <v>267</v>
      </c>
      <c r="Q2333" s="218" t="s">
        <v>268</v>
      </c>
      <c r="R2333" s="218" t="s">
        <v>270</v>
      </c>
      <c r="S2333" s="214">
        <v>44683.708726851852</v>
      </c>
    </row>
    <row r="2334" spans="1:19" x14ac:dyDescent="0.2">
      <c r="A2334" s="218" t="s">
        <v>266</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4">
        <v>1320</v>
      </c>
      <c r="P2334" s="218" t="s">
        <v>267</v>
      </c>
      <c r="Q2334" s="218" t="s">
        <v>268</v>
      </c>
      <c r="R2334" s="218" t="s">
        <v>270</v>
      </c>
      <c r="S2334" s="214">
        <v>44683.708726851852</v>
      </c>
    </row>
    <row r="2335" spans="1:19" x14ac:dyDescent="0.2">
      <c r="A2335" s="218" t="s">
        <v>266</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4">
        <v>1320</v>
      </c>
      <c r="P2335" s="218" t="s">
        <v>267</v>
      </c>
      <c r="Q2335" s="218" t="s">
        <v>268</v>
      </c>
      <c r="R2335" s="218" t="s">
        <v>270</v>
      </c>
      <c r="S2335" s="214">
        <v>44683.708726851852</v>
      </c>
    </row>
    <row r="2336" spans="1:19" x14ac:dyDescent="0.2">
      <c r="A2336" s="218" t="s">
        <v>266</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4">
        <v>1320</v>
      </c>
      <c r="P2336" s="218" t="s">
        <v>267</v>
      </c>
      <c r="Q2336" s="218" t="s">
        <v>268</v>
      </c>
      <c r="R2336" s="218" t="s">
        <v>270</v>
      </c>
      <c r="S2336" s="214">
        <v>44683.708726851852</v>
      </c>
    </row>
    <row r="2337" spans="1:19" x14ac:dyDescent="0.2">
      <c r="A2337" s="218" t="s">
        <v>266</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4">
        <v>1320</v>
      </c>
      <c r="P2337" s="218" t="s">
        <v>267</v>
      </c>
      <c r="Q2337" s="218" t="s">
        <v>268</v>
      </c>
      <c r="R2337" s="218" t="s">
        <v>270</v>
      </c>
      <c r="S2337" s="214">
        <v>44683.708726851852</v>
      </c>
    </row>
    <row r="2338" spans="1:19" x14ac:dyDescent="0.2">
      <c r="A2338" s="218" t="s">
        <v>266</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4">
        <v>1320</v>
      </c>
      <c r="P2338" s="218" t="s">
        <v>267</v>
      </c>
      <c r="Q2338" s="218" t="s">
        <v>268</v>
      </c>
      <c r="R2338" s="218" t="s">
        <v>270</v>
      </c>
      <c r="S2338" s="214">
        <v>44683.708726851852</v>
      </c>
    </row>
    <row r="2339" spans="1:19" x14ac:dyDescent="0.2">
      <c r="A2339" s="218" t="s">
        <v>266</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4">
        <v>1320</v>
      </c>
      <c r="P2339" s="218" t="s">
        <v>267</v>
      </c>
      <c r="Q2339" s="218" t="s">
        <v>268</v>
      </c>
      <c r="R2339" s="218" t="s">
        <v>270</v>
      </c>
      <c r="S2339" s="214">
        <v>44683.708726851852</v>
      </c>
    </row>
    <row r="2340" spans="1:19" x14ac:dyDescent="0.2">
      <c r="A2340" s="218" t="s">
        <v>266</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4">
        <v>1320</v>
      </c>
      <c r="P2340" s="218" t="s">
        <v>267</v>
      </c>
      <c r="Q2340" s="218" t="s">
        <v>268</v>
      </c>
      <c r="R2340" s="218" t="s">
        <v>270</v>
      </c>
      <c r="S2340" s="214">
        <v>44683.708726851852</v>
      </c>
    </row>
    <row r="2341" spans="1:19" x14ac:dyDescent="0.2">
      <c r="A2341" s="218" t="s">
        <v>266</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4">
        <v>1320</v>
      </c>
      <c r="P2341" s="218" t="s">
        <v>267</v>
      </c>
      <c r="Q2341" s="218" t="s">
        <v>268</v>
      </c>
      <c r="R2341" s="218" t="s">
        <v>270</v>
      </c>
      <c r="S2341" s="214">
        <v>44683.708726851852</v>
      </c>
    </row>
    <row r="2342" spans="1:19" x14ac:dyDescent="0.2">
      <c r="A2342" s="218" t="s">
        <v>266</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4">
        <v>1320</v>
      </c>
      <c r="P2342" s="218" t="s">
        <v>267</v>
      </c>
      <c r="Q2342" s="218" t="s">
        <v>268</v>
      </c>
      <c r="R2342" s="218" t="s">
        <v>270</v>
      </c>
      <c r="S2342" s="214">
        <v>44683.708726851852</v>
      </c>
    </row>
    <row r="2343" spans="1:19" x14ac:dyDescent="0.2">
      <c r="A2343" s="218" t="s">
        <v>266</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4">
        <v>1320</v>
      </c>
      <c r="P2343" s="218" t="s">
        <v>267</v>
      </c>
      <c r="Q2343" s="218" t="s">
        <v>268</v>
      </c>
      <c r="R2343" s="218" t="s">
        <v>270</v>
      </c>
      <c r="S2343" s="214">
        <v>44683.708726851852</v>
      </c>
    </row>
    <row r="2344" spans="1:19" x14ac:dyDescent="0.2">
      <c r="A2344" s="218" t="s">
        <v>266</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4">
        <v>1320</v>
      </c>
      <c r="P2344" s="218" t="s">
        <v>267</v>
      </c>
      <c r="Q2344" s="218" t="s">
        <v>268</v>
      </c>
      <c r="R2344" s="218" t="s">
        <v>270</v>
      </c>
      <c r="S2344" s="214">
        <v>44683.708726851852</v>
      </c>
    </row>
    <row r="2345" spans="1:19" x14ac:dyDescent="0.2">
      <c r="A2345" s="218" t="s">
        <v>266</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4">
        <v>1320</v>
      </c>
      <c r="P2345" s="218" t="s">
        <v>267</v>
      </c>
      <c r="Q2345" s="218" t="s">
        <v>268</v>
      </c>
      <c r="R2345" s="218" t="s">
        <v>270</v>
      </c>
      <c r="S2345" s="214">
        <v>44683.708726851852</v>
      </c>
    </row>
    <row r="2346" spans="1:19" x14ac:dyDescent="0.2">
      <c r="A2346" s="218" t="s">
        <v>266</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4">
        <v>1320</v>
      </c>
      <c r="P2346" s="218" t="s">
        <v>267</v>
      </c>
      <c r="Q2346" s="218" t="s">
        <v>268</v>
      </c>
      <c r="R2346" s="218" t="s">
        <v>270</v>
      </c>
      <c r="S2346" s="214">
        <v>44683.708726851852</v>
      </c>
    </row>
    <row r="2347" spans="1:19" x14ac:dyDescent="0.2">
      <c r="A2347" s="218" t="s">
        <v>266</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4">
        <v>1320</v>
      </c>
      <c r="P2347" s="218" t="s">
        <v>267</v>
      </c>
      <c r="Q2347" s="218" t="s">
        <v>268</v>
      </c>
      <c r="R2347" s="218" t="s">
        <v>270</v>
      </c>
      <c r="S2347" s="214">
        <v>44683.708726851852</v>
      </c>
    </row>
    <row r="2348" spans="1:19" x14ac:dyDescent="0.2">
      <c r="A2348" s="218" t="s">
        <v>266</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4">
        <v>1320</v>
      </c>
      <c r="P2348" s="218" t="s">
        <v>267</v>
      </c>
      <c r="Q2348" s="218" t="s">
        <v>268</v>
      </c>
      <c r="R2348" s="218" t="s">
        <v>270</v>
      </c>
      <c r="S2348" s="214">
        <v>44683.708726851852</v>
      </c>
    </row>
    <row r="2349" spans="1:19" x14ac:dyDescent="0.2">
      <c r="A2349" s="218" t="s">
        <v>266</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4">
        <v>1320</v>
      </c>
      <c r="P2349" s="218" t="s">
        <v>267</v>
      </c>
      <c r="Q2349" s="218" t="s">
        <v>268</v>
      </c>
      <c r="R2349" s="218" t="s">
        <v>270</v>
      </c>
      <c r="S2349" s="214">
        <v>44683.708726851852</v>
      </c>
    </row>
    <row r="2350" spans="1:19" x14ac:dyDescent="0.2">
      <c r="A2350" s="218" t="s">
        <v>266</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4">
        <v>1320</v>
      </c>
      <c r="P2350" s="218" t="s">
        <v>267</v>
      </c>
      <c r="Q2350" s="218" t="s">
        <v>268</v>
      </c>
      <c r="R2350" s="218" t="s">
        <v>270</v>
      </c>
      <c r="S2350" s="214">
        <v>44683.708726851852</v>
      </c>
    </row>
    <row r="2351" spans="1:19" x14ac:dyDescent="0.2">
      <c r="A2351" s="218" t="s">
        <v>266</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4">
        <v>1320</v>
      </c>
      <c r="P2351" s="218" t="s">
        <v>267</v>
      </c>
      <c r="Q2351" s="218" t="s">
        <v>268</v>
      </c>
      <c r="R2351" s="218" t="s">
        <v>270</v>
      </c>
      <c r="S2351" s="214">
        <v>44683.708726851852</v>
      </c>
    </row>
    <row r="2352" spans="1:19" x14ac:dyDescent="0.2">
      <c r="A2352" s="218" t="s">
        <v>266</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4">
        <v>1320</v>
      </c>
      <c r="P2352" s="218" t="s">
        <v>267</v>
      </c>
      <c r="Q2352" s="218" t="s">
        <v>268</v>
      </c>
      <c r="R2352" s="218" t="s">
        <v>270</v>
      </c>
      <c r="S2352" s="214">
        <v>44683.708726851852</v>
      </c>
    </row>
    <row r="2353" spans="1:19" x14ac:dyDescent="0.2">
      <c r="A2353" s="218" t="s">
        <v>266</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4">
        <v>1320</v>
      </c>
      <c r="P2353" s="218" t="s">
        <v>267</v>
      </c>
      <c r="Q2353" s="218" t="s">
        <v>268</v>
      </c>
      <c r="R2353" s="218" t="s">
        <v>270</v>
      </c>
      <c r="S2353" s="214">
        <v>44683.708726851852</v>
      </c>
    </row>
    <row r="2354" spans="1:19" x14ac:dyDescent="0.2">
      <c r="A2354" s="218" t="s">
        <v>266</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4">
        <v>1320</v>
      </c>
      <c r="P2354" s="218" t="s">
        <v>267</v>
      </c>
      <c r="Q2354" s="218" t="s">
        <v>268</v>
      </c>
      <c r="R2354" s="218" t="s">
        <v>270</v>
      </c>
      <c r="S2354" s="214">
        <v>44683.708726851852</v>
      </c>
    </row>
    <row r="2355" spans="1:19" x14ac:dyDescent="0.2">
      <c r="A2355" s="218" t="s">
        <v>266</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4">
        <v>1320</v>
      </c>
      <c r="P2355" s="218" t="s">
        <v>267</v>
      </c>
      <c r="Q2355" s="218" t="s">
        <v>268</v>
      </c>
      <c r="R2355" s="218" t="s">
        <v>270</v>
      </c>
      <c r="S2355" s="214">
        <v>44683.708726851852</v>
      </c>
    </row>
    <row r="2356" spans="1:19" x14ac:dyDescent="0.2">
      <c r="A2356" s="218" t="s">
        <v>266</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4">
        <v>1320</v>
      </c>
      <c r="P2356" s="218" t="s">
        <v>267</v>
      </c>
      <c r="Q2356" s="218" t="s">
        <v>268</v>
      </c>
      <c r="R2356" s="218" t="s">
        <v>270</v>
      </c>
      <c r="S2356" s="214">
        <v>44683.708726851852</v>
      </c>
    </row>
    <row r="2357" spans="1:19" x14ac:dyDescent="0.2">
      <c r="A2357" s="218" t="s">
        <v>266</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4">
        <v>1320</v>
      </c>
      <c r="P2357" s="218" t="s">
        <v>267</v>
      </c>
      <c r="Q2357" s="218" t="s">
        <v>268</v>
      </c>
      <c r="R2357" s="218" t="s">
        <v>270</v>
      </c>
      <c r="S2357" s="214">
        <v>44683.708726851852</v>
      </c>
    </row>
    <row r="2358" spans="1:19" x14ac:dyDescent="0.2">
      <c r="A2358" s="218" t="s">
        <v>266</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4">
        <v>1320</v>
      </c>
      <c r="P2358" s="218" t="s">
        <v>267</v>
      </c>
      <c r="Q2358" s="218" t="s">
        <v>268</v>
      </c>
      <c r="R2358" s="218" t="s">
        <v>270</v>
      </c>
      <c r="S2358" s="214">
        <v>44683.708726851852</v>
      </c>
    </row>
    <row r="2359" spans="1:19" x14ac:dyDescent="0.2">
      <c r="A2359" s="218" t="s">
        <v>266</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4">
        <v>1320</v>
      </c>
      <c r="P2359" s="218" t="s">
        <v>267</v>
      </c>
      <c r="Q2359" s="218" t="s">
        <v>268</v>
      </c>
      <c r="R2359" s="218" t="s">
        <v>270</v>
      </c>
      <c r="S2359" s="214">
        <v>44683.708726851852</v>
      </c>
    </row>
    <row r="2360" spans="1:19" x14ac:dyDescent="0.2">
      <c r="A2360" s="218" t="s">
        <v>266</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4">
        <v>1320</v>
      </c>
      <c r="P2360" s="218" t="s">
        <v>267</v>
      </c>
      <c r="Q2360" s="218" t="s">
        <v>268</v>
      </c>
      <c r="R2360" s="218" t="s">
        <v>270</v>
      </c>
      <c r="S2360" s="214">
        <v>44683.708726851852</v>
      </c>
    </row>
    <row r="2361" spans="1:19" x14ac:dyDescent="0.2">
      <c r="A2361" s="218" t="s">
        <v>266</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4">
        <v>1320</v>
      </c>
      <c r="P2361" s="218" t="s">
        <v>267</v>
      </c>
      <c r="Q2361" s="218" t="s">
        <v>268</v>
      </c>
      <c r="R2361" s="218" t="s">
        <v>270</v>
      </c>
      <c r="S2361" s="214">
        <v>44683.708726851852</v>
      </c>
    </row>
    <row r="2362" spans="1:19" x14ac:dyDescent="0.2">
      <c r="A2362" s="218" t="s">
        <v>266</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4">
        <v>1320</v>
      </c>
      <c r="P2362" s="218" t="s">
        <v>267</v>
      </c>
      <c r="Q2362" s="218" t="s">
        <v>268</v>
      </c>
      <c r="R2362" s="218" t="s">
        <v>270</v>
      </c>
      <c r="S2362" s="214">
        <v>44683.708726851852</v>
      </c>
    </row>
    <row r="2363" spans="1:19" x14ac:dyDescent="0.2">
      <c r="A2363" s="218" t="s">
        <v>266</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4">
        <v>1320</v>
      </c>
      <c r="P2363" s="218" t="s">
        <v>267</v>
      </c>
      <c r="Q2363" s="218" t="s">
        <v>268</v>
      </c>
      <c r="R2363" s="218" t="s">
        <v>270</v>
      </c>
      <c r="S2363" s="214">
        <v>44683.708726851852</v>
      </c>
    </row>
    <row r="2364" spans="1:19" x14ac:dyDescent="0.2">
      <c r="A2364" s="218" t="s">
        <v>266</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4">
        <v>1320</v>
      </c>
      <c r="P2364" s="218" t="s">
        <v>267</v>
      </c>
      <c r="Q2364" s="218" t="s">
        <v>268</v>
      </c>
      <c r="R2364" s="218" t="s">
        <v>270</v>
      </c>
      <c r="S2364" s="214">
        <v>44683.708726851852</v>
      </c>
    </row>
    <row r="2365" spans="1:19" x14ac:dyDescent="0.2">
      <c r="A2365" s="218" t="s">
        <v>266</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4">
        <v>1320</v>
      </c>
      <c r="P2365" s="218" t="s">
        <v>267</v>
      </c>
      <c r="Q2365" s="218" t="s">
        <v>268</v>
      </c>
      <c r="R2365" s="218" t="s">
        <v>270</v>
      </c>
      <c r="S2365" s="214">
        <v>44683.708726851852</v>
      </c>
    </row>
    <row r="2366" spans="1:19" x14ac:dyDescent="0.2">
      <c r="A2366" s="218" t="s">
        <v>266</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4">
        <v>1320</v>
      </c>
      <c r="P2366" s="218" t="s">
        <v>267</v>
      </c>
      <c r="Q2366" s="218" t="s">
        <v>268</v>
      </c>
      <c r="R2366" s="218" t="s">
        <v>270</v>
      </c>
      <c r="S2366" s="214">
        <v>44683.708726851852</v>
      </c>
    </row>
    <row r="2367" spans="1:19" x14ac:dyDescent="0.2">
      <c r="A2367" s="218" t="s">
        <v>266</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4">
        <v>1320</v>
      </c>
      <c r="P2367" s="218" t="s">
        <v>267</v>
      </c>
      <c r="Q2367" s="218" t="s">
        <v>268</v>
      </c>
      <c r="R2367" s="218" t="s">
        <v>270</v>
      </c>
      <c r="S2367" s="214">
        <v>44683.708726851852</v>
      </c>
    </row>
    <row r="2368" spans="1:19" x14ac:dyDescent="0.2">
      <c r="A2368" s="218" t="s">
        <v>266</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4">
        <v>1320</v>
      </c>
      <c r="P2368" s="218" t="s">
        <v>267</v>
      </c>
      <c r="Q2368" s="218" t="s">
        <v>268</v>
      </c>
      <c r="R2368" s="218" t="s">
        <v>270</v>
      </c>
      <c r="S2368" s="214">
        <v>44683.708726851852</v>
      </c>
    </row>
    <row r="2369" spans="1:19" x14ac:dyDescent="0.2">
      <c r="A2369" s="218" t="s">
        <v>266</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4">
        <v>1320</v>
      </c>
      <c r="P2369" s="218" t="s">
        <v>267</v>
      </c>
      <c r="Q2369" s="218" t="s">
        <v>268</v>
      </c>
      <c r="R2369" s="218" t="s">
        <v>270</v>
      </c>
      <c r="S2369" s="214">
        <v>44683.708726851852</v>
      </c>
    </row>
    <row r="2370" spans="1:19" x14ac:dyDescent="0.2">
      <c r="A2370" s="218" t="s">
        <v>266</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4">
        <v>1320</v>
      </c>
      <c r="P2370" s="218" t="s">
        <v>267</v>
      </c>
      <c r="Q2370" s="218" t="s">
        <v>268</v>
      </c>
      <c r="R2370" s="218" t="s">
        <v>270</v>
      </c>
      <c r="S2370" s="214">
        <v>44683.708726851852</v>
      </c>
    </row>
    <row r="2371" spans="1:19" x14ac:dyDescent="0.2">
      <c r="A2371" s="218" t="s">
        <v>266</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4">
        <v>1320</v>
      </c>
      <c r="P2371" s="218" t="s">
        <v>267</v>
      </c>
      <c r="Q2371" s="218" t="s">
        <v>268</v>
      </c>
      <c r="R2371" s="218" t="s">
        <v>270</v>
      </c>
      <c r="S2371" s="214">
        <v>44683.708726851852</v>
      </c>
    </row>
    <row r="2372" spans="1:19" x14ac:dyDescent="0.2">
      <c r="A2372" s="218" t="s">
        <v>266</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4">
        <v>1320</v>
      </c>
      <c r="P2372" s="218" t="s">
        <v>267</v>
      </c>
      <c r="Q2372" s="218" t="s">
        <v>268</v>
      </c>
      <c r="R2372" s="218" t="s">
        <v>270</v>
      </c>
      <c r="S2372" s="214">
        <v>44683.708726851852</v>
      </c>
    </row>
    <row r="2373" spans="1:19" x14ac:dyDescent="0.2">
      <c r="A2373" s="218" t="s">
        <v>266</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4">
        <v>1320</v>
      </c>
      <c r="P2373" s="218" t="s">
        <v>267</v>
      </c>
      <c r="Q2373" s="218" t="s">
        <v>268</v>
      </c>
      <c r="R2373" s="218" t="s">
        <v>270</v>
      </c>
      <c r="S2373" s="214">
        <v>44683.708726851852</v>
      </c>
    </row>
    <row r="2374" spans="1:19" x14ac:dyDescent="0.2">
      <c r="A2374" s="218" t="s">
        <v>266</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4">
        <v>1320</v>
      </c>
      <c r="P2374" s="218" t="s">
        <v>267</v>
      </c>
      <c r="Q2374" s="218" t="s">
        <v>268</v>
      </c>
      <c r="R2374" s="218" t="s">
        <v>270</v>
      </c>
      <c r="S2374" s="214">
        <v>44683.708726851852</v>
      </c>
    </row>
    <row r="2375" spans="1:19" x14ac:dyDescent="0.2">
      <c r="A2375" s="218" t="s">
        <v>266</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4">
        <v>1320</v>
      </c>
      <c r="P2375" s="218" t="s">
        <v>267</v>
      </c>
      <c r="Q2375" s="218" t="s">
        <v>268</v>
      </c>
      <c r="R2375" s="218" t="s">
        <v>270</v>
      </c>
      <c r="S2375" s="214">
        <v>44683.708726851852</v>
      </c>
    </row>
    <row r="2376" spans="1:19" x14ac:dyDescent="0.2">
      <c r="A2376" s="218" t="s">
        <v>266</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4">
        <v>1320</v>
      </c>
      <c r="P2376" s="218" t="s">
        <v>267</v>
      </c>
      <c r="Q2376" s="218" t="s">
        <v>268</v>
      </c>
      <c r="R2376" s="218" t="s">
        <v>270</v>
      </c>
      <c r="S2376" s="214">
        <v>44683.708726851852</v>
      </c>
    </row>
    <row r="2377" spans="1:19" x14ac:dyDescent="0.2">
      <c r="A2377" s="218" t="s">
        <v>266</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4">
        <v>1320</v>
      </c>
      <c r="P2377" s="218" t="s">
        <v>267</v>
      </c>
      <c r="Q2377" s="218" t="s">
        <v>268</v>
      </c>
      <c r="R2377" s="218" t="s">
        <v>270</v>
      </c>
      <c r="S2377" s="214">
        <v>44683.708726851852</v>
      </c>
    </row>
    <row r="2378" spans="1:19" x14ac:dyDescent="0.2">
      <c r="A2378" s="218" t="s">
        <v>266</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4">
        <v>1320</v>
      </c>
      <c r="P2378" s="218" t="s">
        <v>267</v>
      </c>
      <c r="Q2378" s="218" t="s">
        <v>268</v>
      </c>
      <c r="R2378" s="218" t="s">
        <v>270</v>
      </c>
      <c r="S2378" s="214">
        <v>44683.708726851852</v>
      </c>
    </row>
    <row r="2379" spans="1:19" x14ac:dyDescent="0.2">
      <c r="A2379" s="218" t="s">
        <v>266</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4">
        <v>1320</v>
      </c>
      <c r="P2379" s="218" t="s">
        <v>267</v>
      </c>
      <c r="Q2379" s="218" t="s">
        <v>268</v>
      </c>
      <c r="R2379" s="218" t="s">
        <v>270</v>
      </c>
      <c r="S2379" s="214">
        <v>44683.708726851852</v>
      </c>
    </row>
    <row r="2380" spans="1:19" x14ac:dyDescent="0.2">
      <c r="A2380" s="218" t="s">
        <v>266</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4">
        <v>1320</v>
      </c>
      <c r="P2380" s="218" t="s">
        <v>267</v>
      </c>
      <c r="Q2380" s="218" t="s">
        <v>268</v>
      </c>
      <c r="R2380" s="218" t="s">
        <v>270</v>
      </c>
      <c r="S2380" s="214">
        <v>44683.708726851852</v>
      </c>
    </row>
    <row r="2381" spans="1:19" x14ac:dyDescent="0.2">
      <c r="A2381" s="218" t="s">
        <v>266</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4">
        <v>1320</v>
      </c>
      <c r="P2381" s="218" t="s">
        <v>267</v>
      </c>
      <c r="Q2381" s="218" t="s">
        <v>268</v>
      </c>
      <c r="R2381" s="218" t="s">
        <v>270</v>
      </c>
      <c r="S2381" s="214">
        <v>44683.708726851852</v>
      </c>
    </row>
    <row r="2382" spans="1:19" x14ac:dyDescent="0.2">
      <c r="A2382" s="218" t="s">
        <v>266</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4">
        <v>1320</v>
      </c>
      <c r="P2382" s="218" t="s">
        <v>267</v>
      </c>
      <c r="Q2382" s="218" t="s">
        <v>268</v>
      </c>
      <c r="R2382" s="218" t="s">
        <v>270</v>
      </c>
      <c r="S2382" s="214">
        <v>44683.708726851852</v>
      </c>
    </row>
    <row r="2383" spans="1:19" x14ac:dyDescent="0.2">
      <c r="A2383" s="218" t="s">
        <v>266</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4">
        <v>1320</v>
      </c>
      <c r="P2383" s="218" t="s">
        <v>267</v>
      </c>
      <c r="Q2383" s="218" t="s">
        <v>268</v>
      </c>
      <c r="R2383" s="218" t="s">
        <v>270</v>
      </c>
      <c r="S2383" s="214">
        <v>44683.708726851852</v>
      </c>
    </row>
    <row r="2384" spans="1:19" x14ac:dyDescent="0.2">
      <c r="A2384" s="218" t="s">
        <v>266</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4">
        <v>1320</v>
      </c>
      <c r="P2384" s="218" t="s">
        <v>267</v>
      </c>
      <c r="Q2384" s="218" t="s">
        <v>268</v>
      </c>
      <c r="R2384" s="218" t="s">
        <v>270</v>
      </c>
      <c r="S2384" s="214">
        <v>44683.708726851852</v>
      </c>
    </row>
    <row r="2385" spans="1:19" x14ac:dyDescent="0.2">
      <c r="A2385" s="218" t="s">
        <v>266</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4">
        <v>1320</v>
      </c>
      <c r="P2385" s="218" t="s">
        <v>267</v>
      </c>
      <c r="Q2385" s="218" t="s">
        <v>268</v>
      </c>
      <c r="R2385" s="218" t="s">
        <v>270</v>
      </c>
      <c r="S2385" s="214">
        <v>44683.708726851852</v>
      </c>
    </row>
    <row r="2386" spans="1:19" x14ac:dyDescent="0.2">
      <c r="A2386" s="218" t="s">
        <v>266</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4">
        <v>1320</v>
      </c>
      <c r="P2386" s="218" t="s">
        <v>267</v>
      </c>
      <c r="Q2386" s="218" t="s">
        <v>268</v>
      </c>
      <c r="R2386" s="218" t="s">
        <v>270</v>
      </c>
      <c r="S2386" s="214">
        <v>44683.708726851852</v>
      </c>
    </row>
    <row r="2387" spans="1:19" x14ac:dyDescent="0.2">
      <c r="A2387" s="218" t="s">
        <v>266</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4">
        <v>1320</v>
      </c>
      <c r="P2387" s="218" t="s">
        <v>267</v>
      </c>
      <c r="Q2387" s="218" t="s">
        <v>268</v>
      </c>
      <c r="R2387" s="218" t="s">
        <v>270</v>
      </c>
      <c r="S2387" s="214">
        <v>44683.708726851852</v>
      </c>
    </row>
    <row r="2388" spans="1:19" x14ac:dyDescent="0.2">
      <c r="A2388" s="218" t="s">
        <v>266</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4">
        <v>1320</v>
      </c>
      <c r="P2388" s="218" t="s">
        <v>267</v>
      </c>
      <c r="Q2388" s="218" t="s">
        <v>268</v>
      </c>
      <c r="R2388" s="218" t="s">
        <v>270</v>
      </c>
      <c r="S2388" s="214">
        <v>44683.708726851852</v>
      </c>
    </row>
    <row r="2389" spans="1:19" x14ac:dyDescent="0.2">
      <c r="A2389" s="218" t="s">
        <v>266</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4">
        <v>1320</v>
      </c>
      <c r="P2389" s="218" t="s">
        <v>267</v>
      </c>
      <c r="Q2389" s="218" t="s">
        <v>268</v>
      </c>
      <c r="R2389" s="218" t="s">
        <v>270</v>
      </c>
      <c r="S2389" s="214">
        <v>44683.708726851852</v>
      </c>
    </row>
    <row r="2390" spans="1:19" x14ac:dyDescent="0.2">
      <c r="A2390" s="218" t="s">
        <v>266</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4">
        <v>1320</v>
      </c>
      <c r="P2390" s="218" t="s">
        <v>267</v>
      </c>
      <c r="Q2390" s="218" t="s">
        <v>268</v>
      </c>
      <c r="R2390" s="218" t="s">
        <v>270</v>
      </c>
      <c r="S2390" s="214">
        <v>44683.708726851852</v>
      </c>
    </row>
    <row r="2391" spans="1:19" x14ac:dyDescent="0.2">
      <c r="A2391" s="218" t="s">
        <v>266</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4">
        <v>1320</v>
      </c>
      <c r="P2391" s="218" t="s">
        <v>267</v>
      </c>
      <c r="Q2391" s="218" t="s">
        <v>268</v>
      </c>
      <c r="R2391" s="218" t="s">
        <v>270</v>
      </c>
      <c r="S2391" s="214">
        <v>44683.708726851852</v>
      </c>
    </row>
    <row r="2392" spans="1:19" x14ac:dyDescent="0.2">
      <c r="A2392" s="218" t="s">
        <v>266</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4">
        <v>1320</v>
      </c>
      <c r="P2392" s="218" t="s">
        <v>267</v>
      </c>
      <c r="Q2392" s="218" t="s">
        <v>268</v>
      </c>
      <c r="R2392" s="218" t="s">
        <v>270</v>
      </c>
      <c r="S2392" s="214">
        <v>44683.708726851852</v>
      </c>
    </row>
    <row r="2393" spans="1:19" x14ac:dyDescent="0.2">
      <c r="A2393" s="218" t="s">
        <v>266</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4">
        <v>1320</v>
      </c>
      <c r="P2393" s="218" t="s">
        <v>267</v>
      </c>
      <c r="Q2393" s="218" t="s">
        <v>268</v>
      </c>
      <c r="R2393" s="218" t="s">
        <v>270</v>
      </c>
      <c r="S2393" s="214">
        <v>44683.708726851852</v>
      </c>
    </row>
    <row r="2394" spans="1:19" x14ac:dyDescent="0.2">
      <c r="A2394" s="218" t="s">
        <v>266</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4">
        <v>1320</v>
      </c>
      <c r="P2394" s="218" t="s">
        <v>267</v>
      </c>
      <c r="Q2394" s="218" t="s">
        <v>268</v>
      </c>
      <c r="R2394" s="218" t="s">
        <v>270</v>
      </c>
      <c r="S2394" s="214">
        <v>44683.708726851852</v>
      </c>
    </row>
    <row r="2395" spans="1:19" x14ac:dyDescent="0.2">
      <c r="A2395" s="218" t="s">
        <v>266</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4">
        <v>1320</v>
      </c>
      <c r="P2395" s="218" t="s">
        <v>267</v>
      </c>
      <c r="Q2395" s="218" t="s">
        <v>268</v>
      </c>
      <c r="R2395" s="218" t="s">
        <v>270</v>
      </c>
      <c r="S2395" s="214">
        <v>44683.708726851852</v>
      </c>
    </row>
    <row r="2396" spans="1:19" x14ac:dyDescent="0.2">
      <c r="A2396" s="218" t="s">
        <v>266</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4">
        <v>1320</v>
      </c>
      <c r="P2396" s="218" t="s">
        <v>267</v>
      </c>
      <c r="Q2396" s="218" t="s">
        <v>268</v>
      </c>
      <c r="R2396" s="218" t="s">
        <v>270</v>
      </c>
      <c r="S2396" s="214">
        <v>44683.708726851852</v>
      </c>
    </row>
    <row r="2397" spans="1:19" x14ac:dyDescent="0.2">
      <c r="A2397" s="218" t="s">
        <v>266</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4">
        <v>1320</v>
      </c>
      <c r="P2397" s="218" t="s">
        <v>267</v>
      </c>
      <c r="Q2397" s="218" t="s">
        <v>268</v>
      </c>
      <c r="R2397" s="218" t="s">
        <v>270</v>
      </c>
      <c r="S2397" s="214">
        <v>44683.708726851852</v>
      </c>
    </row>
    <row r="2398" spans="1:19" x14ac:dyDescent="0.2">
      <c r="A2398" s="218" t="s">
        <v>266</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4">
        <v>1320</v>
      </c>
      <c r="P2398" s="218" t="s">
        <v>267</v>
      </c>
      <c r="Q2398" s="218" t="s">
        <v>268</v>
      </c>
      <c r="R2398" s="218" t="s">
        <v>270</v>
      </c>
      <c r="S2398" s="214">
        <v>44683.708726851852</v>
      </c>
    </row>
    <row r="2399" spans="1:19" x14ac:dyDescent="0.2">
      <c r="A2399" s="218" t="s">
        <v>266</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4">
        <v>1320</v>
      </c>
      <c r="P2399" s="218" t="s">
        <v>267</v>
      </c>
      <c r="Q2399" s="218" t="s">
        <v>268</v>
      </c>
      <c r="R2399" s="218" t="s">
        <v>270</v>
      </c>
      <c r="S2399" s="214">
        <v>44683.708726851852</v>
      </c>
    </row>
    <row r="2400" spans="1:19" x14ac:dyDescent="0.2">
      <c r="A2400" s="218" t="s">
        <v>266</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4">
        <v>1320</v>
      </c>
      <c r="P2400" s="218" t="s">
        <v>267</v>
      </c>
      <c r="Q2400" s="218" t="s">
        <v>268</v>
      </c>
      <c r="R2400" s="218" t="s">
        <v>270</v>
      </c>
      <c r="S2400" s="214">
        <v>44683.708726851852</v>
      </c>
    </row>
    <row r="2401" spans="1:19" x14ac:dyDescent="0.2">
      <c r="A2401" s="218" t="s">
        <v>266</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4">
        <v>1320</v>
      </c>
      <c r="P2401" s="218" t="s">
        <v>267</v>
      </c>
      <c r="Q2401" s="218" t="s">
        <v>268</v>
      </c>
      <c r="R2401" s="218" t="s">
        <v>270</v>
      </c>
      <c r="S2401" s="214">
        <v>44683.708726851852</v>
      </c>
    </row>
    <row r="2402" spans="1:19" x14ac:dyDescent="0.2">
      <c r="A2402" s="218" t="s">
        <v>266</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4">
        <v>1320</v>
      </c>
      <c r="P2402" s="218" t="s">
        <v>267</v>
      </c>
      <c r="Q2402" s="218" t="s">
        <v>268</v>
      </c>
      <c r="R2402" s="218" t="s">
        <v>270</v>
      </c>
      <c r="S2402" s="214">
        <v>44683.708726851852</v>
      </c>
    </row>
    <row r="2403" spans="1:19" x14ac:dyDescent="0.2">
      <c r="A2403" s="218" t="s">
        <v>266</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4">
        <v>1320</v>
      </c>
      <c r="P2403" s="218" t="s">
        <v>267</v>
      </c>
      <c r="Q2403" s="218" t="s">
        <v>268</v>
      </c>
      <c r="R2403" s="218" t="s">
        <v>270</v>
      </c>
      <c r="S2403" s="214">
        <v>44683.708726851852</v>
      </c>
    </row>
    <row r="2404" spans="1:19" x14ac:dyDescent="0.2">
      <c r="A2404" s="218" t="s">
        <v>266</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4">
        <v>1320</v>
      </c>
      <c r="P2404" s="218" t="s">
        <v>267</v>
      </c>
      <c r="Q2404" s="218" t="s">
        <v>268</v>
      </c>
      <c r="R2404" s="218" t="s">
        <v>270</v>
      </c>
      <c r="S2404" s="214">
        <v>44683.708726851852</v>
      </c>
    </row>
    <row r="2405" spans="1:19" x14ac:dyDescent="0.2">
      <c r="A2405" s="218" t="s">
        <v>266</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4">
        <v>1320</v>
      </c>
      <c r="P2405" s="218" t="s">
        <v>267</v>
      </c>
      <c r="Q2405" s="218" t="s">
        <v>268</v>
      </c>
      <c r="R2405" s="218" t="s">
        <v>270</v>
      </c>
      <c r="S2405" s="214">
        <v>44683.708726851852</v>
      </c>
    </row>
    <row r="2406" spans="1:19" x14ac:dyDescent="0.2">
      <c r="A2406" s="218" t="s">
        <v>266</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4">
        <v>1320</v>
      </c>
      <c r="P2406" s="218" t="s">
        <v>267</v>
      </c>
      <c r="Q2406" s="218" t="s">
        <v>268</v>
      </c>
      <c r="R2406" s="218" t="s">
        <v>270</v>
      </c>
      <c r="S2406" s="214">
        <v>44683.708726851852</v>
      </c>
    </row>
    <row r="2407" spans="1:19" x14ac:dyDescent="0.2">
      <c r="A2407" s="218" t="s">
        <v>266</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4">
        <v>1320</v>
      </c>
      <c r="P2407" s="218" t="s">
        <v>267</v>
      </c>
      <c r="Q2407" s="218" t="s">
        <v>268</v>
      </c>
      <c r="R2407" s="218" t="s">
        <v>270</v>
      </c>
      <c r="S2407" s="214">
        <v>44683.708726851852</v>
      </c>
    </row>
    <row r="2408" spans="1:19" x14ac:dyDescent="0.2">
      <c r="A2408" s="218" t="s">
        <v>266</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4">
        <v>1320</v>
      </c>
      <c r="P2408" s="218" t="s">
        <v>267</v>
      </c>
      <c r="Q2408" s="218" t="s">
        <v>268</v>
      </c>
      <c r="R2408" s="218" t="s">
        <v>270</v>
      </c>
      <c r="S2408" s="214">
        <v>44683.708726851852</v>
      </c>
    </row>
    <row r="2409" spans="1:19" x14ac:dyDescent="0.2">
      <c r="A2409" s="218" t="s">
        <v>266</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4">
        <v>1320</v>
      </c>
      <c r="P2409" s="218" t="s">
        <v>267</v>
      </c>
      <c r="Q2409" s="218" t="s">
        <v>268</v>
      </c>
      <c r="R2409" s="218" t="s">
        <v>270</v>
      </c>
      <c r="S2409" s="214">
        <v>44683.708726851852</v>
      </c>
    </row>
    <row r="2410" spans="1:19" x14ac:dyDescent="0.2">
      <c r="A2410" s="218" t="s">
        <v>266</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4">
        <v>1320</v>
      </c>
      <c r="P2410" s="218" t="s">
        <v>267</v>
      </c>
      <c r="Q2410" s="218" t="s">
        <v>268</v>
      </c>
      <c r="R2410" s="218" t="s">
        <v>270</v>
      </c>
      <c r="S2410" s="214">
        <v>44683.708726851852</v>
      </c>
    </row>
    <row r="2411" spans="1:19" x14ac:dyDescent="0.2">
      <c r="A2411" s="218" t="s">
        <v>266</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4">
        <v>1320</v>
      </c>
      <c r="P2411" s="218" t="s">
        <v>267</v>
      </c>
      <c r="Q2411" s="218" t="s">
        <v>268</v>
      </c>
      <c r="R2411" s="218" t="s">
        <v>270</v>
      </c>
      <c r="S2411" s="214">
        <v>44683.708726851852</v>
      </c>
    </row>
    <row r="2412" spans="1:19" x14ac:dyDescent="0.2">
      <c r="A2412" s="218" t="s">
        <v>266</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4">
        <v>1320</v>
      </c>
      <c r="P2412" s="218" t="s">
        <v>267</v>
      </c>
      <c r="Q2412" s="218" t="s">
        <v>268</v>
      </c>
      <c r="R2412" s="218" t="s">
        <v>270</v>
      </c>
      <c r="S2412" s="214">
        <v>44683.708726851852</v>
      </c>
    </row>
    <row r="2413" spans="1:19" x14ac:dyDescent="0.2">
      <c r="A2413" s="218" t="s">
        <v>266</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4">
        <v>1320</v>
      </c>
      <c r="P2413" s="218" t="s">
        <v>267</v>
      </c>
      <c r="Q2413" s="218" t="s">
        <v>268</v>
      </c>
      <c r="R2413" s="218" t="s">
        <v>270</v>
      </c>
      <c r="S2413" s="214">
        <v>44683.708726851852</v>
      </c>
    </row>
    <row r="2414" spans="1:19" x14ac:dyDescent="0.2">
      <c r="A2414" s="218" t="s">
        <v>266</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4">
        <v>1320</v>
      </c>
      <c r="P2414" s="218" t="s">
        <v>267</v>
      </c>
      <c r="Q2414" s="218" t="s">
        <v>268</v>
      </c>
      <c r="R2414" s="218" t="s">
        <v>270</v>
      </c>
      <c r="S2414" s="214">
        <v>44683.708726851852</v>
      </c>
    </row>
    <row r="2415" spans="1:19" x14ac:dyDescent="0.2">
      <c r="A2415" s="218" t="s">
        <v>266</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4">
        <v>1320</v>
      </c>
      <c r="P2415" s="218" t="s">
        <v>267</v>
      </c>
      <c r="Q2415" s="218" t="s">
        <v>268</v>
      </c>
      <c r="R2415" s="218" t="s">
        <v>270</v>
      </c>
      <c r="S2415" s="214">
        <v>44683.708726851852</v>
      </c>
    </row>
    <row r="2416" spans="1:19" x14ac:dyDescent="0.2">
      <c r="A2416" s="218" t="s">
        <v>266</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4">
        <v>1320</v>
      </c>
      <c r="P2416" s="218" t="s">
        <v>267</v>
      </c>
      <c r="Q2416" s="218" t="s">
        <v>268</v>
      </c>
      <c r="R2416" s="218" t="s">
        <v>270</v>
      </c>
      <c r="S2416" s="214">
        <v>44683.708726851852</v>
      </c>
    </row>
    <row r="2417" spans="1:19" x14ac:dyDescent="0.2">
      <c r="A2417" s="218" t="s">
        <v>266</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4">
        <v>1320</v>
      </c>
      <c r="P2417" s="218" t="s">
        <v>267</v>
      </c>
      <c r="Q2417" s="218" t="s">
        <v>268</v>
      </c>
      <c r="R2417" s="218" t="s">
        <v>270</v>
      </c>
      <c r="S2417" s="214">
        <v>44683.708726851852</v>
      </c>
    </row>
    <row r="2418" spans="1:19" x14ac:dyDescent="0.2">
      <c r="A2418" s="218" t="s">
        <v>266</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4">
        <v>1320</v>
      </c>
      <c r="P2418" s="218" t="s">
        <v>267</v>
      </c>
      <c r="Q2418" s="218" t="s">
        <v>268</v>
      </c>
      <c r="R2418" s="218" t="s">
        <v>270</v>
      </c>
      <c r="S2418" s="214">
        <v>44683.708726851852</v>
      </c>
    </row>
    <row r="2419" spans="1:19" x14ac:dyDescent="0.2">
      <c r="A2419" s="218" t="s">
        <v>266</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4">
        <v>1320</v>
      </c>
      <c r="P2419" s="218" t="s">
        <v>267</v>
      </c>
      <c r="Q2419" s="218" t="s">
        <v>268</v>
      </c>
      <c r="R2419" s="218" t="s">
        <v>270</v>
      </c>
      <c r="S2419" s="214">
        <v>44683.708726851852</v>
      </c>
    </row>
    <row r="2420" spans="1:19" x14ac:dyDescent="0.2">
      <c r="A2420" s="218" t="s">
        <v>266</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4">
        <v>1320</v>
      </c>
      <c r="P2420" s="218" t="s">
        <v>267</v>
      </c>
      <c r="Q2420" s="218" t="s">
        <v>268</v>
      </c>
      <c r="R2420" s="218" t="s">
        <v>270</v>
      </c>
      <c r="S2420" s="214">
        <v>44683.708726851852</v>
      </c>
    </row>
    <row r="2421" spans="1:19" x14ac:dyDescent="0.2">
      <c r="A2421" s="218" t="s">
        <v>266</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4">
        <v>1320</v>
      </c>
      <c r="P2421" s="218" t="s">
        <v>267</v>
      </c>
      <c r="Q2421" s="218" t="s">
        <v>268</v>
      </c>
      <c r="R2421" s="218" t="s">
        <v>270</v>
      </c>
      <c r="S2421" s="214">
        <v>44683.708726851852</v>
      </c>
    </row>
    <row r="2422" spans="1:19" x14ac:dyDescent="0.2">
      <c r="A2422" s="218" t="s">
        <v>266</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4">
        <v>1320</v>
      </c>
      <c r="P2422" s="218" t="s">
        <v>267</v>
      </c>
      <c r="Q2422" s="218" t="s">
        <v>268</v>
      </c>
      <c r="R2422" s="218" t="s">
        <v>270</v>
      </c>
      <c r="S2422" s="214">
        <v>44683.708726851852</v>
      </c>
    </row>
    <row r="2423" spans="1:19" x14ac:dyDescent="0.2">
      <c r="A2423" s="218" t="s">
        <v>266</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4">
        <v>1320</v>
      </c>
      <c r="P2423" s="218" t="s">
        <v>267</v>
      </c>
      <c r="Q2423" s="218" t="s">
        <v>268</v>
      </c>
      <c r="R2423" s="218" t="s">
        <v>270</v>
      </c>
      <c r="S2423" s="214">
        <v>44683.708726851852</v>
      </c>
    </row>
    <row r="2424" spans="1:19" x14ac:dyDescent="0.2">
      <c r="A2424" s="218" t="s">
        <v>266</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4">
        <v>1320</v>
      </c>
      <c r="P2424" s="218" t="s">
        <v>267</v>
      </c>
      <c r="Q2424" s="218" t="s">
        <v>268</v>
      </c>
      <c r="R2424" s="218" t="s">
        <v>270</v>
      </c>
      <c r="S2424" s="214">
        <v>44683.708726851852</v>
      </c>
    </row>
    <row r="2425" spans="1:19" x14ac:dyDescent="0.2">
      <c r="A2425" s="218" t="s">
        <v>266</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4">
        <v>1320</v>
      </c>
      <c r="P2425" s="218" t="s">
        <v>267</v>
      </c>
      <c r="Q2425" s="218" t="s">
        <v>268</v>
      </c>
      <c r="R2425" s="218" t="s">
        <v>270</v>
      </c>
      <c r="S2425" s="214">
        <v>44683.708726851852</v>
      </c>
    </row>
    <row r="2426" spans="1:19" x14ac:dyDescent="0.2">
      <c r="A2426" s="218" t="s">
        <v>266</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4">
        <v>1320</v>
      </c>
      <c r="P2426" s="218" t="s">
        <v>267</v>
      </c>
      <c r="Q2426" s="218" t="s">
        <v>268</v>
      </c>
      <c r="R2426" s="218" t="s">
        <v>270</v>
      </c>
      <c r="S2426" s="214">
        <v>44683.708726851852</v>
      </c>
    </row>
    <row r="2427" spans="1:19" x14ac:dyDescent="0.2">
      <c r="A2427" s="218" t="s">
        <v>266</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4">
        <v>1320</v>
      </c>
      <c r="P2427" s="218" t="s">
        <v>267</v>
      </c>
      <c r="Q2427" s="218" t="s">
        <v>268</v>
      </c>
      <c r="R2427" s="218" t="s">
        <v>270</v>
      </c>
      <c r="S2427" s="214">
        <v>44683.708726851852</v>
      </c>
    </row>
    <row r="2428" spans="1:19" x14ac:dyDescent="0.2">
      <c r="A2428" s="218" t="s">
        <v>266</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4">
        <v>1320</v>
      </c>
      <c r="P2428" s="218" t="s">
        <v>267</v>
      </c>
      <c r="Q2428" s="218" t="s">
        <v>268</v>
      </c>
      <c r="R2428" s="218" t="s">
        <v>270</v>
      </c>
      <c r="S2428" s="214">
        <v>44683.708726851852</v>
      </c>
    </row>
    <row r="2429" spans="1:19" x14ac:dyDescent="0.2">
      <c r="A2429" s="218" t="s">
        <v>266</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4">
        <v>1320</v>
      </c>
      <c r="P2429" s="218" t="s">
        <v>267</v>
      </c>
      <c r="Q2429" s="218" t="s">
        <v>268</v>
      </c>
      <c r="R2429" s="218" t="s">
        <v>270</v>
      </c>
      <c r="S2429" s="214">
        <v>44683.708726851852</v>
      </c>
    </row>
    <row r="2430" spans="1:19" x14ac:dyDescent="0.2">
      <c r="A2430" s="218" t="s">
        <v>266</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4">
        <v>1320</v>
      </c>
      <c r="P2430" s="218" t="s">
        <v>267</v>
      </c>
      <c r="Q2430" s="218" t="s">
        <v>268</v>
      </c>
      <c r="R2430" s="218" t="s">
        <v>270</v>
      </c>
      <c r="S2430" s="214">
        <v>44683.708726851852</v>
      </c>
    </row>
    <row r="2431" spans="1:19" x14ac:dyDescent="0.2">
      <c r="A2431" s="218" t="s">
        <v>266</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4">
        <v>1320</v>
      </c>
      <c r="P2431" s="218" t="s">
        <v>267</v>
      </c>
      <c r="Q2431" s="218" t="s">
        <v>268</v>
      </c>
      <c r="R2431" s="218" t="s">
        <v>270</v>
      </c>
      <c r="S2431" s="214">
        <v>44683.708726851852</v>
      </c>
    </row>
    <row r="2432" spans="1:19" x14ac:dyDescent="0.2">
      <c r="A2432" s="218" t="s">
        <v>266</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4">
        <v>1320</v>
      </c>
      <c r="P2432" s="218" t="s">
        <v>267</v>
      </c>
      <c r="Q2432" s="218" t="s">
        <v>268</v>
      </c>
      <c r="R2432" s="218" t="s">
        <v>270</v>
      </c>
      <c r="S2432" s="214">
        <v>44683.708726851852</v>
      </c>
    </row>
    <row r="2433" spans="1:19" x14ac:dyDescent="0.2">
      <c r="A2433" s="218" t="s">
        <v>266</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4">
        <v>1320</v>
      </c>
      <c r="P2433" s="218" t="s">
        <v>267</v>
      </c>
      <c r="Q2433" s="218" t="s">
        <v>268</v>
      </c>
      <c r="R2433" s="218" t="s">
        <v>270</v>
      </c>
      <c r="S2433" s="214">
        <v>44683.708726851852</v>
      </c>
    </row>
    <row r="2434" spans="1:19" x14ac:dyDescent="0.2">
      <c r="A2434" s="218" t="s">
        <v>266</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4">
        <v>1320</v>
      </c>
      <c r="P2434" s="218" t="s">
        <v>267</v>
      </c>
      <c r="Q2434" s="218" t="s">
        <v>268</v>
      </c>
      <c r="R2434" s="218" t="s">
        <v>270</v>
      </c>
      <c r="S2434" s="214">
        <v>44683.708726851852</v>
      </c>
    </row>
    <row r="2435" spans="1:19" x14ac:dyDescent="0.2">
      <c r="A2435" s="218" t="s">
        <v>266</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4">
        <v>1320</v>
      </c>
      <c r="P2435" s="218" t="s">
        <v>267</v>
      </c>
      <c r="Q2435" s="218" t="s">
        <v>268</v>
      </c>
      <c r="R2435" s="218" t="s">
        <v>270</v>
      </c>
      <c r="S2435" s="214">
        <v>44683.708726851852</v>
      </c>
    </row>
    <row r="2436" spans="1:19" x14ac:dyDescent="0.2">
      <c r="A2436" s="218" t="s">
        <v>266</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4">
        <v>1320</v>
      </c>
      <c r="P2436" s="218" t="s">
        <v>267</v>
      </c>
      <c r="Q2436" s="218" t="s">
        <v>268</v>
      </c>
      <c r="R2436" s="218" t="s">
        <v>270</v>
      </c>
      <c r="S2436" s="214">
        <v>44683.708726851852</v>
      </c>
    </row>
    <row r="2437" spans="1:19" x14ac:dyDescent="0.2">
      <c r="A2437" s="218" t="s">
        <v>266</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4">
        <v>1320</v>
      </c>
      <c r="P2437" s="218" t="s">
        <v>267</v>
      </c>
      <c r="Q2437" s="218" t="s">
        <v>268</v>
      </c>
      <c r="R2437" s="218" t="s">
        <v>270</v>
      </c>
      <c r="S2437" s="214">
        <v>44683.708726851852</v>
      </c>
    </row>
    <row r="2438" spans="1:19" x14ac:dyDescent="0.2">
      <c r="A2438" s="218" t="s">
        <v>266</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4">
        <v>1320</v>
      </c>
      <c r="P2438" s="218" t="s">
        <v>267</v>
      </c>
      <c r="Q2438" s="218" t="s">
        <v>268</v>
      </c>
      <c r="R2438" s="218" t="s">
        <v>270</v>
      </c>
      <c r="S2438" s="214">
        <v>44683.708726851852</v>
      </c>
    </row>
    <row r="2439" spans="1:19" x14ac:dyDescent="0.2">
      <c r="A2439" s="218" t="s">
        <v>266</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4">
        <v>1320</v>
      </c>
      <c r="P2439" s="218" t="s">
        <v>267</v>
      </c>
      <c r="Q2439" s="218" t="s">
        <v>268</v>
      </c>
      <c r="R2439" s="218" t="s">
        <v>270</v>
      </c>
      <c r="S2439" s="214">
        <v>44683.708726851852</v>
      </c>
    </row>
    <row r="2440" spans="1:19" x14ac:dyDescent="0.2">
      <c r="A2440" s="218" t="s">
        <v>266</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4">
        <v>1320</v>
      </c>
      <c r="P2440" s="218" t="s">
        <v>267</v>
      </c>
      <c r="Q2440" s="218" t="s">
        <v>268</v>
      </c>
      <c r="R2440" s="218" t="s">
        <v>270</v>
      </c>
      <c r="S2440" s="214">
        <v>44683.708726851852</v>
      </c>
    </row>
    <row r="2441" spans="1:19" x14ac:dyDescent="0.2">
      <c r="A2441" s="218" t="s">
        <v>266</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4">
        <v>1320</v>
      </c>
      <c r="P2441" s="218" t="s">
        <v>267</v>
      </c>
      <c r="Q2441" s="218" t="s">
        <v>268</v>
      </c>
      <c r="R2441" s="218" t="s">
        <v>270</v>
      </c>
      <c r="S2441" s="214">
        <v>44683.708726851852</v>
      </c>
    </row>
    <row r="2442" spans="1:19" x14ac:dyDescent="0.2">
      <c r="A2442" s="218" t="s">
        <v>266</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4">
        <v>1320</v>
      </c>
      <c r="P2442" s="218" t="s">
        <v>267</v>
      </c>
      <c r="Q2442" s="218" t="s">
        <v>268</v>
      </c>
      <c r="R2442" s="218" t="s">
        <v>270</v>
      </c>
      <c r="S2442" s="214">
        <v>44683.708726851852</v>
      </c>
    </row>
    <row r="2443" spans="1:19" x14ac:dyDescent="0.2">
      <c r="A2443" s="218" t="s">
        <v>266</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4">
        <v>1320</v>
      </c>
      <c r="P2443" s="218" t="s">
        <v>267</v>
      </c>
      <c r="Q2443" s="218" t="s">
        <v>268</v>
      </c>
      <c r="R2443" s="218" t="s">
        <v>270</v>
      </c>
      <c r="S2443" s="214">
        <v>44683.708726851852</v>
      </c>
    </row>
    <row r="2444" spans="1:19" x14ac:dyDescent="0.2">
      <c r="A2444" s="218" t="s">
        <v>266</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4">
        <v>1320</v>
      </c>
      <c r="P2444" s="218" t="s">
        <v>267</v>
      </c>
      <c r="Q2444" s="218" t="s">
        <v>268</v>
      </c>
      <c r="R2444" s="218" t="s">
        <v>270</v>
      </c>
      <c r="S2444" s="214">
        <v>44683.708726851852</v>
      </c>
    </row>
    <row r="2445" spans="1:19" x14ac:dyDescent="0.2">
      <c r="A2445" s="218" t="s">
        <v>266</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4">
        <v>1320</v>
      </c>
      <c r="P2445" s="218" t="s">
        <v>267</v>
      </c>
      <c r="Q2445" s="218" t="s">
        <v>268</v>
      </c>
      <c r="R2445" s="218" t="s">
        <v>270</v>
      </c>
      <c r="S2445" s="214">
        <v>44683.708726851852</v>
      </c>
    </row>
    <row r="2446" spans="1:19" x14ac:dyDescent="0.2">
      <c r="A2446" s="218" t="s">
        <v>266</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4">
        <v>1320</v>
      </c>
      <c r="P2446" s="218" t="s">
        <v>267</v>
      </c>
      <c r="Q2446" s="218" t="s">
        <v>268</v>
      </c>
      <c r="R2446" s="218" t="s">
        <v>270</v>
      </c>
      <c r="S2446" s="214">
        <v>44683.708726851852</v>
      </c>
    </row>
    <row r="2447" spans="1:19" x14ac:dyDescent="0.2">
      <c r="A2447" s="218" t="s">
        <v>266</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4">
        <v>1320</v>
      </c>
      <c r="P2447" s="218" t="s">
        <v>267</v>
      </c>
      <c r="Q2447" s="218" t="s">
        <v>268</v>
      </c>
      <c r="R2447" s="218" t="s">
        <v>270</v>
      </c>
      <c r="S2447" s="214">
        <v>44683.708726851852</v>
      </c>
    </row>
    <row r="2448" spans="1:19" x14ac:dyDescent="0.2">
      <c r="A2448" s="218" t="s">
        <v>266</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4">
        <v>1320</v>
      </c>
      <c r="P2448" s="218" t="s">
        <v>267</v>
      </c>
      <c r="Q2448" s="218" t="s">
        <v>268</v>
      </c>
      <c r="R2448" s="218" t="s">
        <v>270</v>
      </c>
      <c r="S2448" s="214">
        <v>44683.708726851852</v>
      </c>
    </row>
    <row r="2449" spans="1:19" x14ac:dyDescent="0.2">
      <c r="A2449" s="218" t="s">
        <v>266</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4">
        <v>1320</v>
      </c>
      <c r="P2449" s="218" t="s">
        <v>267</v>
      </c>
      <c r="Q2449" s="218" t="s">
        <v>268</v>
      </c>
      <c r="R2449" s="218" t="s">
        <v>270</v>
      </c>
      <c r="S2449" s="214">
        <v>44683.708726851852</v>
      </c>
    </row>
    <row r="2450" spans="1:19" x14ac:dyDescent="0.2">
      <c r="A2450" s="218" t="s">
        <v>266</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4">
        <v>1320</v>
      </c>
      <c r="P2450" s="218" t="s">
        <v>267</v>
      </c>
      <c r="Q2450" s="218" t="s">
        <v>268</v>
      </c>
      <c r="R2450" s="218" t="s">
        <v>270</v>
      </c>
      <c r="S2450" s="214">
        <v>44683.708726851852</v>
      </c>
    </row>
    <row r="2451" spans="1:19" x14ac:dyDescent="0.2">
      <c r="A2451" s="218" t="s">
        <v>266</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4">
        <v>1320</v>
      </c>
      <c r="P2451" s="218" t="s">
        <v>267</v>
      </c>
      <c r="Q2451" s="218" t="s">
        <v>268</v>
      </c>
      <c r="R2451" s="218" t="s">
        <v>270</v>
      </c>
      <c r="S2451" s="214">
        <v>44683.708726851852</v>
      </c>
    </row>
    <row r="2452" spans="1:19" x14ac:dyDescent="0.2">
      <c r="A2452" s="218" t="s">
        <v>266</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4">
        <v>1320</v>
      </c>
      <c r="P2452" s="218" t="s">
        <v>267</v>
      </c>
      <c r="Q2452" s="218" t="s">
        <v>268</v>
      </c>
      <c r="R2452" s="218" t="s">
        <v>270</v>
      </c>
      <c r="S2452" s="214">
        <v>44683.708726851852</v>
      </c>
    </row>
    <row r="2453" spans="1:19" x14ac:dyDescent="0.2">
      <c r="A2453" s="218" t="s">
        <v>266</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4">
        <v>1320</v>
      </c>
      <c r="P2453" s="218" t="s">
        <v>267</v>
      </c>
      <c r="Q2453" s="218" t="s">
        <v>268</v>
      </c>
      <c r="R2453" s="218" t="s">
        <v>270</v>
      </c>
      <c r="S2453" s="214">
        <v>44683.709004629629</v>
      </c>
    </row>
    <row r="2454" spans="1:19" x14ac:dyDescent="0.2">
      <c r="A2454" s="218" t="s">
        <v>266</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4">
        <v>1320</v>
      </c>
      <c r="P2454" s="218" t="s">
        <v>267</v>
      </c>
      <c r="Q2454" s="218" t="s">
        <v>268</v>
      </c>
      <c r="R2454" s="218" t="s">
        <v>270</v>
      </c>
      <c r="S2454" s="214">
        <v>44683.709004629629</v>
      </c>
    </row>
    <row r="2455" spans="1:19" x14ac:dyDescent="0.2">
      <c r="A2455" s="218" t="s">
        <v>266</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4">
        <v>1320</v>
      </c>
      <c r="P2455" s="218" t="s">
        <v>267</v>
      </c>
      <c r="Q2455" s="218" t="s">
        <v>268</v>
      </c>
      <c r="R2455" s="218" t="s">
        <v>270</v>
      </c>
      <c r="S2455" s="214">
        <v>44683.709004629629</v>
      </c>
    </row>
    <row r="2456" spans="1:19" x14ac:dyDescent="0.2">
      <c r="A2456" s="218" t="s">
        <v>266</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4">
        <v>1320</v>
      </c>
      <c r="P2456" s="218" t="s">
        <v>267</v>
      </c>
      <c r="Q2456" s="218" t="s">
        <v>268</v>
      </c>
      <c r="R2456" s="218" t="s">
        <v>270</v>
      </c>
      <c r="S2456" s="214">
        <v>44683.709004629629</v>
      </c>
    </row>
    <row r="2457" spans="1:19" x14ac:dyDescent="0.2">
      <c r="A2457" s="218" t="s">
        <v>266</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4">
        <v>1320</v>
      </c>
      <c r="P2457" s="218" t="s">
        <v>267</v>
      </c>
      <c r="Q2457" s="218" t="s">
        <v>268</v>
      </c>
      <c r="R2457" s="218" t="s">
        <v>270</v>
      </c>
      <c r="S2457" s="214">
        <v>44683.709004629629</v>
      </c>
    </row>
    <row r="2458" spans="1:19" x14ac:dyDescent="0.2">
      <c r="A2458" s="218" t="s">
        <v>266</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4">
        <v>1320</v>
      </c>
      <c r="P2458" s="218" t="s">
        <v>267</v>
      </c>
      <c r="Q2458" s="218" t="s">
        <v>268</v>
      </c>
      <c r="R2458" s="218" t="s">
        <v>270</v>
      </c>
      <c r="S2458" s="214">
        <v>44683.709004629629</v>
      </c>
    </row>
    <row r="2459" spans="1:19" x14ac:dyDescent="0.2">
      <c r="A2459" s="218" t="s">
        <v>266</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4">
        <v>1320</v>
      </c>
      <c r="P2459" s="218" t="s">
        <v>267</v>
      </c>
      <c r="Q2459" s="218" t="s">
        <v>268</v>
      </c>
      <c r="R2459" s="218" t="s">
        <v>270</v>
      </c>
      <c r="S2459" s="214">
        <v>44683.709004629629</v>
      </c>
    </row>
    <row r="2460" spans="1:19" x14ac:dyDescent="0.2">
      <c r="A2460" s="218" t="s">
        <v>266</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4">
        <v>1320</v>
      </c>
      <c r="P2460" s="218" t="s">
        <v>267</v>
      </c>
      <c r="Q2460" s="218" t="s">
        <v>268</v>
      </c>
      <c r="R2460" s="218" t="s">
        <v>270</v>
      </c>
      <c r="S2460" s="214">
        <v>44683.709004629629</v>
      </c>
    </row>
    <row r="2461" spans="1:19" x14ac:dyDescent="0.2">
      <c r="A2461" s="218" t="s">
        <v>266</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4">
        <v>1320</v>
      </c>
      <c r="P2461" s="218" t="s">
        <v>267</v>
      </c>
      <c r="Q2461" s="218" t="s">
        <v>268</v>
      </c>
      <c r="R2461" s="218" t="s">
        <v>270</v>
      </c>
      <c r="S2461" s="214">
        <v>44683.709004629629</v>
      </c>
    </row>
    <row r="2462" spans="1:19" x14ac:dyDescent="0.2">
      <c r="A2462" s="218" t="s">
        <v>266</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4">
        <v>1320</v>
      </c>
      <c r="P2462" s="218" t="s">
        <v>267</v>
      </c>
      <c r="Q2462" s="218" t="s">
        <v>268</v>
      </c>
      <c r="R2462" s="218" t="s">
        <v>270</v>
      </c>
      <c r="S2462" s="214">
        <v>44683.709004629629</v>
      </c>
    </row>
    <row r="2463" spans="1:19" x14ac:dyDescent="0.2">
      <c r="A2463" s="218" t="s">
        <v>266</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4">
        <v>1320</v>
      </c>
      <c r="P2463" s="218" t="s">
        <v>267</v>
      </c>
      <c r="Q2463" s="218" t="s">
        <v>268</v>
      </c>
      <c r="R2463" s="218" t="s">
        <v>270</v>
      </c>
      <c r="S2463" s="214">
        <v>44683.709004629629</v>
      </c>
    </row>
    <row r="2464" spans="1:19" x14ac:dyDescent="0.2">
      <c r="A2464" s="218" t="s">
        <v>266</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4">
        <v>1320</v>
      </c>
      <c r="P2464" s="218" t="s">
        <v>267</v>
      </c>
      <c r="Q2464" s="218" t="s">
        <v>268</v>
      </c>
      <c r="R2464" s="218" t="s">
        <v>270</v>
      </c>
      <c r="S2464" s="214">
        <v>44683.709004629629</v>
      </c>
    </row>
    <row r="2465" spans="1:19" x14ac:dyDescent="0.2">
      <c r="A2465" s="218" t="s">
        <v>266</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4">
        <v>1320</v>
      </c>
      <c r="P2465" s="218" t="s">
        <v>267</v>
      </c>
      <c r="Q2465" s="218" t="s">
        <v>268</v>
      </c>
      <c r="R2465" s="218" t="s">
        <v>270</v>
      </c>
      <c r="S2465" s="214">
        <v>44683.709004629629</v>
      </c>
    </row>
    <row r="2466" spans="1:19" x14ac:dyDescent="0.2">
      <c r="A2466" s="218" t="s">
        <v>266</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4">
        <v>1320</v>
      </c>
      <c r="P2466" s="218" t="s">
        <v>267</v>
      </c>
      <c r="Q2466" s="218" t="s">
        <v>268</v>
      </c>
      <c r="R2466" s="218" t="s">
        <v>270</v>
      </c>
      <c r="S2466" s="214">
        <v>44683.709004629629</v>
      </c>
    </row>
    <row r="2467" spans="1:19" x14ac:dyDescent="0.2">
      <c r="A2467" s="218" t="s">
        <v>266</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4">
        <v>1320</v>
      </c>
      <c r="P2467" s="218" t="s">
        <v>267</v>
      </c>
      <c r="Q2467" s="218" t="s">
        <v>268</v>
      </c>
      <c r="R2467" s="218" t="s">
        <v>270</v>
      </c>
      <c r="S2467" s="214">
        <v>44683.709004629629</v>
      </c>
    </row>
    <row r="2468" spans="1:19" x14ac:dyDescent="0.2">
      <c r="A2468" s="218" t="s">
        <v>266</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4">
        <v>1320</v>
      </c>
      <c r="P2468" s="218" t="s">
        <v>267</v>
      </c>
      <c r="Q2468" s="218" t="s">
        <v>268</v>
      </c>
      <c r="R2468" s="218" t="s">
        <v>270</v>
      </c>
      <c r="S2468" s="214">
        <v>44683.709004629629</v>
      </c>
    </row>
    <row r="2469" spans="1:19" x14ac:dyDescent="0.2">
      <c r="A2469" s="218" t="s">
        <v>266</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4">
        <v>1320</v>
      </c>
      <c r="P2469" s="218" t="s">
        <v>267</v>
      </c>
      <c r="Q2469" s="218" t="s">
        <v>268</v>
      </c>
      <c r="R2469" s="218" t="s">
        <v>270</v>
      </c>
      <c r="S2469" s="214">
        <v>44683.709004629629</v>
      </c>
    </row>
    <row r="2470" spans="1:19" x14ac:dyDescent="0.2">
      <c r="A2470" s="218" t="s">
        <v>266</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4">
        <v>1320</v>
      </c>
      <c r="P2470" s="218" t="s">
        <v>267</v>
      </c>
      <c r="Q2470" s="218" t="s">
        <v>268</v>
      </c>
      <c r="R2470" s="218" t="s">
        <v>270</v>
      </c>
      <c r="S2470" s="214">
        <v>44683.709004629629</v>
      </c>
    </row>
    <row r="2471" spans="1:19" x14ac:dyDescent="0.2">
      <c r="A2471" s="218" t="s">
        <v>266</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4">
        <v>1320</v>
      </c>
      <c r="P2471" s="218" t="s">
        <v>267</v>
      </c>
      <c r="Q2471" s="218" t="s">
        <v>268</v>
      </c>
      <c r="R2471" s="218" t="s">
        <v>270</v>
      </c>
      <c r="S2471" s="214">
        <v>44683.709004629629</v>
      </c>
    </row>
    <row r="2472" spans="1:19" x14ac:dyDescent="0.2">
      <c r="A2472" s="218" t="s">
        <v>266</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4">
        <v>1320</v>
      </c>
      <c r="P2472" s="218" t="s">
        <v>267</v>
      </c>
      <c r="Q2472" s="218" t="s">
        <v>268</v>
      </c>
      <c r="R2472" s="218" t="s">
        <v>270</v>
      </c>
      <c r="S2472" s="214">
        <v>44683.709004629629</v>
      </c>
    </row>
    <row r="2473" spans="1:19" x14ac:dyDescent="0.2">
      <c r="A2473" s="218" t="s">
        <v>266</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4">
        <v>1320</v>
      </c>
      <c r="P2473" s="218" t="s">
        <v>267</v>
      </c>
      <c r="Q2473" s="218" t="s">
        <v>268</v>
      </c>
      <c r="R2473" s="218" t="s">
        <v>270</v>
      </c>
      <c r="S2473" s="214">
        <v>44683.709004629629</v>
      </c>
    </row>
    <row r="2474" spans="1:19" x14ac:dyDescent="0.2">
      <c r="A2474" s="218" t="s">
        <v>266</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4">
        <v>1320</v>
      </c>
      <c r="P2474" s="218" t="s">
        <v>267</v>
      </c>
      <c r="Q2474" s="218" t="s">
        <v>268</v>
      </c>
      <c r="R2474" s="218" t="s">
        <v>270</v>
      </c>
      <c r="S2474" s="214">
        <v>44683.709004629629</v>
      </c>
    </row>
    <row r="2475" spans="1:19" x14ac:dyDescent="0.2">
      <c r="A2475" s="218" t="s">
        <v>266</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4">
        <v>1320</v>
      </c>
      <c r="P2475" s="218" t="s">
        <v>267</v>
      </c>
      <c r="Q2475" s="218" t="s">
        <v>268</v>
      </c>
      <c r="R2475" s="218" t="s">
        <v>270</v>
      </c>
      <c r="S2475" s="214">
        <v>44683.709004629629</v>
      </c>
    </row>
    <row r="2476" spans="1:19" x14ac:dyDescent="0.2">
      <c r="A2476" s="218" t="s">
        <v>266</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4">
        <v>1320</v>
      </c>
      <c r="P2476" s="218" t="s">
        <v>267</v>
      </c>
      <c r="Q2476" s="218" t="s">
        <v>268</v>
      </c>
      <c r="R2476" s="218" t="s">
        <v>270</v>
      </c>
      <c r="S2476" s="214">
        <v>44683.709004629629</v>
      </c>
    </row>
    <row r="2477" spans="1:19" x14ac:dyDescent="0.2">
      <c r="A2477" s="218" t="s">
        <v>266</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4">
        <v>1320</v>
      </c>
      <c r="P2477" s="218" t="s">
        <v>267</v>
      </c>
      <c r="Q2477" s="218" t="s">
        <v>268</v>
      </c>
      <c r="R2477" s="218" t="s">
        <v>270</v>
      </c>
      <c r="S2477" s="214">
        <v>44683.709004629629</v>
      </c>
    </row>
    <row r="2478" spans="1:19" x14ac:dyDescent="0.2">
      <c r="A2478" s="218" t="s">
        <v>266</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4">
        <v>1320</v>
      </c>
      <c r="P2478" s="218" t="s">
        <v>267</v>
      </c>
      <c r="Q2478" s="218" t="s">
        <v>268</v>
      </c>
      <c r="R2478" s="218" t="s">
        <v>270</v>
      </c>
      <c r="S2478" s="214">
        <v>44683.709004629629</v>
      </c>
    </row>
    <row r="2479" spans="1:19" x14ac:dyDescent="0.2">
      <c r="A2479" s="218" t="s">
        <v>266</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4">
        <v>1320</v>
      </c>
      <c r="P2479" s="218" t="s">
        <v>267</v>
      </c>
      <c r="Q2479" s="218" t="s">
        <v>268</v>
      </c>
      <c r="R2479" s="218" t="s">
        <v>270</v>
      </c>
      <c r="S2479" s="214">
        <v>44683.709004629629</v>
      </c>
    </row>
    <row r="2480" spans="1:19" x14ac:dyDescent="0.2">
      <c r="A2480" s="218" t="s">
        <v>266</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4">
        <v>1320</v>
      </c>
      <c r="P2480" s="218" t="s">
        <v>267</v>
      </c>
      <c r="Q2480" s="218" t="s">
        <v>268</v>
      </c>
      <c r="R2480" s="218" t="s">
        <v>270</v>
      </c>
      <c r="S2480" s="214">
        <v>44683.709004629629</v>
      </c>
    </row>
    <row r="2481" spans="1:19" x14ac:dyDescent="0.2">
      <c r="A2481" s="218" t="s">
        <v>266</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4">
        <v>1320</v>
      </c>
      <c r="P2481" s="218" t="s">
        <v>267</v>
      </c>
      <c r="Q2481" s="218" t="s">
        <v>268</v>
      </c>
      <c r="R2481" s="218" t="s">
        <v>270</v>
      </c>
      <c r="S2481" s="214">
        <v>44683.709004629629</v>
      </c>
    </row>
    <row r="2482" spans="1:19" x14ac:dyDescent="0.2">
      <c r="A2482" s="218" t="s">
        <v>266</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4">
        <v>1320</v>
      </c>
      <c r="P2482" s="218" t="s">
        <v>267</v>
      </c>
      <c r="Q2482" s="218" t="s">
        <v>268</v>
      </c>
      <c r="R2482" s="218" t="s">
        <v>270</v>
      </c>
      <c r="S2482" s="214">
        <v>44683.709004629629</v>
      </c>
    </row>
    <row r="2483" spans="1:19" x14ac:dyDescent="0.2">
      <c r="A2483" s="218" t="s">
        <v>266</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4">
        <v>1320</v>
      </c>
      <c r="P2483" s="218" t="s">
        <v>267</v>
      </c>
      <c r="Q2483" s="218" t="s">
        <v>268</v>
      </c>
      <c r="R2483" s="218" t="s">
        <v>270</v>
      </c>
      <c r="S2483" s="214">
        <v>44683.709004629629</v>
      </c>
    </row>
    <row r="2484" spans="1:19" x14ac:dyDescent="0.2">
      <c r="A2484" s="218" t="s">
        <v>266</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4">
        <v>1320</v>
      </c>
      <c r="P2484" s="218" t="s">
        <v>267</v>
      </c>
      <c r="Q2484" s="218" t="s">
        <v>268</v>
      </c>
      <c r="R2484" s="218" t="s">
        <v>270</v>
      </c>
      <c r="S2484" s="214">
        <v>44683.709004629629</v>
      </c>
    </row>
    <row r="2485" spans="1:19" x14ac:dyDescent="0.2">
      <c r="A2485" s="218" t="s">
        <v>266</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4">
        <v>1320</v>
      </c>
      <c r="P2485" s="218" t="s">
        <v>267</v>
      </c>
      <c r="Q2485" s="218" t="s">
        <v>268</v>
      </c>
      <c r="R2485" s="218" t="s">
        <v>270</v>
      </c>
      <c r="S2485" s="214">
        <v>44683.709004629629</v>
      </c>
    </row>
    <row r="2486" spans="1:19" x14ac:dyDescent="0.2">
      <c r="A2486" s="218" t="s">
        <v>266</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4">
        <v>1320</v>
      </c>
      <c r="P2486" s="218" t="s">
        <v>267</v>
      </c>
      <c r="Q2486" s="218" t="s">
        <v>268</v>
      </c>
      <c r="R2486" s="218" t="s">
        <v>270</v>
      </c>
      <c r="S2486" s="214">
        <v>44683.709004629629</v>
      </c>
    </row>
    <row r="2487" spans="1:19" x14ac:dyDescent="0.2">
      <c r="A2487" s="218" t="s">
        <v>266</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4">
        <v>1320</v>
      </c>
      <c r="P2487" s="218" t="s">
        <v>267</v>
      </c>
      <c r="Q2487" s="218" t="s">
        <v>268</v>
      </c>
      <c r="R2487" s="218" t="s">
        <v>270</v>
      </c>
      <c r="S2487" s="214">
        <v>44683.709004629629</v>
      </c>
    </row>
    <row r="2488" spans="1:19" x14ac:dyDescent="0.2">
      <c r="A2488" s="218" t="s">
        <v>266</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4">
        <v>1320</v>
      </c>
      <c r="P2488" s="218" t="s">
        <v>267</v>
      </c>
      <c r="Q2488" s="218" t="s">
        <v>268</v>
      </c>
      <c r="R2488" s="218" t="s">
        <v>270</v>
      </c>
      <c r="S2488" s="214">
        <v>44683.709004629629</v>
      </c>
    </row>
    <row r="2489" spans="1:19" x14ac:dyDescent="0.2">
      <c r="A2489" s="218" t="s">
        <v>266</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4">
        <v>1320</v>
      </c>
      <c r="P2489" s="218" t="s">
        <v>267</v>
      </c>
      <c r="Q2489" s="218" t="s">
        <v>268</v>
      </c>
      <c r="R2489" s="218" t="s">
        <v>270</v>
      </c>
      <c r="S2489" s="214">
        <v>44683.709004629629</v>
      </c>
    </row>
    <row r="2490" spans="1:19" x14ac:dyDescent="0.2">
      <c r="A2490" s="218" t="s">
        <v>266</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4">
        <v>1320</v>
      </c>
      <c r="P2490" s="218" t="s">
        <v>267</v>
      </c>
      <c r="Q2490" s="218" t="s">
        <v>268</v>
      </c>
      <c r="R2490" s="218" t="s">
        <v>270</v>
      </c>
      <c r="S2490" s="214">
        <v>44683.709004629629</v>
      </c>
    </row>
    <row r="2491" spans="1:19" x14ac:dyDescent="0.2">
      <c r="A2491" s="218" t="s">
        <v>266</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4">
        <v>1320</v>
      </c>
      <c r="P2491" s="218" t="s">
        <v>267</v>
      </c>
      <c r="Q2491" s="218" t="s">
        <v>268</v>
      </c>
      <c r="R2491" s="218" t="s">
        <v>270</v>
      </c>
      <c r="S2491" s="214">
        <v>44683.709004629629</v>
      </c>
    </row>
    <row r="2492" spans="1:19" x14ac:dyDescent="0.2">
      <c r="A2492" s="218" t="s">
        <v>266</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4">
        <v>1320</v>
      </c>
      <c r="P2492" s="218" t="s">
        <v>267</v>
      </c>
      <c r="Q2492" s="218" t="s">
        <v>268</v>
      </c>
      <c r="R2492" s="218" t="s">
        <v>270</v>
      </c>
      <c r="S2492" s="214">
        <v>44683.709004629629</v>
      </c>
    </row>
    <row r="2493" spans="1:19" x14ac:dyDescent="0.2">
      <c r="A2493" s="218" t="s">
        <v>266</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4">
        <v>1320</v>
      </c>
      <c r="P2493" s="218" t="s">
        <v>267</v>
      </c>
      <c r="Q2493" s="218" t="s">
        <v>268</v>
      </c>
      <c r="R2493" s="218" t="s">
        <v>270</v>
      </c>
      <c r="S2493" s="214">
        <v>44683.709004629629</v>
      </c>
    </row>
    <row r="2494" spans="1:19" x14ac:dyDescent="0.2">
      <c r="A2494" s="218" t="s">
        <v>266</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4">
        <v>1320</v>
      </c>
      <c r="P2494" s="218" t="s">
        <v>267</v>
      </c>
      <c r="Q2494" s="218" t="s">
        <v>268</v>
      </c>
      <c r="R2494" s="218" t="s">
        <v>270</v>
      </c>
      <c r="S2494" s="214">
        <v>44683.709004629629</v>
      </c>
    </row>
    <row r="2495" spans="1:19" x14ac:dyDescent="0.2">
      <c r="A2495" s="218" t="s">
        <v>266</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4">
        <v>1320</v>
      </c>
      <c r="P2495" s="218" t="s">
        <v>267</v>
      </c>
      <c r="Q2495" s="218" t="s">
        <v>268</v>
      </c>
      <c r="R2495" s="218" t="s">
        <v>270</v>
      </c>
      <c r="S2495" s="214">
        <v>44683.709004629629</v>
      </c>
    </row>
    <row r="2496" spans="1:19" x14ac:dyDescent="0.2">
      <c r="A2496" s="218" t="s">
        <v>266</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4">
        <v>1320</v>
      </c>
      <c r="P2496" s="218" t="s">
        <v>267</v>
      </c>
      <c r="Q2496" s="218" t="s">
        <v>268</v>
      </c>
      <c r="R2496" s="218" t="s">
        <v>270</v>
      </c>
      <c r="S2496" s="214">
        <v>44683.709004629629</v>
      </c>
    </row>
    <row r="2497" spans="1:19" x14ac:dyDescent="0.2">
      <c r="A2497" s="218" t="s">
        <v>266</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4">
        <v>1320</v>
      </c>
      <c r="P2497" s="218" t="s">
        <v>267</v>
      </c>
      <c r="Q2497" s="218" t="s">
        <v>268</v>
      </c>
      <c r="R2497" s="218" t="s">
        <v>270</v>
      </c>
      <c r="S2497" s="214">
        <v>44683.709004629629</v>
      </c>
    </row>
    <row r="2498" spans="1:19" x14ac:dyDescent="0.2">
      <c r="A2498" s="218" t="s">
        <v>266</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4">
        <v>1320</v>
      </c>
      <c r="P2498" s="218" t="s">
        <v>267</v>
      </c>
      <c r="Q2498" s="218" t="s">
        <v>268</v>
      </c>
      <c r="R2498" s="218" t="s">
        <v>270</v>
      </c>
      <c r="S2498" s="214">
        <v>44683.709004629629</v>
      </c>
    </row>
    <row r="2499" spans="1:19" x14ac:dyDescent="0.2">
      <c r="A2499" s="218" t="s">
        <v>266</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4">
        <v>1320</v>
      </c>
      <c r="P2499" s="218" t="s">
        <v>267</v>
      </c>
      <c r="Q2499" s="218" t="s">
        <v>268</v>
      </c>
      <c r="R2499" s="218" t="s">
        <v>270</v>
      </c>
      <c r="S2499" s="214">
        <v>44683.709004629629</v>
      </c>
    </row>
    <row r="2500" spans="1:19" x14ac:dyDescent="0.2">
      <c r="A2500" s="218" t="s">
        <v>266</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4">
        <v>1320</v>
      </c>
      <c r="P2500" s="218" t="s">
        <v>267</v>
      </c>
      <c r="Q2500" s="218" t="s">
        <v>268</v>
      </c>
      <c r="R2500" s="218" t="s">
        <v>270</v>
      </c>
      <c r="S2500" s="214">
        <v>44683.709004629629</v>
      </c>
    </row>
    <row r="2501" spans="1:19" x14ac:dyDescent="0.2">
      <c r="A2501" s="218" t="s">
        <v>266</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4">
        <v>1320</v>
      </c>
      <c r="P2501" s="218" t="s">
        <v>267</v>
      </c>
      <c r="Q2501" s="218" t="s">
        <v>268</v>
      </c>
      <c r="R2501" s="218" t="s">
        <v>270</v>
      </c>
      <c r="S2501" s="214">
        <v>44683.709004629629</v>
      </c>
    </row>
    <row r="2502" spans="1:19" x14ac:dyDescent="0.2">
      <c r="A2502" s="218" t="s">
        <v>266</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4">
        <v>1320</v>
      </c>
      <c r="P2502" s="218" t="s">
        <v>267</v>
      </c>
      <c r="Q2502" s="218" t="s">
        <v>268</v>
      </c>
      <c r="R2502" s="218" t="s">
        <v>270</v>
      </c>
      <c r="S2502" s="214">
        <v>44683.709004629629</v>
      </c>
    </row>
    <row r="2503" spans="1:19" x14ac:dyDescent="0.2">
      <c r="A2503" s="218" t="s">
        <v>266</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4">
        <v>1320</v>
      </c>
      <c r="P2503" s="218" t="s">
        <v>267</v>
      </c>
      <c r="Q2503" s="218" t="s">
        <v>268</v>
      </c>
      <c r="R2503" s="218" t="s">
        <v>270</v>
      </c>
      <c r="S2503" s="214">
        <v>44683.709004629629</v>
      </c>
    </row>
    <row r="2504" spans="1:19" x14ac:dyDescent="0.2">
      <c r="A2504" s="218" t="s">
        <v>266</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4">
        <v>1320</v>
      </c>
      <c r="P2504" s="218" t="s">
        <v>267</v>
      </c>
      <c r="Q2504" s="218" t="s">
        <v>268</v>
      </c>
      <c r="R2504" s="218" t="s">
        <v>270</v>
      </c>
      <c r="S2504" s="214">
        <v>44683.709004629629</v>
      </c>
    </row>
    <row r="2505" spans="1:19" x14ac:dyDescent="0.2">
      <c r="A2505" s="218" t="s">
        <v>266</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4">
        <v>1320</v>
      </c>
      <c r="P2505" s="218" t="s">
        <v>267</v>
      </c>
      <c r="Q2505" s="218" t="s">
        <v>268</v>
      </c>
      <c r="R2505" s="218" t="s">
        <v>270</v>
      </c>
      <c r="S2505" s="214">
        <v>44683.709004629629</v>
      </c>
    </row>
    <row r="2506" spans="1:19" x14ac:dyDescent="0.2">
      <c r="A2506" s="218" t="s">
        <v>266</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4">
        <v>1320</v>
      </c>
      <c r="P2506" s="218" t="s">
        <v>267</v>
      </c>
      <c r="Q2506" s="218" t="s">
        <v>268</v>
      </c>
      <c r="R2506" s="218" t="s">
        <v>270</v>
      </c>
      <c r="S2506" s="214">
        <v>44683.709004629629</v>
      </c>
    </row>
    <row r="2507" spans="1:19" x14ac:dyDescent="0.2">
      <c r="A2507" s="218" t="s">
        <v>266</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4">
        <v>1320</v>
      </c>
      <c r="P2507" s="218" t="s">
        <v>267</v>
      </c>
      <c r="Q2507" s="218" t="s">
        <v>268</v>
      </c>
      <c r="R2507" s="218" t="s">
        <v>270</v>
      </c>
      <c r="S2507" s="214">
        <v>44683.709004629629</v>
      </c>
    </row>
    <row r="2508" spans="1:19" x14ac:dyDescent="0.2">
      <c r="A2508" s="218" t="s">
        <v>266</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4">
        <v>1320</v>
      </c>
      <c r="P2508" s="218" t="s">
        <v>267</v>
      </c>
      <c r="Q2508" s="218" t="s">
        <v>268</v>
      </c>
      <c r="R2508" s="218" t="s">
        <v>270</v>
      </c>
      <c r="S2508" s="214">
        <v>44683.709004629629</v>
      </c>
    </row>
    <row r="2509" spans="1:19" x14ac:dyDescent="0.2">
      <c r="A2509" s="218" t="s">
        <v>266</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4">
        <v>1320</v>
      </c>
      <c r="P2509" s="218" t="s">
        <v>267</v>
      </c>
      <c r="Q2509" s="218" t="s">
        <v>268</v>
      </c>
      <c r="R2509" s="218" t="s">
        <v>270</v>
      </c>
      <c r="S2509" s="214">
        <v>44683.709004629629</v>
      </c>
    </row>
    <row r="2510" spans="1:19" x14ac:dyDescent="0.2">
      <c r="A2510" s="218" t="s">
        <v>266</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4">
        <v>1320</v>
      </c>
      <c r="P2510" s="218" t="s">
        <v>267</v>
      </c>
      <c r="Q2510" s="218" t="s">
        <v>268</v>
      </c>
      <c r="R2510" s="218" t="s">
        <v>270</v>
      </c>
      <c r="S2510" s="214">
        <v>44683.709004629629</v>
      </c>
    </row>
    <row r="2511" spans="1:19" x14ac:dyDescent="0.2">
      <c r="A2511" s="218" t="s">
        <v>266</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4">
        <v>1320</v>
      </c>
      <c r="P2511" s="218" t="s">
        <v>267</v>
      </c>
      <c r="Q2511" s="218" t="s">
        <v>268</v>
      </c>
      <c r="R2511" s="218" t="s">
        <v>270</v>
      </c>
      <c r="S2511" s="214">
        <v>44683.709004629629</v>
      </c>
    </row>
    <row r="2512" spans="1:19" x14ac:dyDescent="0.2">
      <c r="A2512" s="218" t="s">
        <v>266</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4">
        <v>1320</v>
      </c>
      <c r="P2512" s="218" t="s">
        <v>267</v>
      </c>
      <c r="Q2512" s="218" t="s">
        <v>268</v>
      </c>
      <c r="R2512" s="218" t="s">
        <v>270</v>
      </c>
      <c r="S2512" s="214">
        <v>44683.709004629629</v>
      </c>
    </row>
    <row r="2513" spans="1:19" x14ac:dyDescent="0.2">
      <c r="A2513" s="218" t="s">
        <v>266</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4">
        <v>1320</v>
      </c>
      <c r="P2513" s="218" t="s">
        <v>267</v>
      </c>
      <c r="Q2513" s="218" t="s">
        <v>268</v>
      </c>
      <c r="R2513" s="218" t="s">
        <v>270</v>
      </c>
      <c r="S2513" s="214">
        <v>44683.709004629629</v>
      </c>
    </row>
    <row r="2514" spans="1:19" x14ac:dyDescent="0.2">
      <c r="A2514" s="218" t="s">
        <v>266</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4">
        <v>1320</v>
      </c>
      <c r="P2514" s="218" t="s">
        <v>267</v>
      </c>
      <c r="Q2514" s="218" t="s">
        <v>268</v>
      </c>
      <c r="R2514" s="218" t="s">
        <v>270</v>
      </c>
      <c r="S2514" s="214">
        <v>44683.709004629629</v>
      </c>
    </row>
    <row r="2515" spans="1:19" x14ac:dyDescent="0.2">
      <c r="A2515" s="218" t="s">
        <v>266</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4">
        <v>1320</v>
      </c>
      <c r="P2515" s="218" t="s">
        <v>267</v>
      </c>
      <c r="Q2515" s="218" t="s">
        <v>268</v>
      </c>
      <c r="R2515" s="218" t="s">
        <v>270</v>
      </c>
      <c r="S2515" s="214">
        <v>44683.709004629629</v>
      </c>
    </row>
    <row r="2516" spans="1:19" x14ac:dyDescent="0.2">
      <c r="A2516" s="218" t="s">
        <v>266</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4">
        <v>1320</v>
      </c>
      <c r="P2516" s="218" t="s">
        <v>267</v>
      </c>
      <c r="Q2516" s="218" t="s">
        <v>268</v>
      </c>
      <c r="R2516" s="218" t="s">
        <v>270</v>
      </c>
      <c r="S2516" s="214">
        <v>44683.709004629629</v>
      </c>
    </row>
    <row r="2517" spans="1:19" x14ac:dyDescent="0.2">
      <c r="A2517" s="218" t="s">
        <v>266</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4">
        <v>1320</v>
      </c>
      <c r="P2517" s="218" t="s">
        <v>267</v>
      </c>
      <c r="Q2517" s="218" t="s">
        <v>268</v>
      </c>
      <c r="R2517" s="218" t="s">
        <v>270</v>
      </c>
      <c r="S2517" s="214">
        <v>44683.709004629629</v>
      </c>
    </row>
    <row r="2518" spans="1:19" x14ac:dyDescent="0.2">
      <c r="A2518" s="218" t="s">
        <v>266</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4">
        <v>1320</v>
      </c>
      <c r="P2518" s="218" t="s">
        <v>267</v>
      </c>
      <c r="Q2518" s="218" t="s">
        <v>268</v>
      </c>
      <c r="R2518" s="218" t="s">
        <v>270</v>
      </c>
      <c r="S2518" s="214">
        <v>44683.709004629629</v>
      </c>
    </row>
    <row r="2519" spans="1:19" x14ac:dyDescent="0.2">
      <c r="A2519" s="218" t="s">
        <v>266</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4">
        <v>1320</v>
      </c>
      <c r="P2519" s="218" t="s">
        <v>267</v>
      </c>
      <c r="Q2519" s="218" t="s">
        <v>268</v>
      </c>
      <c r="R2519" s="218" t="s">
        <v>270</v>
      </c>
      <c r="S2519" s="214">
        <v>44683.709004629629</v>
      </c>
    </row>
    <row r="2520" spans="1:19" x14ac:dyDescent="0.2">
      <c r="A2520" s="218" t="s">
        <v>266</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4">
        <v>1320</v>
      </c>
      <c r="P2520" s="218" t="s">
        <v>267</v>
      </c>
      <c r="Q2520" s="218" t="s">
        <v>268</v>
      </c>
      <c r="R2520" s="218" t="s">
        <v>270</v>
      </c>
      <c r="S2520" s="214">
        <v>44683.709004629629</v>
      </c>
    </row>
    <row r="2521" spans="1:19" x14ac:dyDescent="0.2">
      <c r="A2521" s="218" t="s">
        <v>266</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4">
        <v>1320</v>
      </c>
      <c r="P2521" s="218" t="s">
        <v>267</v>
      </c>
      <c r="Q2521" s="218" t="s">
        <v>268</v>
      </c>
      <c r="R2521" s="218" t="s">
        <v>270</v>
      </c>
      <c r="S2521" s="214">
        <v>44683.709004629629</v>
      </c>
    </row>
    <row r="2522" spans="1:19" x14ac:dyDescent="0.2">
      <c r="A2522" s="218" t="s">
        <v>266</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4">
        <v>1320</v>
      </c>
      <c r="P2522" s="218" t="s">
        <v>267</v>
      </c>
      <c r="Q2522" s="218" t="s">
        <v>268</v>
      </c>
      <c r="R2522" s="218" t="s">
        <v>270</v>
      </c>
      <c r="S2522" s="214">
        <v>44683.709004629629</v>
      </c>
    </row>
    <row r="2523" spans="1:19" x14ac:dyDescent="0.2">
      <c r="A2523" s="218" t="s">
        <v>266</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4">
        <v>1320</v>
      </c>
      <c r="P2523" s="218" t="s">
        <v>267</v>
      </c>
      <c r="Q2523" s="218" t="s">
        <v>268</v>
      </c>
      <c r="R2523" s="218" t="s">
        <v>270</v>
      </c>
      <c r="S2523" s="214">
        <v>44683.709004629629</v>
      </c>
    </row>
    <row r="2524" spans="1:19" x14ac:dyDescent="0.2">
      <c r="A2524" s="218" t="s">
        <v>266</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4">
        <v>1320</v>
      </c>
      <c r="P2524" s="218" t="s">
        <v>267</v>
      </c>
      <c r="Q2524" s="218" t="s">
        <v>268</v>
      </c>
      <c r="R2524" s="218" t="s">
        <v>270</v>
      </c>
      <c r="S2524" s="214">
        <v>44683.709004629629</v>
      </c>
    </row>
    <row r="2525" spans="1:19" x14ac:dyDescent="0.2">
      <c r="A2525" s="218" t="s">
        <v>266</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4">
        <v>1320</v>
      </c>
      <c r="P2525" s="218" t="s">
        <v>267</v>
      </c>
      <c r="Q2525" s="218" t="s">
        <v>268</v>
      </c>
      <c r="R2525" s="218" t="s">
        <v>270</v>
      </c>
      <c r="S2525" s="214">
        <v>44683.709004629629</v>
      </c>
    </row>
    <row r="2526" spans="1:19" x14ac:dyDescent="0.2">
      <c r="A2526" s="218" t="s">
        <v>266</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4">
        <v>1320</v>
      </c>
      <c r="P2526" s="218" t="s">
        <v>267</v>
      </c>
      <c r="Q2526" s="218" t="s">
        <v>268</v>
      </c>
      <c r="R2526" s="218" t="s">
        <v>270</v>
      </c>
      <c r="S2526" s="214">
        <v>44683.709004629629</v>
      </c>
    </row>
    <row r="2527" spans="1:19" x14ac:dyDescent="0.2">
      <c r="A2527" s="218" t="s">
        <v>266</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4">
        <v>1320</v>
      </c>
      <c r="P2527" s="218" t="s">
        <v>267</v>
      </c>
      <c r="Q2527" s="218" t="s">
        <v>268</v>
      </c>
      <c r="R2527" s="218" t="s">
        <v>270</v>
      </c>
      <c r="S2527" s="214">
        <v>44683.709004629629</v>
      </c>
    </row>
    <row r="2528" spans="1:19" x14ac:dyDescent="0.2">
      <c r="A2528" s="218" t="s">
        <v>266</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4">
        <v>1320</v>
      </c>
      <c r="P2528" s="218" t="s">
        <v>267</v>
      </c>
      <c r="Q2528" s="218" t="s">
        <v>268</v>
      </c>
      <c r="R2528" s="218" t="s">
        <v>270</v>
      </c>
      <c r="S2528" s="214">
        <v>44683.709004629629</v>
      </c>
    </row>
    <row r="2529" spans="1:19" x14ac:dyDescent="0.2">
      <c r="A2529" s="218" t="s">
        <v>266</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4">
        <v>1320</v>
      </c>
      <c r="P2529" s="218" t="s">
        <v>267</v>
      </c>
      <c r="Q2529" s="218" t="s">
        <v>268</v>
      </c>
      <c r="R2529" s="218" t="s">
        <v>270</v>
      </c>
      <c r="S2529" s="214">
        <v>44683.709004629629</v>
      </c>
    </row>
    <row r="2530" spans="1:19" x14ac:dyDescent="0.2">
      <c r="A2530" s="218" t="s">
        <v>266</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4">
        <v>1320</v>
      </c>
      <c r="P2530" s="218" t="s">
        <v>267</v>
      </c>
      <c r="Q2530" s="218" t="s">
        <v>268</v>
      </c>
      <c r="R2530" s="218" t="s">
        <v>270</v>
      </c>
      <c r="S2530" s="214">
        <v>44683.709004629629</v>
      </c>
    </row>
    <row r="2531" spans="1:19" x14ac:dyDescent="0.2">
      <c r="A2531" s="218" t="s">
        <v>266</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4">
        <v>1320</v>
      </c>
      <c r="P2531" s="218" t="s">
        <v>267</v>
      </c>
      <c r="Q2531" s="218" t="s">
        <v>268</v>
      </c>
      <c r="R2531" s="218" t="s">
        <v>270</v>
      </c>
      <c r="S2531" s="214">
        <v>44683.709004629629</v>
      </c>
    </row>
    <row r="2532" spans="1:19" x14ac:dyDescent="0.2">
      <c r="A2532" s="218" t="s">
        <v>266</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4">
        <v>1320</v>
      </c>
      <c r="P2532" s="218" t="s">
        <v>267</v>
      </c>
      <c r="Q2532" s="218" t="s">
        <v>268</v>
      </c>
      <c r="R2532" s="218" t="s">
        <v>270</v>
      </c>
      <c r="S2532" s="214">
        <v>44683.709004629629</v>
      </c>
    </row>
    <row r="2533" spans="1:19" x14ac:dyDescent="0.2">
      <c r="A2533" s="218" t="s">
        <v>266</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4">
        <v>1320</v>
      </c>
      <c r="P2533" s="218" t="s">
        <v>267</v>
      </c>
      <c r="Q2533" s="218" t="s">
        <v>268</v>
      </c>
      <c r="R2533" s="218" t="s">
        <v>270</v>
      </c>
      <c r="S2533" s="214">
        <v>44683.709004629629</v>
      </c>
    </row>
    <row r="2534" spans="1:19" x14ac:dyDescent="0.2">
      <c r="A2534" s="218" t="s">
        <v>266</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4">
        <v>1320</v>
      </c>
      <c r="P2534" s="218" t="s">
        <v>267</v>
      </c>
      <c r="Q2534" s="218" t="s">
        <v>268</v>
      </c>
      <c r="R2534" s="218" t="s">
        <v>270</v>
      </c>
      <c r="S2534" s="214">
        <v>44683.709004629629</v>
      </c>
    </row>
    <row r="2535" spans="1:19" x14ac:dyDescent="0.2">
      <c r="A2535" s="218" t="s">
        <v>266</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4">
        <v>1320</v>
      </c>
      <c r="P2535" s="218" t="s">
        <v>267</v>
      </c>
      <c r="Q2535" s="218" t="s">
        <v>268</v>
      </c>
      <c r="R2535" s="218" t="s">
        <v>270</v>
      </c>
      <c r="S2535" s="214">
        <v>44683.709004629629</v>
      </c>
    </row>
    <row r="2536" spans="1:19" x14ac:dyDescent="0.2">
      <c r="A2536" s="218" t="s">
        <v>266</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4">
        <v>1320</v>
      </c>
      <c r="P2536" s="218" t="s">
        <v>267</v>
      </c>
      <c r="Q2536" s="218" t="s">
        <v>268</v>
      </c>
      <c r="R2536" s="218" t="s">
        <v>270</v>
      </c>
      <c r="S2536" s="214">
        <v>44683.709004629629</v>
      </c>
    </row>
    <row r="2537" spans="1:19" x14ac:dyDescent="0.2">
      <c r="A2537" s="218" t="s">
        <v>266</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4">
        <v>1320</v>
      </c>
      <c r="P2537" s="218" t="s">
        <v>267</v>
      </c>
      <c r="Q2537" s="218" t="s">
        <v>268</v>
      </c>
      <c r="R2537" s="218" t="s">
        <v>270</v>
      </c>
      <c r="S2537" s="214">
        <v>44683.709004629629</v>
      </c>
    </row>
    <row r="2538" spans="1:19" x14ac:dyDescent="0.2">
      <c r="A2538" s="218" t="s">
        <v>266</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4">
        <v>1320</v>
      </c>
      <c r="P2538" s="218" t="s">
        <v>267</v>
      </c>
      <c r="Q2538" s="218" t="s">
        <v>268</v>
      </c>
      <c r="R2538" s="218" t="s">
        <v>270</v>
      </c>
      <c r="S2538" s="214">
        <v>44683.709004629629</v>
      </c>
    </row>
    <row r="2539" spans="1:19" x14ac:dyDescent="0.2">
      <c r="A2539" s="218" t="s">
        <v>266</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4">
        <v>1320</v>
      </c>
      <c r="P2539" s="218" t="s">
        <v>267</v>
      </c>
      <c r="Q2539" s="218" t="s">
        <v>268</v>
      </c>
      <c r="R2539" s="218" t="s">
        <v>270</v>
      </c>
      <c r="S2539" s="214">
        <v>44683.709004629629</v>
      </c>
    </row>
    <row r="2540" spans="1:19" x14ac:dyDescent="0.2">
      <c r="A2540" s="218" t="s">
        <v>266</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4">
        <v>1320</v>
      </c>
      <c r="P2540" s="218" t="s">
        <v>267</v>
      </c>
      <c r="Q2540" s="218" t="s">
        <v>268</v>
      </c>
      <c r="R2540" s="218" t="s">
        <v>270</v>
      </c>
      <c r="S2540" s="214">
        <v>44683.709004629629</v>
      </c>
    </row>
    <row r="2541" spans="1:19" x14ac:dyDescent="0.2">
      <c r="A2541" s="218" t="s">
        <v>266</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4">
        <v>1320</v>
      </c>
      <c r="P2541" s="218" t="s">
        <v>267</v>
      </c>
      <c r="Q2541" s="218" t="s">
        <v>268</v>
      </c>
      <c r="R2541" s="218" t="s">
        <v>270</v>
      </c>
      <c r="S2541" s="214">
        <v>44683.709004629629</v>
      </c>
    </row>
    <row r="2542" spans="1:19" x14ac:dyDescent="0.2">
      <c r="A2542" s="218" t="s">
        <v>266</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4">
        <v>1320</v>
      </c>
      <c r="P2542" s="218" t="s">
        <v>267</v>
      </c>
      <c r="Q2542" s="218" t="s">
        <v>268</v>
      </c>
      <c r="R2542" s="218" t="s">
        <v>270</v>
      </c>
      <c r="S2542" s="214">
        <v>44683.709004629629</v>
      </c>
    </row>
    <row r="2543" spans="1:19" x14ac:dyDescent="0.2">
      <c r="A2543" s="218" t="s">
        <v>266</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4">
        <v>1320</v>
      </c>
      <c r="P2543" s="218" t="s">
        <v>267</v>
      </c>
      <c r="Q2543" s="218" t="s">
        <v>268</v>
      </c>
      <c r="R2543" s="218" t="s">
        <v>270</v>
      </c>
      <c r="S2543" s="214">
        <v>44683.709004629629</v>
      </c>
    </row>
    <row r="2544" spans="1:19" x14ac:dyDescent="0.2">
      <c r="A2544" s="218" t="s">
        <v>266</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4">
        <v>1320</v>
      </c>
      <c r="P2544" s="218" t="s">
        <v>267</v>
      </c>
      <c r="Q2544" s="218" t="s">
        <v>268</v>
      </c>
      <c r="R2544" s="218" t="s">
        <v>270</v>
      </c>
      <c r="S2544" s="214">
        <v>44683.709004629629</v>
      </c>
    </row>
    <row r="2545" spans="1:19" x14ac:dyDescent="0.2">
      <c r="A2545" s="218" t="s">
        <v>266</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4">
        <v>1320</v>
      </c>
      <c r="P2545" s="218" t="s">
        <v>267</v>
      </c>
      <c r="Q2545" s="218" t="s">
        <v>268</v>
      </c>
      <c r="R2545" s="218" t="s">
        <v>270</v>
      </c>
      <c r="S2545" s="214">
        <v>44683.709004629629</v>
      </c>
    </row>
    <row r="2546" spans="1:19" x14ac:dyDescent="0.2">
      <c r="A2546" s="218" t="s">
        <v>266</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4">
        <v>1320</v>
      </c>
      <c r="P2546" s="218" t="s">
        <v>267</v>
      </c>
      <c r="Q2546" s="218" t="s">
        <v>268</v>
      </c>
      <c r="R2546" s="218" t="s">
        <v>270</v>
      </c>
      <c r="S2546" s="214">
        <v>44683.709004629629</v>
      </c>
    </row>
    <row r="2547" spans="1:19" x14ac:dyDescent="0.2">
      <c r="A2547" s="218" t="s">
        <v>266</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4">
        <v>1320</v>
      </c>
      <c r="P2547" s="218" t="s">
        <v>267</v>
      </c>
      <c r="Q2547" s="218" t="s">
        <v>268</v>
      </c>
      <c r="R2547" s="218" t="s">
        <v>270</v>
      </c>
      <c r="S2547" s="214">
        <v>44683.709004629629</v>
      </c>
    </row>
    <row r="2548" spans="1:19" x14ac:dyDescent="0.2">
      <c r="A2548" s="218" t="s">
        <v>266</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4">
        <v>1320</v>
      </c>
      <c r="P2548" s="218" t="s">
        <v>267</v>
      </c>
      <c r="Q2548" s="218" t="s">
        <v>268</v>
      </c>
      <c r="R2548" s="218" t="s">
        <v>270</v>
      </c>
      <c r="S2548" s="214">
        <v>44683.709004629629</v>
      </c>
    </row>
    <row r="2549" spans="1:19" x14ac:dyDescent="0.2">
      <c r="A2549" s="218" t="s">
        <v>266</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4">
        <v>1320</v>
      </c>
      <c r="P2549" s="218" t="s">
        <v>267</v>
      </c>
      <c r="Q2549" s="218" t="s">
        <v>268</v>
      </c>
      <c r="R2549" s="218" t="s">
        <v>270</v>
      </c>
      <c r="S2549" s="214">
        <v>44683.709004629629</v>
      </c>
    </row>
    <row r="2550" spans="1:19" x14ac:dyDescent="0.2">
      <c r="A2550" s="218" t="s">
        <v>266</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4">
        <v>1320</v>
      </c>
      <c r="P2550" s="218" t="s">
        <v>267</v>
      </c>
      <c r="Q2550" s="218" t="s">
        <v>268</v>
      </c>
      <c r="R2550" s="218" t="s">
        <v>270</v>
      </c>
      <c r="S2550" s="214">
        <v>44683.709004629629</v>
      </c>
    </row>
    <row r="2551" spans="1:19" x14ac:dyDescent="0.2">
      <c r="A2551" s="218" t="s">
        <v>266</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4">
        <v>1320</v>
      </c>
      <c r="P2551" s="218" t="s">
        <v>267</v>
      </c>
      <c r="Q2551" s="218" t="s">
        <v>268</v>
      </c>
      <c r="R2551" s="218" t="s">
        <v>270</v>
      </c>
      <c r="S2551" s="214">
        <v>44683.709004629629</v>
      </c>
    </row>
    <row r="2552" spans="1:19" x14ac:dyDescent="0.2">
      <c r="A2552" s="218" t="s">
        <v>266</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4">
        <v>1320</v>
      </c>
      <c r="P2552" s="218" t="s">
        <v>267</v>
      </c>
      <c r="Q2552" s="218" t="s">
        <v>268</v>
      </c>
      <c r="R2552" s="218" t="s">
        <v>270</v>
      </c>
      <c r="S2552" s="214">
        <v>44683.709004629629</v>
      </c>
    </row>
    <row r="2553" spans="1:19" x14ac:dyDescent="0.2">
      <c r="A2553" s="218" t="s">
        <v>266</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4">
        <v>1320</v>
      </c>
      <c r="P2553" s="218" t="s">
        <v>267</v>
      </c>
      <c r="Q2553" s="218" t="s">
        <v>268</v>
      </c>
      <c r="R2553" s="218" t="s">
        <v>270</v>
      </c>
      <c r="S2553" s="214">
        <v>44683.709004629629</v>
      </c>
    </row>
    <row r="2554" spans="1:19" x14ac:dyDescent="0.2">
      <c r="A2554" s="218" t="s">
        <v>266</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4">
        <v>1320</v>
      </c>
      <c r="P2554" s="218" t="s">
        <v>267</v>
      </c>
      <c r="Q2554" s="218" t="s">
        <v>268</v>
      </c>
      <c r="R2554" s="218" t="s">
        <v>270</v>
      </c>
      <c r="S2554" s="214">
        <v>44683.709004629629</v>
      </c>
    </row>
    <row r="2555" spans="1:19" x14ac:dyDescent="0.2">
      <c r="A2555" s="218" t="s">
        <v>266</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4">
        <v>1320</v>
      </c>
      <c r="P2555" s="218" t="s">
        <v>267</v>
      </c>
      <c r="Q2555" s="218" t="s">
        <v>268</v>
      </c>
      <c r="R2555" s="218" t="s">
        <v>270</v>
      </c>
      <c r="S2555" s="214">
        <v>44683.709004629629</v>
      </c>
    </row>
    <row r="2556" spans="1:19" x14ac:dyDescent="0.2">
      <c r="A2556" s="218" t="s">
        <v>266</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4">
        <v>1320</v>
      </c>
      <c r="P2556" s="218" t="s">
        <v>267</v>
      </c>
      <c r="Q2556" s="218" t="s">
        <v>268</v>
      </c>
      <c r="R2556" s="218" t="s">
        <v>270</v>
      </c>
      <c r="S2556" s="214">
        <v>44683.709004629629</v>
      </c>
    </row>
    <row r="2557" spans="1:19" x14ac:dyDescent="0.2">
      <c r="A2557" s="218" t="s">
        <v>266</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4">
        <v>1320</v>
      </c>
      <c r="P2557" s="218" t="s">
        <v>267</v>
      </c>
      <c r="Q2557" s="218" t="s">
        <v>268</v>
      </c>
      <c r="R2557" s="218" t="s">
        <v>270</v>
      </c>
      <c r="S2557" s="214">
        <v>44683.709004629629</v>
      </c>
    </row>
    <row r="2558" spans="1:19" x14ac:dyDescent="0.2">
      <c r="A2558" s="218" t="s">
        <v>266</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4">
        <v>1320</v>
      </c>
      <c r="P2558" s="218" t="s">
        <v>267</v>
      </c>
      <c r="Q2558" s="218" t="s">
        <v>268</v>
      </c>
      <c r="R2558" s="218" t="s">
        <v>270</v>
      </c>
      <c r="S2558" s="214">
        <v>44683.709004629629</v>
      </c>
    </row>
    <row r="2559" spans="1:19" x14ac:dyDescent="0.2">
      <c r="A2559" s="218" t="s">
        <v>266</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4">
        <v>1320</v>
      </c>
      <c r="P2559" s="218" t="s">
        <v>267</v>
      </c>
      <c r="Q2559" s="218" t="s">
        <v>268</v>
      </c>
      <c r="R2559" s="218" t="s">
        <v>270</v>
      </c>
      <c r="S2559" s="214">
        <v>44683.709004629629</v>
      </c>
    </row>
    <row r="2560" spans="1:19" x14ac:dyDescent="0.2">
      <c r="A2560" s="218" t="s">
        <v>266</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4">
        <v>1320</v>
      </c>
      <c r="P2560" s="218" t="s">
        <v>267</v>
      </c>
      <c r="Q2560" s="218" t="s">
        <v>268</v>
      </c>
      <c r="R2560" s="218" t="s">
        <v>270</v>
      </c>
      <c r="S2560" s="214">
        <v>44683.709004629629</v>
      </c>
    </row>
    <row r="2561" spans="1:19" x14ac:dyDescent="0.2">
      <c r="A2561" s="218" t="s">
        <v>266</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4">
        <v>1320</v>
      </c>
      <c r="P2561" s="218" t="s">
        <v>267</v>
      </c>
      <c r="Q2561" s="218" t="s">
        <v>268</v>
      </c>
      <c r="R2561" s="218" t="s">
        <v>270</v>
      </c>
      <c r="S2561" s="214">
        <v>44683.709004629629</v>
      </c>
    </row>
    <row r="2562" spans="1:19" x14ac:dyDescent="0.2">
      <c r="A2562" s="218" t="s">
        <v>266</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4">
        <v>1320</v>
      </c>
      <c r="P2562" s="218" t="s">
        <v>267</v>
      </c>
      <c r="Q2562" s="218" t="s">
        <v>268</v>
      </c>
      <c r="R2562" s="218" t="s">
        <v>270</v>
      </c>
      <c r="S2562" s="214">
        <v>44683.709004629629</v>
      </c>
    </row>
    <row r="2563" spans="1:19" x14ac:dyDescent="0.2">
      <c r="A2563" s="218" t="s">
        <v>266</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4">
        <v>1320</v>
      </c>
      <c r="P2563" s="218" t="s">
        <v>267</v>
      </c>
      <c r="Q2563" s="218" t="s">
        <v>268</v>
      </c>
      <c r="R2563" s="218" t="s">
        <v>270</v>
      </c>
      <c r="S2563" s="214">
        <v>44683.709004629629</v>
      </c>
    </row>
    <row r="2564" spans="1:19" x14ac:dyDescent="0.2">
      <c r="A2564" s="218" t="s">
        <v>266</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4">
        <v>1320</v>
      </c>
      <c r="P2564" s="218" t="s">
        <v>267</v>
      </c>
      <c r="Q2564" s="218" t="s">
        <v>268</v>
      </c>
      <c r="R2564" s="218" t="s">
        <v>270</v>
      </c>
      <c r="S2564" s="214">
        <v>44683.709004629629</v>
      </c>
    </row>
    <row r="2565" spans="1:19" x14ac:dyDescent="0.2">
      <c r="A2565" s="218" t="s">
        <v>266</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4">
        <v>1320</v>
      </c>
      <c r="P2565" s="218" t="s">
        <v>267</v>
      </c>
      <c r="Q2565" s="218" t="s">
        <v>268</v>
      </c>
      <c r="R2565" s="218" t="s">
        <v>270</v>
      </c>
      <c r="S2565" s="214">
        <v>44683.709004629629</v>
      </c>
    </row>
    <row r="2566" spans="1:19" x14ac:dyDescent="0.2">
      <c r="A2566" s="218" t="s">
        <v>266</v>
      </c>
      <c r="B2566" s="218" t="s">
        <v>131</v>
      </c>
      <c r="C2566" s="214">
        <v>44668.791666666664</v>
      </c>
      <c r="D2566" s="218">
        <v>0</v>
      </c>
      <c r="E2566" s="218">
        <v>0</v>
      </c>
      <c r="F2566" s="218">
        <v>1.387</v>
      </c>
      <c r="G2566" s="218">
        <v>1.387</v>
      </c>
      <c r="H2566" s="218">
        <v>0</v>
      </c>
      <c r="I2566" s="344">
        <v>0</v>
      </c>
      <c r="J2566" s="218">
        <v>0</v>
      </c>
      <c r="K2566" s="344">
        <v>0</v>
      </c>
      <c r="L2566" s="218"/>
      <c r="M2566" s="218">
        <v>0</v>
      </c>
      <c r="N2566" s="344">
        <v>0</v>
      </c>
      <c r="O2566" s="344">
        <v>1320</v>
      </c>
      <c r="P2566" s="218" t="s">
        <v>267</v>
      </c>
      <c r="Q2566" s="218" t="s">
        <v>268</v>
      </c>
      <c r="R2566" s="218" t="s">
        <v>270</v>
      </c>
      <c r="S2566" s="214">
        <v>44683.709004629629</v>
      </c>
    </row>
    <row r="2567" spans="1:19" x14ac:dyDescent="0.2">
      <c r="A2567" s="218" t="s">
        <v>266</v>
      </c>
      <c r="B2567" s="218" t="s">
        <v>131</v>
      </c>
      <c r="C2567" s="214">
        <v>44668.833333333336</v>
      </c>
      <c r="D2567" s="218">
        <v>0</v>
      </c>
      <c r="E2567" s="218">
        <v>0</v>
      </c>
      <c r="F2567" s="218">
        <v>1.3169999999999999</v>
      </c>
      <c r="G2567" s="218">
        <v>1.3169999999999999</v>
      </c>
      <c r="H2567" s="218">
        <v>0</v>
      </c>
      <c r="I2567" s="344">
        <v>0</v>
      </c>
      <c r="J2567" s="218">
        <v>0</v>
      </c>
      <c r="K2567" s="344">
        <v>0</v>
      </c>
      <c r="L2567" s="218"/>
      <c r="M2567" s="218">
        <v>0</v>
      </c>
      <c r="N2567" s="344">
        <v>0</v>
      </c>
      <c r="O2567" s="344">
        <v>1320</v>
      </c>
      <c r="P2567" s="218" t="s">
        <v>267</v>
      </c>
      <c r="Q2567" s="218" t="s">
        <v>268</v>
      </c>
      <c r="R2567" s="218" t="s">
        <v>270</v>
      </c>
      <c r="S2567" s="214">
        <v>44683.709004629629</v>
      </c>
    </row>
    <row r="2568" spans="1:19" x14ac:dyDescent="0.2">
      <c r="A2568" s="218" t="s">
        <v>266</v>
      </c>
      <c r="B2568" s="218" t="s">
        <v>131</v>
      </c>
      <c r="C2568" s="214">
        <v>44668.875</v>
      </c>
      <c r="D2568" s="218">
        <v>0</v>
      </c>
      <c r="E2568" s="218">
        <v>0</v>
      </c>
      <c r="F2568" s="218">
        <v>1.335</v>
      </c>
      <c r="G2568" s="218">
        <v>1.335</v>
      </c>
      <c r="H2568" s="218">
        <v>0</v>
      </c>
      <c r="I2568" s="344">
        <v>0</v>
      </c>
      <c r="J2568" s="218">
        <v>0</v>
      </c>
      <c r="K2568" s="344">
        <v>0</v>
      </c>
      <c r="L2568" s="218"/>
      <c r="M2568" s="218">
        <v>0</v>
      </c>
      <c r="N2568" s="344">
        <v>0</v>
      </c>
      <c r="O2568" s="344">
        <v>1320</v>
      </c>
      <c r="P2568" s="218" t="s">
        <v>267</v>
      </c>
      <c r="Q2568" s="218" t="s">
        <v>268</v>
      </c>
      <c r="R2568" s="218" t="s">
        <v>270</v>
      </c>
      <c r="S2568" s="214">
        <v>44683.709004629629</v>
      </c>
    </row>
    <row r="2569" spans="1:19" x14ac:dyDescent="0.2">
      <c r="A2569" s="218" t="s">
        <v>266</v>
      </c>
      <c r="B2569" s="218" t="s">
        <v>131</v>
      </c>
      <c r="C2569" s="214">
        <v>44668.916666666664</v>
      </c>
      <c r="D2569" s="218">
        <v>0</v>
      </c>
      <c r="E2569" s="218">
        <v>0</v>
      </c>
      <c r="F2569" s="218">
        <v>1.488</v>
      </c>
      <c r="G2569" s="218">
        <v>1.488</v>
      </c>
      <c r="H2569" s="218">
        <v>0</v>
      </c>
      <c r="I2569" s="344">
        <v>0</v>
      </c>
      <c r="J2569" s="218">
        <v>0</v>
      </c>
      <c r="K2569" s="344">
        <v>0</v>
      </c>
      <c r="L2569" s="218"/>
      <c r="M2569" s="218">
        <v>0</v>
      </c>
      <c r="N2569" s="344">
        <v>0</v>
      </c>
      <c r="O2569" s="344">
        <v>1320</v>
      </c>
      <c r="P2569" s="218" t="s">
        <v>267</v>
      </c>
      <c r="Q2569" s="218" t="s">
        <v>268</v>
      </c>
      <c r="R2569" s="218" t="s">
        <v>270</v>
      </c>
      <c r="S2569" s="214">
        <v>44683.709004629629</v>
      </c>
    </row>
    <row r="2570" spans="1:19" x14ac:dyDescent="0.2">
      <c r="A2570" s="218" t="s">
        <v>266</v>
      </c>
      <c r="B2570" s="218" t="s">
        <v>131</v>
      </c>
      <c r="C2570" s="214">
        <v>44668.958333333336</v>
      </c>
      <c r="D2570" s="218">
        <v>0</v>
      </c>
      <c r="E2570" s="218">
        <v>0</v>
      </c>
      <c r="F2570" s="218">
        <v>1.4990000000000001</v>
      </c>
      <c r="G2570" s="218">
        <v>1.4990000000000001</v>
      </c>
      <c r="H2570" s="218">
        <v>0</v>
      </c>
      <c r="I2570" s="344">
        <v>0</v>
      </c>
      <c r="J2570" s="218">
        <v>0</v>
      </c>
      <c r="K2570" s="344">
        <v>0</v>
      </c>
      <c r="L2570" s="218"/>
      <c r="M2570" s="218">
        <v>0</v>
      </c>
      <c r="N2570" s="344">
        <v>0</v>
      </c>
      <c r="O2570" s="344">
        <v>1320</v>
      </c>
      <c r="P2570" s="218" t="s">
        <v>267</v>
      </c>
      <c r="Q2570" s="218" t="s">
        <v>268</v>
      </c>
      <c r="R2570" s="218" t="s">
        <v>270</v>
      </c>
      <c r="S2570" s="214">
        <v>44683.709004629629</v>
      </c>
    </row>
    <row r="2571" spans="1:19" x14ac:dyDescent="0.2">
      <c r="A2571" s="218" t="s">
        <v>266</v>
      </c>
      <c r="B2571" s="218" t="s">
        <v>131</v>
      </c>
      <c r="C2571" s="214">
        <v>44669</v>
      </c>
      <c r="D2571" s="218">
        <v>0</v>
      </c>
      <c r="E2571" s="218">
        <v>0</v>
      </c>
      <c r="F2571" s="218">
        <v>1.48</v>
      </c>
      <c r="G2571" s="218">
        <v>1.48</v>
      </c>
      <c r="H2571" s="218">
        <v>0</v>
      </c>
      <c r="I2571" s="344">
        <v>0</v>
      </c>
      <c r="J2571" s="218">
        <v>0</v>
      </c>
      <c r="K2571" s="344">
        <v>0</v>
      </c>
      <c r="L2571" s="218"/>
      <c r="M2571" s="218">
        <v>0</v>
      </c>
      <c r="N2571" s="344">
        <v>0</v>
      </c>
      <c r="O2571" s="344">
        <v>1320</v>
      </c>
      <c r="P2571" s="218" t="s">
        <v>267</v>
      </c>
      <c r="Q2571" s="218" t="s">
        <v>268</v>
      </c>
      <c r="R2571" s="218" t="s">
        <v>270</v>
      </c>
      <c r="S2571" s="214">
        <v>44683.709004629629</v>
      </c>
    </row>
    <row r="2572" spans="1:19" x14ac:dyDescent="0.2">
      <c r="A2572" s="218" t="s">
        <v>266</v>
      </c>
      <c r="B2572" s="218" t="s">
        <v>131</v>
      </c>
      <c r="C2572" s="214">
        <v>44669.041666666664</v>
      </c>
      <c r="D2572" s="218">
        <v>0</v>
      </c>
      <c r="E2572" s="218">
        <v>0</v>
      </c>
      <c r="F2572" s="218">
        <v>1.4990000000000001</v>
      </c>
      <c r="G2572" s="218">
        <v>1.4990000000000001</v>
      </c>
      <c r="H2572" s="218">
        <v>0</v>
      </c>
      <c r="I2572" s="344">
        <v>0</v>
      </c>
      <c r="J2572" s="218">
        <v>0</v>
      </c>
      <c r="K2572" s="344">
        <v>0</v>
      </c>
      <c r="L2572" s="218"/>
      <c r="M2572" s="218">
        <v>0</v>
      </c>
      <c r="N2572" s="344">
        <v>0</v>
      </c>
      <c r="O2572" s="344">
        <v>1320</v>
      </c>
      <c r="P2572" s="218" t="s">
        <v>267</v>
      </c>
      <c r="Q2572" s="218" t="s">
        <v>268</v>
      </c>
      <c r="R2572" s="218" t="s">
        <v>270</v>
      </c>
      <c r="S2572" s="214">
        <v>44683.709004629629</v>
      </c>
    </row>
    <row r="2573" spans="1:19" x14ac:dyDescent="0.2">
      <c r="A2573" s="218" t="s">
        <v>266</v>
      </c>
      <c r="B2573" s="218" t="s">
        <v>131</v>
      </c>
      <c r="C2573" s="214">
        <v>44669.083333333336</v>
      </c>
      <c r="D2573" s="218">
        <v>0</v>
      </c>
      <c r="E2573" s="218">
        <v>0</v>
      </c>
      <c r="F2573" s="218">
        <v>1.401</v>
      </c>
      <c r="G2573" s="218">
        <v>1.401</v>
      </c>
      <c r="H2573" s="218">
        <v>0</v>
      </c>
      <c r="I2573" s="344">
        <v>0</v>
      </c>
      <c r="J2573" s="218">
        <v>0</v>
      </c>
      <c r="K2573" s="344">
        <v>0</v>
      </c>
      <c r="L2573" s="218"/>
      <c r="M2573" s="218">
        <v>0</v>
      </c>
      <c r="N2573" s="344">
        <v>0</v>
      </c>
      <c r="O2573" s="344">
        <v>1320</v>
      </c>
      <c r="P2573" s="218" t="s">
        <v>267</v>
      </c>
      <c r="Q2573" s="218" t="s">
        <v>268</v>
      </c>
      <c r="R2573" s="218" t="s">
        <v>270</v>
      </c>
      <c r="S2573" s="214">
        <v>44683.709004629629</v>
      </c>
    </row>
    <row r="2574" spans="1:19" x14ac:dyDescent="0.2">
      <c r="A2574" s="218" t="s">
        <v>266</v>
      </c>
      <c r="B2574" s="218" t="s">
        <v>131</v>
      </c>
      <c r="C2574" s="214">
        <v>44669.125</v>
      </c>
      <c r="D2574" s="218">
        <v>0</v>
      </c>
      <c r="E2574" s="218">
        <v>0</v>
      </c>
      <c r="F2574" s="218">
        <v>1.3440000000000001</v>
      </c>
      <c r="G2574" s="218">
        <v>1.3440000000000001</v>
      </c>
      <c r="H2574" s="218">
        <v>0</v>
      </c>
      <c r="I2574" s="344">
        <v>0</v>
      </c>
      <c r="J2574" s="218">
        <v>0</v>
      </c>
      <c r="K2574" s="344">
        <v>0</v>
      </c>
      <c r="L2574" s="218"/>
      <c r="M2574" s="218">
        <v>0</v>
      </c>
      <c r="N2574" s="344">
        <v>0</v>
      </c>
      <c r="O2574" s="344">
        <v>1320</v>
      </c>
      <c r="P2574" s="218" t="s">
        <v>267</v>
      </c>
      <c r="Q2574" s="218" t="s">
        <v>268</v>
      </c>
      <c r="R2574" s="218" t="s">
        <v>270</v>
      </c>
      <c r="S2574" s="214">
        <v>44683.709004629629</v>
      </c>
    </row>
    <row r="2575" spans="1:19" x14ac:dyDescent="0.2">
      <c r="A2575" s="218" t="s">
        <v>266</v>
      </c>
      <c r="B2575" s="218" t="s">
        <v>131</v>
      </c>
      <c r="C2575" s="214">
        <v>44669.166666666664</v>
      </c>
      <c r="D2575" s="218">
        <v>0</v>
      </c>
      <c r="E2575" s="218">
        <v>0</v>
      </c>
      <c r="F2575" s="218">
        <v>1.3440000000000001</v>
      </c>
      <c r="G2575" s="218">
        <v>1.3440000000000001</v>
      </c>
      <c r="H2575" s="218">
        <v>0</v>
      </c>
      <c r="I2575" s="344">
        <v>0</v>
      </c>
      <c r="J2575" s="218">
        <v>0</v>
      </c>
      <c r="K2575" s="344">
        <v>0</v>
      </c>
      <c r="L2575" s="218"/>
      <c r="M2575" s="218">
        <v>0</v>
      </c>
      <c r="N2575" s="344">
        <v>0</v>
      </c>
      <c r="O2575" s="344">
        <v>1320</v>
      </c>
      <c r="P2575" s="218" t="s">
        <v>267</v>
      </c>
      <c r="Q2575" s="218" t="s">
        <v>268</v>
      </c>
      <c r="R2575" s="218" t="s">
        <v>270</v>
      </c>
      <c r="S2575" s="214">
        <v>44683.709004629629</v>
      </c>
    </row>
    <row r="2576" spans="1:19" x14ac:dyDescent="0.2">
      <c r="A2576" s="218" t="s">
        <v>266</v>
      </c>
      <c r="B2576" s="218" t="s">
        <v>131</v>
      </c>
      <c r="C2576" s="214">
        <v>44669.208333333336</v>
      </c>
      <c r="D2576" s="218">
        <v>0</v>
      </c>
      <c r="E2576" s="218">
        <v>0</v>
      </c>
      <c r="F2576" s="218">
        <v>1.43</v>
      </c>
      <c r="G2576" s="218">
        <v>1.43</v>
      </c>
      <c r="H2576" s="218">
        <v>0</v>
      </c>
      <c r="I2576" s="344">
        <v>0</v>
      </c>
      <c r="J2576" s="218">
        <v>0</v>
      </c>
      <c r="K2576" s="344">
        <v>0</v>
      </c>
      <c r="L2576" s="218"/>
      <c r="M2576" s="218">
        <v>0</v>
      </c>
      <c r="N2576" s="344">
        <v>0</v>
      </c>
      <c r="O2576" s="344">
        <v>1320</v>
      </c>
      <c r="P2576" s="218" t="s">
        <v>267</v>
      </c>
      <c r="Q2576" s="218" t="s">
        <v>268</v>
      </c>
      <c r="R2576" s="218" t="s">
        <v>270</v>
      </c>
      <c r="S2576" s="214">
        <v>44683.709004629629</v>
      </c>
    </row>
    <row r="2577" spans="1:19" x14ac:dyDescent="0.2">
      <c r="A2577" s="218" t="s">
        <v>266</v>
      </c>
      <c r="B2577" s="218" t="s">
        <v>131</v>
      </c>
      <c r="C2577" s="214">
        <v>44669.25</v>
      </c>
      <c r="D2577" s="218">
        <v>0</v>
      </c>
      <c r="E2577" s="218">
        <v>0</v>
      </c>
      <c r="F2577" s="218">
        <v>1.48</v>
      </c>
      <c r="G2577" s="218">
        <v>1.48</v>
      </c>
      <c r="H2577" s="218">
        <v>0</v>
      </c>
      <c r="I2577" s="344">
        <v>0</v>
      </c>
      <c r="J2577" s="218">
        <v>0</v>
      </c>
      <c r="K2577" s="344">
        <v>0</v>
      </c>
      <c r="L2577" s="218"/>
      <c r="M2577" s="218">
        <v>0</v>
      </c>
      <c r="N2577" s="344">
        <v>0</v>
      </c>
      <c r="O2577" s="344">
        <v>1320</v>
      </c>
      <c r="P2577" s="218" t="s">
        <v>267</v>
      </c>
      <c r="Q2577" s="218" t="s">
        <v>268</v>
      </c>
      <c r="R2577" s="218" t="s">
        <v>270</v>
      </c>
      <c r="S2577" s="214">
        <v>44683.709004629629</v>
      </c>
    </row>
    <row r="2578" spans="1:19" x14ac:dyDescent="0.2">
      <c r="A2578" s="218" t="s">
        <v>266</v>
      </c>
      <c r="B2578" s="218" t="s">
        <v>131</v>
      </c>
      <c r="C2578" s="214">
        <v>44669.291666666664</v>
      </c>
      <c r="D2578" s="218">
        <v>0</v>
      </c>
      <c r="E2578" s="218">
        <v>0</v>
      </c>
      <c r="F2578" s="218">
        <v>1.44</v>
      </c>
      <c r="G2578" s="218">
        <v>1.44</v>
      </c>
      <c r="H2578" s="218">
        <v>0</v>
      </c>
      <c r="I2578" s="344">
        <v>0</v>
      </c>
      <c r="J2578" s="218">
        <v>0</v>
      </c>
      <c r="K2578" s="344">
        <v>0</v>
      </c>
      <c r="L2578" s="218"/>
      <c r="M2578" s="218">
        <v>0</v>
      </c>
      <c r="N2578" s="344">
        <v>0</v>
      </c>
      <c r="O2578" s="344">
        <v>1320</v>
      </c>
      <c r="P2578" s="218" t="s">
        <v>267</v>
      </c>
      <c r="Q2578" s="218" t="s">
        <v>268</v>
      </c>
      <c r="R2578" s="218" t="s">
        <v>270</v>
      </c>
      <c r="S2578" s="214">
        <v>44683.709004629629</v>
      </c>
    </row>
    <row r="2579" spans="1:19" x14ac:dyDescent="0.2">
      <c r="A2579" s="218" t="s">
        <v>266</v>
      </c>
      <c r="B2579" s="218" t="s">
        <v>131</v>
      </c>
      <c r="C2579" s="214">
        <v>44669.333333333336</v>
      </c>
      <c r="D2579" s="218">
        <v>0</v>
      </c>
      <c r="E2579" s="218">
        <v>0</v>
      </c>
      <c r="F2579" s="218">
        <v>1.335</v>
      </c>
      <c r="G2579" s="218">
        <v>1.335</v>
      </c>
      <c r="H2579" s="218">
        <v>0</v>
      </c>
      <c r="I2579" s="344">
        <v>0</v>
      </c>
      <c r="J2579" s="218">
        <v>0</v>
      </c>
      <c r="K2579" s="344">
        <v>0</v>
      </c>
      <c r="L2579" s="218"/>
      <c r="M2579" s="218">
        <v>0</v>
      </c>
      <c r="N2579" s="344">
        <v>0</v>
      </c>
      <c r="O2579" s="344">
        <v>1320</v>
      </c>
      <c r="P2579" s="218" t="s">
        <v>267</v>
      </c>
      <c r="Q2579" s="218" t="s">
        <v>268</v>
      </c>
      <c r="R2579" s="218" t="s">
        <v>270</v>
      </c>
      <c r="S2579" s="214">
        <v>44683.709004629629</v>
      </c>
    </row>
    <row r="2580" spans="1:19" x14ac:dyDescent="0.2">
      <c r="A2580" s="218" t="s">
        <v>266</v>
      </c>
      <c r="B2580" s="218" t="s">
        <v>131</v>
      </c>
      <c r="C2580" s="214">
        <v>44669.375</v>
      </c>
      <c r="D2580" s="218">
        <v>0</v>
      </c>
      <c r="E2580" s="218">
        <v>0</v>
      </c>
      <c r="F2580" s="218">
        <v>1.335</v>
      </c>
      <c r="G2580" s="218">
        <v>1.335</v>
      </c>
      <c r="H2580" s="218">
        <v>0</v>
      </c>
      <c r="I2580" s="344">
        <v>0</v>
      </c>
      <c r="J2580" s="218">
        <v>0</v>
      </c>
      <c r="K2580" s="344">
        <v>0</v>
      </c>
      <c r="L2580" s="218"/>
      <c r="M2580" s="218">
        <v>0</v>
      </c>
      <c r="N2580" s="344">
        <v>0</v>
      </c>
      <c r="O2580" s="344">
        <v>1320</v>
      </c>
      <c r="P2580" s="218" t="s">
        <v>267</v>
      </c>
      <c r="Q2580" s="218" t="s">
        <v>268</v>
      </c>
      <c r="R2580" s="218" t="s">
        <v>270</v>
      </c>
      <c r="S2580" s="214">
        <v>44683.709004629629</v>
      </c>
    </row>
    <row r="2581" spans="1:19" x14ac:dyDescent="0.2">
      <c r="A2581" s="218" t="s">
        <v>266</v>
      </c>
      <c r="B2581" s="218" t="s">
        <v>131</v>
      </c>
      <c r="C2581" s="214">
        <v>44669.416666666664</v>
      </c>
      <c r="D2581" s="218">
        <v>0</v>
      </c>
      <c r="E2581" s="218">
        <v>0</v>
      </c>
      <c r="F2581" s="218">
        <v>1.3919999999999999</v>
      </c>
      <c r="G2581" s="218">
        <v>1.3919999999999999</v>
      </c>
      <c r="H2581" s="218">
        <v>0</v>
      </c>
      <c r="I2581" s="344">
        <v>0</v>
      </c>
      <c r="J2581" s="218">
        <v>0</v>
      </c>
      <c r="K2581" s="344">
        <v>0</v>
      </c>
      <c r="L2581" s="218"/>
      <c r="M2581" s="218">
        <v>0</v>
      </c>
      <c r="N2581" s="344">
        <v>0</v>
      </c>
      <c r="O2581" s="344">
        <v>1320</v>
      </c>
      <c r="P2581" s="218" t="s">
        <v>267</v>
      </c>
      <c r="Q2581" s="218" t="s">
        <v>268</v>
      </c>
      <c r="R2581" s="218" t="s">
        <v>270</v>
      </c>
      <c r="S2581" s="214">
        <v>44683.709004629629</v>
      </c>
    </row>
    <row r="2582" spans="1:19" x14ac:dyDescent="0.2">
      <c r="A2582" s="218" t="s">
        <v>266</v>
      </c>
      <c r="B2582" s="218" t="s">
        <v>131</v>
      </c>
      <c r="C2582" s="214">
        <v>44669.458333333336</v>
      </c>
      <c r="D2582" s="218">
        <v>0</v>
      </c>
      <c r="E2582" s="218">
        <v>0</v>
      </c>
      <c r="F2582" s="218">
        <v>1.4510000000000001</v>
      </c>
      <c r="G2582" s="218">
        <v>1.4510000000000001</v>
      </c>
      <c r="H2582" s="218">
        <v>0</v>
      </c>
      <c r="I2582" s="344">
        <v>0</v>
      </c>
      <c r="J2582" s="218">
        <v>0</v>
      </c>
      <c r="K2582" s="344">
        <v>0</v>
      </c>
      <c r="L2582" s="218"/>
      <c r="M2582" s="218">
        <v>0</v>
      </c>
      <c r="N2582" s="344">
        <v>0</v>
      </c>
      <c r="O2582" s="344">
        <v>1320</v>
      </c>
      <c r="P2582" s="218" t="s">
        <v>267</v>
      </c>
      <c r="Q2582" s="218" t="s">
        <v>268</v>
      </c>
      <c r="R2582" s="218" t="s">
        <v>270</v>
      </c>
      <c r="S2582" s="214">
        <v>44683.709004629629</v>
      </c>
    </row>
    <row r="2583" spans="1:19" x14ac:dyDescent="0.2">
      <c r="A2583" s="218" t="s">
        <v>266</v>
      </c>
      <c r="B2583" s="218" t="s">
        <v>131</v>
      </c>
      <c r="C2583" s="214">
        <v>44669.5</v>
      </c>
      <c r="D2583" s="218">
        <v>0</v>
      </c>
      <c r="E2583" s="218">
        <v>0</v>
      </c>
      <c r="F2583" s="218">
        <v>1.47</v>
      </c>
      <c r="G2583" s="218">
        <v>1.47</v>
      </c>
      <c r="H2583" s="218">
        <v>0</v>
      </c>
      <c r="I2583" s="344">
        <v>0</v>
      </c>
      <c r="J2583" s="218">
        <v>0</v>
      </c>
      <c r="K2583" s="344">
        <v>0</v>
      </c>
      <c r="L2583" s="218"/>
      <c r="M2583" s="218">
        <v>0</v>
      </c>
      <c r="N2583" s="344">
        <v>0</v>
      </c>
      <c r="O2583" s="344">
        <v>1320</v>
      </c>
      <c r="P2583" s="218" t="s">
        <v>267</v>
      </c>
      <c r="Q2583" s="218" t="s">
        <v>268</v>
      </c>
      <c r="R2583" s="218" t="s">
        <v>270</v>
      </c>
      <c r="S2583" s="214">
        <v>44683.709004629629</v>
      </c>
    </row>
    <row r="2584" spans="1:19" x14ac:dyDescent="0.2">
      <c r="A2584" s="218" t="s">
        <v>266</v>
      </c>
      <c r="B2584" s="218" t="s">
        <v>131</v>
      </c>
      <c r="C2584" s="214">
        <v>44669.541666666664</v>
      </c>
      <c r="D2584" s="218">
        <v>0</v>
      </c>
      <c r="E2584" s="218">
        <v>0</v>
      </c>
      <c r="F2584" s="218">
        <v>1.45</v>
      </c>
      <c r="G2584" s="218">
        <v>1.45</v>
      </c>
      <c r="H2584" s="218">
        <v>0</v>
      </c>
      <c r="I2584" s="344">
        <v>0</v>
      </c>
      <c r="J2584" s="218">
        <v>0</v>
      </c>
      <c r="K2584" s="344">
        <v>0</v>
      </c>
      <c r="L2584" s="218"/>
      <c r="M2584" s="218">
        <v>0</v>
      </c>
      <c r="N2584" s="344">
        <v>0</v>
      </c>
      <c r="O2584" s="344">
        <v>1320</v>
      </c>
      <c r="P2584" s="218" t="s">
        <v>267</v>
      </c>
      <c r="Q2584" s="218" t="s">
        <v>268</v>
      </c>
      <c r="R2584" s="218" t="s">
        <v>270</v>
      </c>
      <c r="S2584" s="214">
        <v>44683.709004629629</v>
      </c>
    </row>
    <row r="2585" spans="1:19" x14ac:dyDescent="0.2">
      <c r="A2585" s="218" t="s">
        <v>266</v>
      </c>
      <c r="B2585" s="218" t="s">
        <v>131</v>
      </c>
      <c r="C2585" s="214">
        <v>44669.583333333336</v>
      </c>
      <c r="D2585" s="218">
        <v>0</v>
      </c>
      <c r="E2585" s="218">
        <v>0</v>
      </c>
      <c r="F2585" s="218">
        <v>1.3620000000000001</v>
      </c>
      <c r="G2585" s="218">
        <v>1.3620000000000001</v>
      </c>
      <c r="H2585" s="218">
        <v>0</v>
      </c>
      <c r="I2585" s="344">
        <v>0</v>
      </c>
      <c r="J2585" s="218">
        <v>0</v>
      </c>
      <c r="K2585" s="344">
        <v>0</v>
      </c>
      <c r="L2585" s="218"/>
      <c r="M2585" s="218">
        <v>0</v>
      </c>
      <c r="N2585" s="344">
        <v>0</v>
      </c>
      <c r="O2585" s="344">
        <v>1320</v>
      </c>
      <c r="P2585" s="218" t="s">
        <v>267</v>
      </c>
      <c r="Q2585" s="218" t="s">
        <v>268</v>
      </c>
      <c r="R2585" s="218" t="s">
        <v>270</v>
      </c>
      <c r="S2585" s="214">
        <v>44683.709004629629</v>
      </c>
    </row>
    <row r="2586" spans="1:19" x14ac:dyDescent="0.2">
      <c r="A2586" s="218" t="s">
        <v>266</v>
      </c>
      <c r="B2586" s="218" t="s">
        <v>131</v>
      </c>
      <c r="C2586" s="214">
        <v>44669.625</v>
      </c>
      <c r="D2586" s="218">
        <v>0</v>
      </c>
      <c r="E2586" s="218">
        <v>0</v>
      </c>
      <c r="F2586" s="218">
        <v>1.48</v>
      </c>
      <c r="G2586" s="218">
        <v>1.48</v>
      </c>
      <c r="H2586" s="218">
        <v>0</v>
      </c>
      <c r="I2586" s="344">
        <v>0</v>
      </c>
      <c r="J2586" s="218">
        <v>0</v>
      </c>
      <c r="K2586" s="344">
        <v>0</v>
      </c>
      <c r="L2586" s="218"/>
      <c r="M2586" s="218">
        <v>0</v>
      </c>
      <c r="N2586" s="344">
        <v>0</v>
      </c>
      <c r="O2586" s="344">
        <v>1320</v>
      </c>
      <c r="P2586" s="218" t="s">
        <v>267</v>
      </c>
      <c r="Q2586" s="218" t="s">
        <v>268</v>
      </c>
      <c r="R2586" s="218" t="s">
        <v>270</v>
      </c>
      <c r="S2586" s="214">
        <v>44683.709004629629</v>
      </c>
    </row>
    <row r="2587" spans="1:19" x14ac:dyDescent="0.2">
      <c r="A2587" s="218" t="s">
        <v>266</v>
      </c>
      <c r="B2587" s="218" t="s">
        <v>131</v>
      </c>
      <c r="C2587" s="214">
        <v>44669.666666666664</v>
      </c>
      <c r="D2587" s="218">
        <v>0</v>
      </c>
      <c r="E2587" s="218">
        <v>0</v>
      </c>
      <c r="F2587" s="218">
        <v>1.3819999999999999</v>
      </c>
      <c r="G2587" s="218">
        <v>1.3819999999999999</v>
      </c>
      <c r="H2587" s="218">
        <v>0</v>
      </c>
      <c r="I2587" s="344">
        <v>0</v>
      </c>
      <c r="J2587" s="218">
        <v>0</v>
      </c>
      <c r="K2587" s="344">
        <v>0</v>
      </c>
      <c r="L2587" s="218"/>
      <c r="M2587" s="218">
        <v>0</v>
      </c>
      <c r="N2587" s="344">
        <v>0</v>
      </c>
      <c r="O2587" s="344">
        <v>1320</v>
      </c>
      <c r="P2587" s="218" t="s">
        <v>267</v>
      </c>
      <c r="Q2587" s="218" t="s">
        <v>268</v>
      </c>
      <c r="R2587" s="218" t="s">
        <v>270</v>
      </c>
      <c r="S2587" s="214">
        <v>44683.709004629629</v>
      </c>
    </row>
    <row r="2588" spans="1:19" x14ac:dyDescent="0.2">
      <c r="A2588" s="218" t="s">
        <v>266</v>
      </c>
      <c r="B2588" s="218" t="s">
        <v>131</v>
      </c>
      <c r="C2588" s="214">
        <v>44669.708333333336</v>
      </c>
      <c r="D2588" s="218">
        <v>0</v>
      </c>
      <c r="E2588" s="218">
        <v>0</v>
      </c>
      <c r="F2588" s="218">
        <v>1.43</v>
      </c>
      <c r="G2588" s="218">
        <v>1.43</v>
      </c>
      <c r="H2588" s="218">
        <v>0</v>
      </c>
      <c r="I2588" s="344">
        <v>0</v>
      </c>
      <c r="J2588" s="218">
        <v>0</v>
      </c>
      <c r="K2588" s="344">
        <v>0</v>
      </c>
      <c r="L2588" s="218"/>
      <c r="M2588" s="218">
        <v>0</v>
      </c>
      <c r="N2588" s="344">
        <v>0</v>
      </c>
      <c r="O2588" s="344">
        <v>1320</v>
      </c>
      <c r="P2588" s="218" t="s">
        <v>267</v>
      </c>
      <c r="Q2588" s="218" t="s">
        <v>268</v>
      </c>
      <c r="R2588" s="218" t="s">
        <v>270</v>
      </c>
      <c r="S2588" s="214">
        <v>44683.709004629629</v>
      </c>
    </row>
    <row r="2589" spans="1:19" x14ac:dyDescent="0.2">
      <c r="A2589" s="218" t="s">
        <v>266</v>
      </c>
      <c r="B2589" s="218" t="s">
        <v>131</v>
      </c>
      <c r="C2589" s="214">
        <v>44669.75</v>
      </c>
      <c r="D2589" s="218">
        <v>0</v>
      </c>
      <c r="E2589" s="218">
        <v>0</v>
      </c>
      <c r="F2589" s="218">
        <v>1.518</v>
      </c>
      <c r="G2589" s="218">
        <v>1.518</v>
      </c>
      <c r="H2589" s="218">
        <v>0</v>
      </c>
      <c r="I2589" s="344">
        <v>0</v>
      </c>
      <c r="J2589" s="218">
        <v>0</v>
      </c>
      <c r="K2589" s="344">
        <v>0</v>
      </c>
      <c r="L2589" s="218"/>
      <c r="M2589" s="218">
        <v>0</v>
      </c>
      <c r="N2589" s="344">
        <v>0</v>
      </c>
      <c r="O2589" s="344">
        <v>1320</v>
      </c>
      <c r="P2589" s="218" t="s">
        <v>267</v>
      </c>
      <c r="Q2589" s="218" t="s">
        <v>268</v>
      </c>
      <c r="R2589" s="218" t="s">
        <v>270</v>
      </c>
      <c r="S2589" s="214">
        <v>44683.709004629629</v>
      </c>
    </row>
    <row r="2590" spans="1:19" x14ac:dyDescent="0.2">
      <c r="A2590" s="218" t="s">
        <v>266</v>
      </c>
      <c r="B2590" s="218" t="s">
        <v>131</v>
      </c>
      <c r="C2590" s="214">
        <v>44669.791666666664</v>
      </c>
      <c r="D2590" s="218">
        <v>0</v>
      </c>
      <c r="E2590" s="218">
        <v>0</v>
      </c>
      <c r="F2590" s="218">
        <v>1.45</v>
      </c>
      <c r="G2590" s="218">
        <v>1.45</v>
      </c>
      <c r="H2590" s="218">
        <v>0</v>
      </c>
      <c r="I2590" s="344">
        <v>0</v>
      </c>
      <c r="J2590" s="218">
        <v>0</v>
      </c>
      <c r="K2590" s="344">
        <v>0</v>
      </c>
      <c r="L2590" s="218"/>
      <c r="M2590" s="218">
        <v>0</v>
      </c>
      <c r="N2590" s="344">
        <v>0</v>
      </c>
      <c r="O2590" s="344">
        <v>1320</v>
      </c>
      <c r="P2590" s="218" t="s">
        <v>267</v>
      </c>
      <c r="Q2590" s="218" t="s">
        <v>268</v>
      </c>
      <c r="R2590" s="218" t="s">
        <v>270</v>
      </c>
      <c r="S2590" s="214">
        <v>44683.709004629629</v>
      </c>
    </row>
    <row r="2591" spans="1:19" x14ac:dyDescent="0.2">
      <c r="A2591" s="218" t="s">
        <v>266</v>
      </c>
      <c r="B2591" s="218" t="s">
        <v>131</v>
      </c>
      <c r="C2591" s="214">
        <v>44669.833333333336</v>
      </c>
      <c r="D2591" s="218">
        <v>0</v>
      </c>
      <c r="E2591" s="218">
        <v>0</v>
      </c>
      <c r="F2591" s="218">
        <v>1.391</v>
      </c>
      <c r="G2591" s="218">
        <v>1.391</v>
      </c>
      <c r="H2591" s="218">
        <v>0</v>
      </c>
      <c r="I2591" s="344">
        <v>0</v>
      </c>
      <c r="J2591" s="218">
        <v>0</v>
      </c>
      <c r="K2591" s="344">
        <v>0</v>
      </c>
      <c r="L2591" s="218"/>
      <c r="M2591" s="218">
        <v>0</v>
      </c>
      <c r="N2591" s="344">
        <v>0</v>
      </c>
      <c r="O2591" s="344">
        <v>1320</v>
      </c>
      <c r="P2591" s="218" t="s">
        <v>267</v>
      </c>
      <c r="Q2591" s="218" t="s">
        <v>268</v>
      </c>
      <c r="R2591" s="218" t="s">
        <v>270</v>
      </c>
      <c r="S2591" s="214">
        <v>44683.709004629629</v>
      </c>
    </row>
    <row r="2592" spans="1:19" x14ac:dyDescent="0.2">
      <c r="A2592" s="218" t="s">
        <v>266</v>
      </c>
      <c r="B2592" s="218" t="s">
        <v>131</v>
      </c>
      <c r="C2592" s="214">
        <v>44669.875</v>
      </c>
      <c r="D2592" s="218">
        <v>0</v>
      </c>
      <c r="E2592" s="218">
        <v>0</v>
      </c>
      <c r="F2592" s="218">
        <v>1.3620000000000001</v>
      </c>
      <c r="G2592" s="218">
        <v>1.3620000000000001</v>
      </c>
      <c r="H2592" s="218">
        <v>0</v>
      </c>
      <c r="I2592" s="344">
        <v>0</v>
      </c>
      <c r="J2592" s="218">
        <v>0</v>
      </c>
      <c r="K2592" s="344">
        <v>0</v>
      </c>
      <c r="L2592" s="218"/>
      <c r="M2592" s="218">
        <v>0</v>
      </c>
      <c r="N2592" s="344">
        <v>0</v>
      </c>
      <c r="O2592" s="344">
        <v>1320</v>
      </c>
      <c r="P2592" s="218" t="s">
        <v>267</v>
      </c>
      <c r="Q2592" s="218" t="s">
        <v>268</v>
      </c>
      <c r="R2592" s="218" t="s">
        <v>270</v>
      </c>
      <c r="S2592" s="214">
        <v>44683.709004629629</v>
      </c>
    </row>
    <row r="2593" spans="1:19" x14ac:dyDescent="0.2">
      <c r="A2593" s="218" t="s">
        <v>266</v>
      </c>
      <c r="B2593" s="218" t="s">
        <v>131</v>
      </c>
      <c r="C2593" s="214">
        <v>44669.916666666664</v>
      </c>
      <c r="D2593" s="218">
        <v>0</v>
      </c>
      <c r="E2593" s="218">
        <v>0</v>
      </c>
      <c r="F2593" s="218">
        <v>1.468</v>
      </c>
      <c r="G2593" s="218">
        <v>1.468</v>
      </c>
      <c r="H2593" s="218">
        <v>0</v>
      </c>
      <c r="I2593" s="344">
        <v>0</v>
      </c>
      <c r="J2593" s="218">
        <v>0</v>
      </c>
      <c r="K2593" s="344">
        <v>0</v>
      </c>
      <c r="L2593" s="218"/>
      <c r="M2593" s="218">
        <v>0</v>
      </c>
      <c r="N2593" s="344">
        <v>0</v>
      </c>
      <c r="O2593" s="344">
        <v>1320</v>
      </c>
      <c r="P2593" s="218" t="s">
        <v>267</v>
      </c>
      <c r="Q2593" s="218" t="s">
        <v>268</v>
      </c>
      <c r="R2593" s="218" t="s">
        <v>270</v>
      </c>
      <c r="S2593" s="214">
        <v>44683.709004629629</v>
      </c>
    </row>
    <row r="2594" spans="1:19" x14ac:dyDescent="0.2">
      <c r="A2594" s="218" t="s">
        <v>266</v>
      </c>
      <c r="B2594" s="218" t="s">
        <v>131</v>
      </c>
      <c r="C2594" s="214">
        <v>44669.958333333336</v>
      </c>
      <c r="D2594" s="218">
        <v>0</v>
      </c>
      <c r="E2594" s="218">
        <v>0</v>
      </c>
      <c r="F2594" s="218">
        <v>1.536</v>
      </c>
      <c r="G2594" s="218">
        <v>1.536</v>
      </c>
      <c r="H2594" s="218">
        <v>0</v>
      </c>
      <c r="I2594" s="344">
        <v>0</v>
      </c>
      <c r="J2594" s="218">
        <v>0</v>
      </c>
      <c r="K2594" s="344">
        <v>0</v>
      </c>
      <c r="L2594" s="218"/>
      <c r="M2594" s="218">
        <v>0</v>
      </c>
      <c r="N2594" s="344">
        <v>0</v>
      </c>
      <c r="O2594" s="344">
        <v>1320</v>
      </c>
      <c r="P2594" s="218" t="s">
        <v>267</v>
      </c>
      <c r="Q2594" s="218" t="s">
        <v>268</v>
      </c>
      <c r="R2594" s="218" t="s">
        <v>270</v>
      </c>
      <c r="S2594" s="214">
        <v>44683.709004629629</v>
      </c>
    </row>
    <row r="2595" spans="1:19" x14ac:dyDescent="0.2">
      <c r="A2595" s="218" t="s">
        <v>266</v>
      </c>
      <c r="B2595" s="218" t="s">
        <v>131</v>
      </c>
      <c r="C2595" s="214">
        <v>44670</v>
      </c>
      <c r="D2595" s="218">
        <v>0</v>
      </c>
      <c r="E2595" s="218">
        <v>0</v>
      </c>
      <c r="F2595" s="218">
        <v>1.5349999999999999</v>
      </c>
      <c r="G2595" s="218">
        <v>1.5349999999999999</v>
      </c>
      <c r="H2595" s="218">
        <v>0</v>
      </c>
      <c r="I2595" s="344">
        <v>0</v>
      </c>
      <c r="J2595" s="218">
        <v>0</v>
      </c>
      <c r="K2595" s="344">
        <v>0</v>
      </c>
      <c r="L2595" s="218"/>
      <c r="M2595" s="218">
        <v>0</v>
      </c>
      <c r="N2595" s="344">
        <v>0</v>
      </c>
      <c r="O2595" s="344">
        <v>1320</v>
      </c>
      <c r="P2595" s="218" t="s">
        <v>267</v>
      </c>
      <c r="Q2595" s="218" t="s">
        <v>268</v>
      </c>
      <c r="R2595" s="218" t="s">
        <v>270</v>
      </c>
      <c r="S2595" s="214">
        <v>44683.709004629629</v>
      </c>
    </row>
    <row r="2596" spans="1:19" x14ac:dyDescent="0.2">
      <c r="A2596" s="218" t="s">
        <v>266</v>
      </c>
      <c r="B2596" s="218" t="s">
        <v>131</v>
      </c>
      <c r="C2596" s="214">
        <v>44670.041666666664</v>
      </c>
      <c r="D2596" s="218">
        <v>0</v>
      </c>
      <c r="E2596" s="218">
        <v>0</v>
      </c>
      <c r="F2596" s="218">
        <v>1.518</v>
      </c>
      <c r="G2596" s="218">
        <v>1.518</v>
      </c>
      <c r="H2596" s="218">
        <v>0</v>
      </c>
      <c r="I2596" s="344">
        <v>0</v>
      </c>
      <c r="J2596" s="218">
        <v>0</v>
      </c>
      <c r="K2596" s="344">
        <v>0</v>
      </c>
      <c r="L2596" s="218"/>
      <c r="M2596" s="218">
        <v>0</v>
      </c>
      <c r="N2596" s="344">
        <v>0</v>
      </c>
      <c r="O2596" s="344">
        <v>1320</v>
      </c>
      <c r="P2596" s="218" t="s">
        <v>267</v>
      </c>
      <c r="Q2596" s="218" t="s">
        <v>268</v>
      </c>
      <c r="R2596" s="218" t="s">
        <v>270</v>
      </c>
      <c r="S2596" s="214">
        <v>44683.709004629629</v>
      </c>
    </row>
    <row r="2597" spans="1:19" x14ac:dyDescent="0.2">
      <c r="A2597" s="218" t="s">
        <v>266</v>
      </c>
      <c r="B2597" s="218" t="s">
        <v>131</v>
      </c>
      <c r="C2597" s="214">
        <v>44670.083333333336</v>
      </c>
      <c r="D2597" s="218">
        <v>0</v>
      </c>
      <c r="E2597" s="218">
        <v>0</v>
      </c>
      <c r="F2597" s="218">
        <v>1.518</v>
      </c>
      <c r="G2597" s="218">
        <v>1.518</v>
      </c>
      <c r="H2597" s="218">
        <v>0</v>
      </c>
      <c r="I2597" s="344">
        <v>0</v>
      </c>
      <c r="J2597" s="218">
        <v>0</v>
      </c>
      <c r="K2597" s="344">
        <v>0</v>
      </c>
      <c r="L2597" s="218"/>
      <c r="M2597" s="218">
        <v>0</v>
      </c>
      <c r="N2597" s="344">
        <v>0</v>
      </c>
      <c r="O2597" s="344">
        <v>1320</v>
      </c>
      <c r="P2597" s="218" t="s">
        <v>267</v>
      </c>
      <c r="Q2597" s="218" t="s">
        <v>268</v>
      </c>
      <c r="R2597" s="218" t="s">
        <v>270</v>
      </c>
      <c r="S2597" s="214">
        <v>44683.70925925926</v>
      </c>
    </row>
    <row r="2598" spans="1:19" x14ac:dyDescent="0.2">
      <c r="A2598" s="218" t="s">
        <v>266</v>
      </c>
      <c r="B2598" s="218" t="s">
        <v>131</v>
      </c>
      <c r="C2598" s="214">
        <v>44670.125</v>
      </c>
      <c r="D2598" s="218">
        <v>0</v>
      </c>
      <c r="E2598" s="218">
        <v>0</v>
      </c>
      <c r="F2598" s="218">
        <v>1.44</v>
      </c>
      <c r="G2598" s="218">
        <v>1.44</v>
      </c>
      <c r="H2598" s="218">
        <v>0</v>
      </c>
      <c r="I2598" s="344">
        <v>0</v>
      </c>
      <c r="J2598" s="218">
        <v>0</v>
      </c>
      <c r="K2598" s="344">
        <v>0</v>
      </c>
      <c r="L2598" s="218"/>
      <c r="M2598" s="218">
        <v>0</v>
      </c>
      <c r="N2598" s="344">
        <v>0</v>
      </c>
      <c r="O2598" s="344">
        <v>1320</v>
      </c>
      <c r="P2598" s="218" t="s">
        <v>267</v>
      </c>
      <c r="Q2598" s="218" t="s">
        <v>268</v>
      </c>
      <c r="R2598" s="218" t="s">
        <v>270</v>
      </c>
      <c r="S2598" s="214">
        <v>44683.70925925926</v>
      </c>
    </row>
    <row r="2599" spans="1:19" x14ac:dyDescent="0.2">
      <c r="A2599" s="218" t="s">
        <v>266</v>
      </c>
      <c r="B2599" s="218" t="s">
        <v>131</v>
      </c>
      <c r="C2599" s="214">
        <v>44670.166666666664</v>
      </c>
      <c r="D2599" s="218">
        <v>0</v>
      </c>
      <c r="E2599" s="218">
        <v>0</v>
      </c>
      <c r="F2599" s="218">
        <v>1.5629999999999999</v>
      </c>
      <c r="G2599" s="218">
        <v>1.5629999999999999</v>
      </c>
      <c r="H2599" s="218">
        <v>0</v>
      </c>
      <c r="I2599" s="344">
        <v>0</v>
      </c>
      <c r="J2599" s="218">
        <v>0</v>
      </c>
      <c r="K2599" s="344">
        <v>0</v>
      </c>
      <c r="L2599" s="218"/>
      <c r="M2599" s="218">
        <v>0</v>
      </c>
      <c r="N2599" s="344">
        <v>0</v>
      </c>
      <c r="O2599" s="344">
        <v>1320</v>
      </c>
      <c r="P2599" s="218" t="s">
        <v>267</v>
      </c>
      <c r="Q2599" s="218" t="s">
        <v>268</v>
      </c>
      <c r="R2599" s="218" t="s">
        <v>270</v>
      </c>
      <c r="S2599" s="214">
        <v>44683.70925925926</v>
      </c>
    </row>
    <row r="2600" spans="1:19" x14ac:dyDescent="0.2">
      <c r="A2600" s="218" t="s">
        <v>266</v>
      </c>
      <c r="B2600" s="218" t="s">
        <v>131</v>
      </c>
      <c r="C2600" s="214">
        <v>44670.208333333336</v>
      </c>
      <c r="D2600" s="218">
        <v>0</v>
      </c>
      <c r="E2600" s="218">
        <v>0</v>
      </c>
      <c r="F2600" s="218">
        <v>1.4890000000000001</v>
      </c>
      <c r="G2600" s="218">
        <v>1.4890000000000001</v>
      </c>
      <c r="H2600" s="218">
        <v>0</v>
      </c>
      <c r="I2600" s="344">
        <v>0</v>
      </c>
      <c r="J2600" s="218">
        <v>0</v>
      </c>
      <c r="K2600" s="344">
        <v>0</v>
      </c>
      <c r="L2600" s="218"/>
      <c r="M2600" s="218">
        <v>0</v>
      </c>
      <c r="N2600" s="344">
        <v>0</v>
      </c>
      <c r="O2600" s="344">
        <v>1320</v>
      </c>
      <c r="P2600" s="218" t="s">
        <v>267</v>
      </c>
      <c r="Q2600" s="218" t="s">
        <v>268</v>
      </c>
      <c r="R2600" s="218" t="s">
        <v>270</v>
      </c>
      <c r="S2600" s="214">
        <v>44683.70925925926</v>
      </c>
    </row>
    <row r="2601" spans="1:19" x14ac:dyDescent="0.2">
      <c r="A2601" s="218" t="s">
        <v>266</v>
      </c>
      <c r="B2601" s="218" t="s">
        <v>131</v>
      </c>
      <c r="C2601" s="214">
        <v>44670.25</v>
      </c>
      <c r="D2601" s="218">
        <v>0</v>
      </c>
      <c r="E2601" s="218">
        <v>0</v>
      </c>
      <c r="F2601" s="218">
        <v>1.536</v>
      </c>
      <c r="G2601" s="218">
        <v>1.536</v>
      </c>
      <c r="H2601" s="218">
        <v>0</v>
      </c>
      <c r="I2601" s="344">
        <v>0</v>
      </c>
      <c r="J2601" s="218">
        <v>0</v>
      </c>
      <c r="K2601" s="344">
        <v>0</v>
      </c>
      <c r="L2601" s="218"/>
      <c r="M2601" s="218">
        <v>0</v>
      </c>
      <c r="N2601" s="344">
        <v>0</v>
      </c>
      <c r="O2601" s="344">
        <v>1320</v>
      </c>
      <c r="P2601" s="218" t="s">
        <v>267</v>
      </c>
      <c r="Q2601" s="218" t="s">
        <v>268</v>
      </c>
      <c r="R2601" s="218" t="s">
        <v>270</v>
      </c>
      <c r="S2601" s="214">
        <v>44683.70925925926</v>
      </c>
    </row>
    <row r="2602" spans="1:19" x14ac:dyDescent="0.2">
      <c r="A2602" s="218" t="s">
        <v>266</v>
      </c>
      <c r="B2602" s="218" t="s">
        <v>131</v>
      </c>
      <c r="C2602" s="214">
        <v>44670.291666666664</v>
      </c>
      <c r="D2602" s="218">
        <v>0</v>
      </c>
      <c r="E2602" s="218">
        <v>0</v>
      </c>
      <c r="F2602" s="218">
        <v>1.534</v>
      </c>
      <c r="G2602" s="218">
        <v>1.534</v>
      </c>
      <c r="H2602" s="218">
        <v>0</v>
      </c>
      <c r="I2602" s="344">
        <v>0</v>
      </c>
      <c r="J2602" s="218">
        <v>0</v>
      </c>
      <c r="K2602" s="344">
        <v>0</v>
      </c>
      <c r="L2602" s="218"/>
      <c r="M2602" s="218">
        <v>0</v>
      </c>
      <c r="N2602" s="344">
        <v>0</v>
      </c>
      <c r="O2602" s="344">
        <v>1320</v>
      </c>
      <c r="P2602" s="218" t="s">
        <v>267</v>
      </c>
      <c r="Q2602" s="218" t="s">
        <v>268</v>
      </c>
      <c r="R2602" s="218" t="s">
        <v>270</v>
      </c>
      <c r="S2602" s="214">
        <v>44683.70925925926</v>
      </c>
    </row>
    <row r="2603" spans="1:19" x14ac:dyDescent="0.2">
      <c r="A2603" s="218" t="s">
        <v>266</v>
      </c>
      <c r="B2603" s="218" t="s">
        <v>131</v>
      </c>
      <c r="C2603" s="214">
        <v>44670.333333333336</v>
      </c>
      <c r="D2603" s="218">
        <v>0</v>
      </c>
      <c r="E2603" s="218">
        <v>0</v>
      </c>
      <c r="F2603" s="218">
        <v>1.4</v>
      </c>
      <c r="G2603" s="218">
        <v>1.4</v>
      </c>
      <c r="H2603" s="218">
        <v>0</v>
      </c>
      <c r="I2603" s="344">
        <v>0</v>
      </c>
      <c r="J2603" s="218">
        <v>0</v>
      </c>
      <c r="K2603" s="344">
        <v>0</v>
      </c>
      <c r="L2603" s="218"/>
      <c r="M2603" s="218">
        <v>0</v>
      </c>
      <c r="N2603" s="344">
        <v>0</v>
      </c>
      <c r="O2603" s="344">
        <v>1320</v>
      </c>
      <c r="P2603" s="218" t="s">
        <v>267</v>
      </c>
      <c r="Q2603" s="218" t="s">
        <v>268</v>
      </c>
      <c r="R2603" s="218" t="s">
        <v>270</v>
      </c>
      <c r="S2603" s="214">
        <v>44683.70925925926</v>
      </c>
    </row>
    <row r="2604" spans="1:19" x14ac:dyDescent="0.2">
      <c r="A2604" s="218" t="s">
        <v>266</v>
      </c>
      <c r="B2604" s="218" t="s">
        <v>131</v>
      </c>
      <c r="C2604" s="214">
        <v>44670.375</v>
      </c>
      <c r="D2604" s="218">
        <v>0</v>
      </c>
      <c r="E2604" s="218">
        <v>0</v>
      </c>
      <c r="F2604" s="218">
        <v>1.38</v>
      </c>
      <c r="G2604" s="218">
        <v>1.38</v>
      </c>
      <c r="H2604" s="218">
        <v>0</v>
      </c>
      <c r="I2604" s="344">
        <v>0</v>
      </c>
      <c r="J2604" s="218">
        <v>0</v>
      </c>
      <c r="K2604" s="344">
        <v>0</v>
      </c>
      <c r="L2604" s="218"/>
      <c r="M2604" s="218">
        <v>0</v>
      </c>
      <c r="N2604" s="344">
        <v>0</v>
      </c>
      <c r="O2604" s="344">
        <v>1320</v>
      </c>
      <c r="P2604" s="218" t="s">
        <v>267</v>
      </c>
      <c r="Q2604" s="218" t="s">
        <v>268</v>
      </c>
      <c r="R2604" s="218" t="s">
        <v>270</v>
      </c>
      <c r="S2604" s="214">
        <v>44683.70925925926</v>
      </c>
    </row>
    <row r="2605" spans="1:19" x14ac:dyDescent="0.2">
      <c r="A2605" s="218" t="s">
        <v>266</v>
      </c>
      <c r="B2605" s="218" t="s">
        <v>131</v>
      </c>
      <c r="C2605" s="214">
        <v>44670.416666666664</v>
      </c>
      <c r="D2605" s="218">
        <v>0</v>
      </c>
      <c r="E2605" s="218">
        <v>0</v>
      </c>
      <c r="F2605" s="218">
        <v>1.4590000000000001</v>
      </c>
      <c r="G2605" s="218">
        <v>1.4590000000000001</v>
      </c>
      <c r="H2605" s="218">
        <v>0</v>
      </c>
      <c r="I2605" s="344">
        <v>0</v>
      </c>
      <c r="J2605" s="218">
        <v>0</v>
      </c>
      <c r="K2605" s="344">
        <v>0</v>
      </c>
      <c r="L2605" s="218"/>
      <c r="M2605" s="218">
        <v>0</v>
      </c>
      <c r="N2605" s="344">
        <v>0</v>
      </c>
      <c r="O2605" s="344">
        <v>1320</v>
      </c>
      <c r="P2605" s="218" t="s">
        <v>267</v>
      </c>
      <c r="Q2605" s="218" t="s">
        <v>268</v>
      </c>
      <c r="R2605" s="218" t="s">
        <v>270</v>
      </c>
      <c r="S2605" s="214">
        <v>44683.70925925926</v>
      </c>
    </row>
    <row r="2606" spans="1:19" x14ac:dyDescent="0.2">
      <c r="A2606" s="218" t="s">
        <v>266</v>
      </c>
      <c r="B2606" s="218" t="s">
        <v>131</v>
      </c>
      <c r="C2606" s="214">
        <v>44670.458333333336</v>
      </c>
      <c r="D2606" s="218">
        <v>0</v>
      </c>
      <c r="E2606" s="218">
        <v>0</v>
      </c>
      <c r="F2606" s="218">
        <v>1.518</v>
      </c>
      <c r="G2606" s="218">
        <v>1.518</v>
      </c>
      <c r="H2606" s="218">
        <v>0</v>
      </c>
      <c r="I2606" s="344">
        <v>0</v>
      </c>
      <c r="J2606" s="218">
        <v>0</v>
      </c>
      <c r="K2606" s="344">
        <v>0</v>
      </c>
      <c r="L2606" s="218"/>
      <c r="M2606" s="218">
        <v>0</v>
      </c>
      <c r="N2606" s="344">
        <v>0</v>
      </c>
      <c r="O2606" s="344">
        <v>1320</v>
      </c>
      <c r="P2606" s="218" t="s">
        <v>267</v>
      </c>
      <c r="Q2606" s="218" t="s">
        <v>268</v>
      </c>
      <c r="R2606" s="218" t="s">
        <v>270</v>
      </c>
      <c r="S2606" s="214">
        <v>44683.70925925926</v>
      </c>
    </row>
    <row r="2607" spans="1:19" x14ac:dyDescent="0.2">
      <c r="A2607" s="218" t="s">
        <v>266</v>
      </c>
      <c r="B2607" s="218" t="s">
        <v>131</v>
      </c>
      <c r="C2607" s="214">
        <v>44670.5</v>
      </c>
      <c r="D2607" s="218">
        <v>0</v>
      </c>
      <c r="E2607" s="218">
        <v>0</v>
      </c>
      <c r="F2607" s="218">
        <v>1.5</v>
      </c>
      <c r="G2607" s="218">
        <v>1.5</v>
      </c>
      <c r="H2607" s="218">
        <v>0</v>
      </c>
      <c r="I2607" s="344">
        <v>0</v>
      </c>
      <c r="J2607" s="218">
        <v>0</v>
      </c>
      <c r="K2607" s="344">
        <v>0</v>
      </c>
      <c r="L2607" s="218"/>
      <c r="M2607" s="218">
        <v>0</v>
      </c>
      <c r="N2607" s="344">
        <v>0</v>
      </c>
      <c r="O2607" s="344">
        <v>1320</v>
      </c>
      <c r="P2607" s="218" t="s">
        <v>267</v>
      </c>
      <c r="Q2607" s="218" t="s">
        <v>268</v>
      </c>
      <c r="R2607" s="218" t="s">
        <v>270</v>
      </c>
      <c r="S2607" s="214">
        <v>44683.70925925926</v>
      </c>
    </row>
    <row r="2608" spans="1:19" x14ac:dyDescent="0.2">
      <c r="A2608" s="218" t="s">
        <v>266</v>
      </c>
      <c r="B2608" s="218" t="s">
        <v>131</v>
      </c>
      <c r="C2608" s="214">
        <v>44670.541666666664</v>
      </c>
      <c r="D2608" s="218">
        <v>0</v>
      </c>
      <c r="E2608" s="218">
        <v>0</v>
      </c>
      <c r="F2608" s="218">
        <v>1.4990000000000001</v>
      </c>
      <c r="G2608" s="218">
        <v>1.4990000000000001</v>
      </c>
      <c r="H2608" s="218">
        <v>0</v>
      </c>
      <c r="I2608" s="344">
        <v>0</v>
      </c>
      <c r="J2608" s="218">
        <v>0</v>
      </c>
      <c r="K2608" s="344">
        <v>0</v>
      </c>
      <c r="L2608" s="218"/>
      <c r="M2608" s="218">
        <v>0</v>
      </c>
      <c r="N2608" s="344">
        <v>0</v>
      </c>
      <c r="O2608" s="344">
        <v>1320</v>
      </c>
      <c r="P2608" s="218" t="s">
        <v>267</v>
      </c>
      <c r="Q2608" s="218" t="s">
        <v>268</v>
      </c>
      <c r="R2608" s="218" t="s">
        <v>270</v>
      </c>
      <c r="S2608" s="214">
        <v>44683.70925925926</v>
      </c>
    </row>
    <row r="2609" spans="1:19" x14ac:dyDescent="0.2">
      <c r="A2609" s="218" t="s">
        <v>266</v>
      </c>
      <c r="B2609" s="218" t="s">
        <v>131</v>
      </c>
      <c r="C2609" s="214">
        <v>44670.583333333336</v>
      </c>
      <c r="D2609" s="218">
        <v>0</v>
      </c>
      <c r="E2609" s="218">
        <v>0</v>
      </c>
      <c r="F2609" s="218">
        <v>1.48</v>
      </c>
      <c r="G2609" s="218">
        <v>1.48</v>
      </c>
      <c r="H2609" s="218">
        <v>0</v>
      </c>
      <c r="I2609" s="344">
        <v>0</v>
      </c>
      <c r="J2609" s="218">
        <v>0</v>
      </c>
      <c r="K2609" s="344">
        <v>0</v>
      </c>
      <c r="L2609" s="218"/>
      <c r="M2609" s="218">
        <v>0</v>
      </c>
      <c r="N2609" s="344">
        <v>0</v>
      </c>
      <c r="O2609" s="344">
        <v>1320</v>
      </c>
      <c r="P2609" s="218" t="s">
        <v>267</v>
      </c>
      <c r="Q2609" s="218" t="s">
        <v>268</v>
      </c>
      <c r="R2609" s="218" t="s">
        <v>270</v>
      </c>
      <c r="S2609" s="214">
        <v>44683.70925925926</v>
      </c>
    </row>
    <row r="2610" spans="1:19" x14ac:dyDescent="0.2">
      <c r="A2610" s="218" t="s">
        <v>266</v>
      </c>
      <c r="B2610" s="218" t="s">
        <v>131</v>
      </c>
      <c r="C2610" s="214">
        <v>44670.625</v>
      </c>
      <c r="D2610" s="218">
        <v>0</v>
      </c>
      <c r="E2610" s="218">
        <v>0</v>
      </c>
      <c r="F2610" s="218">
        <v>1.44</v>
      </c>
      <c r="G2610" s="218">
        <v>1.44</v>
      </c>
      <c r="H2610" s="218">
        <v>0</v>
      </c>
      <c r="I2610" s="344">
        <v>0</v>
      </c>
      <c r="J2610" s="218">
        <v>0</v>
      </c>
      <c r="K2610" s="344">
        <v>0</v>
      </c>
      <c r="L2610" s="218"/>
      <c r="M2610" s="218">
        <v>0</v>
      </c>
      <c r="N2610" s="344">
        <v>0</v>
      </c>
      <c r="O2610" s="344">
        <v>1320</v>
      </c>
      <c r="P2610" s="218" t="s">
        <v>267</v>
      </c>
      <c r="Q2610" s="218" t="s">
        <v>268</v>
      </c>
      <c r="R2610" s="218" t="s">
        <v>270</v>
      </c>
      <c r="S2610" s="214">
        <v>44683.70925925926</v>
      </c>
    </row>
    <row r="2611" spans="1:19" x14ac:dyDescent="0.2">
      <c r="A2611" s="218" t="s">
        <v>266</v>
      </c>
      <c r="B2611" s="218" t="s">
        <v>131</v>
      </c>
      <c r="C2611" s="214">
        <v>44670.666666666664</v>
      </c>
      <c r="D2611" s="218">
        <v>0</v>
      </c>
      <c r="E2611" s="218">
        <v>0</v>
      </c>
      <c r="F2611" s="218">
        <v>1.45</v>
      </c>
      <c r="G2611" s="218">
        <v>1.45</v>
      </c>
      <c r="H2611" s="218">
        <v>0</v>
      </c>
      <c r="I2611" s="344">
        <v>0</v>
      </c>
      <c r="J2611" s="218">
        <v>0</v>
      </c>
      <c r="K2611" s="344">
        <v>0</v>
      </c>
      <c r="L2611" s="218"/>
      <c r="M2611" s="218">
        <v>0</v>
      </c>
      <c r="N2611" s="344">
        <v>0</v>
      </c>
      <c r="O2611" s="344">
        <v>1320</v>
      </c>
      <c r="P2611" s="218" t="s">
        <v>267</v>
      </c>
      <c r="Q2611" s="218" t="s">
        <v>268</v>
      </c>
      <c r="R2611" s="218" t="s">
        <v>270</v>
      </c>
      <c r="S2611" s="214">
        <v>44683.70925925926</v>
      </c>
    </row>
    <row r="2612" spans="1:19" x14ac:dyDescent="0.2">
      <c r="A2612" s="218" t="s">
        <v>266</v>
      </c>
      <c r="B2612" s="218" t="s">
        <v>131</v>
      </c>
      <c r="C2612" s="214">
        <v>44670.708333333336</v>
      </c>
      <c r="D2612" s="218">
        <v>0</v>
      </c>
      <c r="E2612" s="218">
        <v>0</v>
      </c>
      <c r="F2612" s="218">
        <v>1.4990000000000001</v>
      </c>
      <c r="G2612" s="218">
        <v>1.4990000000000001</v>
      </c>
      <c r="H2612" s="218">
        <v>0</v>
      </c>
      <c r="I2612" s="344">
        <v>0</v>
      </c>
      <c r="J2612" s="218">
        <v>0</v>
      </c>
      <c r="K2612" s="344">
        <v>0</v>
      </c>
      <c r="L2612" s="218"/>
      <c r="M2612" s="218">
        <v>0</v>
      </c>
      <c r="N2612" s="344">
        <v>0</v>
      </c>
      <c r="O2612" s="344">
        <v>1320</v>
      </c>
      <c r="P2612" s="218" t="s">
        <v>267</v>
      </c>
      <c r="Q2612" s="218" t="s">
        <v>268</v>
      </c>
      <c r="R2612" s="218" t="s">
        <v>270</v>
      </c>
      <c r="S2612" s="214">
        <v>44683.70925925926</v>
      </c>
    </row>
    <row r="2613" spans="1:19" x14ac:dyDescent="0.2">
      <c r="A2613" s="218" t="s">
        <v>266</v>
      </c>
      <c r="B2613" s="218" t="s">
        <v>131</v>
      </c>
      <c r="C2613" s="214">
        <v>44670.75</v>
      </c>
      <c r="D2613" s="218">
        <v>0</v>
      </c>
      <c r="E2613" s="218">
        <v>0</v>
      </c>
      <c r="F2613" s="218">
        <v>1.39</v>
      </c>
      <c r="G2613" s="218">
        <v>1.39</v>
      </c>
      <c r="H2613" s="218">
        <v>0</v>
      </c>
      <c r="I2613" s="344">
        <v>0</v>
      </c>
      <c r="J2613" s="218">
        <v>0</v>
      </c>
      <c r="K2613" s="344">
        <v>0</v>
      </c>
      <c r="L2613" s="218"/>
      <c r="M2613" s="218">
        <v>0</v>
      </c>
      <c r="N2613" s="344">
        <v>0</v>
      </c>
      <c r="O2613" s="344">
        <v>1320</v>
      </c>
      <c r="P2613" s="218" t="s">
        <v>267</v>
      </c>
      <c r="Q2613" s="218" t="s">
        <v>268</v>
      </c>
      <c r="R2613" s="218" t="s">
        <v>270</v>
      </c>
      <c r="S2613" s="214">
        <v>44683.70925925926</v>
      </c>
    </row>
    <row r="2614" spans="1:19" x14ac:dyDescent="0.2">
      <c r="A2614" s="218" t="s">
        <v>266</v>
      </c>
      <c r="B2614" s="218" t="s">
        <v>131</v>
      </c>
      <c r="C2614" s="214">
        <v>44670.791666666664</v>
      </c>
      <c r="D2614" s="218">
        <v>0</v>
      </c>
      <c r="E2614" s="218">
        <v>0</v>
      </c>
      <c r="F2614" s="218">
        <v>1.47</v>
      </c>
      <c r="G2614" s="218">
        <v>1.47</v>
      </c>
      <c r="H2614" s="218">
        <v>0</v>
      </c>
      <c r="I2614" s="344">
        <v>0</v>
      </c>
      <c r="J2614" s="218">
        <v>0</v>
      </c>
      <c r="K2614" s="344">
        <v>0</v>
      </c>
      <c r="L2614" s="218"/>
      <c r="M2614" s="218">
        <v>0</v>
      </c>
      <c r="N2614" s="344">
        <v>0</v>
      </c>
      <c r="O2614" s="344">
        <v>1320</v>
      </c>
      <c r="P2614" s="218" t="s">
        <v>267</v>
      </c>
      <c r="Q2614" s="218" t="s">
        <v>268</v>
      </c>
      <c r="R2614" s="218" t="s">
        <v>270</v>
      </c>
      <c r="S2614" s="214">
        <v>44683.70925925926</v>
      </c>
    </row>
    <row r="2615" spans="1:19" x14ac:dyDescent="0.2">
      <c r="A2615" s="218" t="s">
        <v>266</v>
      </c>
      <c r="B2615" s="218" t="s">
        <v>131</v>
      </c>
      <c r="C2615" s="214">
        <v>44670.833333333336</v>
      </c>
      <c r="D2615" s="218">
        <v>0</v>
      </c>
      <c r="E2615" s="218">
        <v>0</v>
      </c>
      <c r="F2615" s="218">
        <v>1.4119999999999999</v>
      </c>
      <c r="G2615" s="218">
        <v>1.4119999999999999</v>
      </c>
      <c r="H2615" s="218">
        <v>0</v>
      </c>
      <c r="I2615" s="344">
        <v>0</v>
      </c>
      <c r="J2615" s="218">
        <v>0</v>
      </c>
      <c r="K2615" s="344">
        <v>0</v>
      </c>
      <c r="L2615" s="218"/>
      <c r="M2615" s="218">
        <v>0</v>
      </c>
      <c r="N2615" s="344">
        <v>0</v>
      </c>
      <c r="O2615" s="344">
        <v>1320</v>
      </c>
      <c r="P2615" s="218" t="s">
        <v>267</v>
      </c>
      <c r="Q2615" s="218" t="s">
        <v>268</v>
      </c>
      <c r="R2615" s="218" t="s">
        <v>270</v>
      </c>
      <c r="S2615" s="214">
        <v>44683.70925925926</v>
      </c>
    </row>
    <row r="2616" spans="1:19" x14ac:dyDescent="0.2">
      <c r="A2616" s="218" t="s">
        <v>266</v>
      </c>
      <c r="B2616" s="218" t="s">
        <v>131</v>
      </c>
      <c r="C2616" s="214">
        <v>44670.875</v>
      </c>
      <c r="D2616" s="218">
        <v>0</v>
      </c>
      <c r="E2616" s="218">
        <v>0</v>
      </c>
      <c r="F2616" s="218">
        <v>1.3440000000000001</v>
      </c>
      <c r="G2616" s="218">
        <v>1.3440000000000001</v>
      </c>
      <c r="H2616" s="218">
        <v>0</v>
      </c>
      <c r="I2616" s="344">
        <v>0</v>
      </c>
      <c r="J2616" s="218">
        <v>0</v>
      </c>
      <c r="K2616" s="344">
        <v>0</v>
      </c>
      <c r="L2616" s="218"/>
      <c r="M2616" s="218">
        <v>0</v>
      </c>
      <c r="N2616" s="344">
        <v>0</v>
      </c>
      <c r="O2616" s="344">
        <v>1320</v>
      </c>
      <c r="P2616" s="218" t="s">
        <v>267</v>
      </c>
      <c r="Q2616" s="218" t="s">
        <v>268</v>
      </c>
      <c r="R2616" s="218" t="s">
        <v>270</v>
      </c>
      <c r="S2616" s="214">
        <v>44683.70925925926</v>
      </c>
    </row>
    <row r="2617" spans="1:19" x14ac:dyDescent="0.2">
      <c r="A2617" s="218" t="s">
        <v>266</v>
      </c>
      <c r="B2617" s="218" t="s">
        <v>131</v>
      </c>
      <c r="C2617" s="214">
        <v>44670.916666666664</v>
      </c>
      <c r="D2617" s="218">
        <v>0</v>
      </c>
      <c r="E2617" s="218">
        <v>0</v>
      </c>
      <c r="F2617" s="218">
        <v>1.411</v>
      </c>
      <c r="G2617" s="218">
        <v>1.411</v>
      </c>
      <c r="H2617" s="218">
        <v>0</v>
      </c>
      <c r="I2617" s="344">
        <v>0</v>
      </c>
      <c r="J2617" s="218">
        <v>0</v>
      </c>
      <c r="K2617" s="344">
        <v>0</v>
      </c>
      <c r="L2617" s="218"/>
      <c r="M2617" s="218">
        <v>0</v>
      </c>
      <c r="N2617" s="344">
        <v>0</v>
      </c>
      <c r="O2617" s="344">
        <v>1320</v>
      </c>
      <c r="P2617" s="218" t="s">
        <v>267</v>
      </c>
      <c r="Q2617" s="218" t="s">
        <v>268</v>
      </c>
      <c r="R2617" s="218" t="s">
        <v>270</v>
      </c>
      <c r="S2617" s="214">
        <v>44683.70925925926</v>
      </c>
    </row>
    <row r="2618" spans="1:19" x14ac:dyDescent="0.2">
      <c r="A2618" s="218" t="s">
        <v>266</v>
      </c>
      <c r="B2618" s="218" t="s">
        <v>131</v>
      </c>
      <c r="C2618" s="214">
        <v>44670.958333333336</v>
      </c>
      <c r="D2618" s="218">
        <v>0</v>
      </c>
      <c r="E2618" s="218">
        <v>0</v>
      </c>
      <c r="F2618" s="218">
        <v>1.4890000000000001</v>
      </c>
      <c r="G2618" s="218">
        <v>1.4890000000000001</v>
      </c>
      <c r="H2618" s="218">
        <v>0</v>
      </c>
      <c r="I2618" s="344">
        <v>0</v>
      </c>
      <c r="J2618" s="218">
        <v>0</v>
      </c>
      <c r="K2618" s="344">
        <v>0</v>
      </c>
      <c r="L2618" s="218"/>
      <c r="M2618" s="218">
        <v>0</v>
      </c>
      <c r="N2618" s="344">
        <v>0</v>
      </c>
      <c r="O2618" s="344">
        <v>1320</v>
      </c>
      <c r="P2618" s="218" t="s">
        <v>267</v>
      </c>
      <c r="Q2618" s="218" t="s">
        <v>268</v>
      </c>
      <c r="R2618" s="218" t="s">
        <v>270</v>
      </c>
      <c r="S2618" s="214">
        <v>44683.70925925926</v>
      </c>
    </row>
    <row r="2619" spans="1:19" x14ac:dyDescent="0.2">
      <c r="A2619" s="218" t="s">
        <v>266</v>
      </c>
      <c r="B2619" s="218" t="s">
        <v>131</v>
      </c>
      <c r="C2619" s="214">
        <v>44671</v>
      </c>
      <c r="D2619" s="218">
        <v>0</v>
      </c>
      <c r="E2619" s="218">
        <v>0</v>
      </c>
      <c r="F2619" s="218">
        <v>1.5169999999999999</v>
      </c>
      <c r="G2619" s="218">
        <v>1.5169999999999999</v>
      </c>
      <c r="H2619" s="218">
        <v>0</v>
      </c>
      <c r="I2619" s="344">
        <v>0</v>
      </c>
      <c r="J2619" s="218">
        <v>0</v>
      </c>
      <c r="K2619" s="344">
        <v>0</v>
      </c>
      <c r="L2619" s="218"/>
      <c r="M2619" s="218">
        <v>0</v>
      </c>
      <c r="N2619" s="344">
        <v>0</v>
      </c>
      <c r="O2619" s="344">
        <v>1320</v>
      </c>
      <c r="P2619" s="218" t="s">
        <v>267</v>
      </c>
      <c r="Q2619" s="218" t="s">
        <v>268</v>
      </c>
      <c r="R2619" s="218" t="s">
        <v>270</v>
      </c>
      <c r="S2619" s="214">
        <v>44683.70925925926</v>
      </c>
    </row>
    <row r="2620" spans="1:19" x14ac:dyDescent="0.2">
      <c r="A2620" s="218" t="s">
        <v>266</v>
      </c>
      <c r="B2620" s="218" t="s">
        <v>131</v>
      </c>
      <c r="C2620" s="214">
        <v>44671.041666666664</v>
      </c>
      <c r="D2620" s="218">
        <v>0</v>
      </c>
      <c r="E2620" s="218">
        <v>0</v>
      </c>
      <c r="F2620" s="218">
        <v>1.41</v>
      </c>
      <c r="G2620" s="218">
        <v>1.41</v>
      </c>
      <c r="H2620" s="218">
        <v>0</v>
      </c>
      <c r="I2620" s="344">
        <v>0</v>
      </c>
      <c r="J2620" s="218">
        <v>0</v>
      </c>
      <c r="K2620" s="344">
        <v>0</v>
      </c>
      <c r="L2620" s="218"/>
      <c r="M2620" s="218">
        <v>0</v>
      </c>
      <c r="N2620" s="344">
        <v>0</v>
      </c>
      <c r="O2620" s="344">
        <v>1320</v>
      </c>
      <c r="P2620" s="218" t="s">
        <v>267</v>
      </c>
      <c r="Q2620" s="218" t="s">
        <v>268</v>
      </c>
      <c r="R2620" s="218" t="s">
        <v>270</v>
      </c>
      <c r="S2620" s="214">
        <v>44683.70925925926</v>
      </c>
    </row>
    <row r="2621" spans="1:19" x14ac:dyDescent="0.2">
      <c r="A2621" s="218" t="s">
        <v>266</v>
      </c>
      <c r="B2621" s="218" t="s">
        <v>131</v>
      </c>
      <c r="C2621" s="214">
        <v>44671.083333333336</v>
      </c>
      <c r="D2621" s="218">
        <v>0</v>
      </c>
      <c r="E2621" s="218">
        <v>0</v>
      </c>
      <c r="F2621" s="218">
        <v>1.536</v>
      </c>
      <c r="G2621" s="218">
        <v>1.536</v>
      </c>
      <c r="H2621" s="218">
        <v>0</v>
      </c>
      <c r="I2621" s="344">
        <v>0</v>
      </c>
      <c r="J2621" s="218">
        <v>0</v>
      </c>
      <c r="K2621" s="344">
        <v>0</v>
      </c>
      <c r="L2621" s="218"/>
      <c r="M2621" s="218">
        <v>0</v>
      </c>
      <c r="N2621" s="344">
        <v>0</v>
      </c>
      <c r="O2621" s="344">
        <v>1320</v>
      </c>
      <c r="P2621" s="218" t="s">
        <v>267</v>
      </c>
      <c r="Q2621" s="218" t="s">
        <v>268</v>
      </c>
      <c r="R2621" s="218" t="s">
        <v>270</v>
      </c>
      <c r="S2621" s="214">
        <v>44683.709270833337</v>
      </c>
    </row>
    <row r="2622" spans="1:19" x14ac:dyDescent="0.2">
      <c r="A2622" s="218" t="s">
        <v>266</v>
      </c>
      <c r="B2622" s="218" t="s">
        <v>131</v>
      </c>
      <c r="C2622" s="214">
        <v>44671.125</v>
      </c>
      <c r="D2622" s="218">
        <v>0</v>
      </c>
      <c r="E2622" s="218">
        <v>0</v>
      </c>
      <c r="F2622" s="218">
        <v>1.536</v>
      </c>
      <c r="G2622" s="218">
        <v>1.536</v>
      </c>
      <c r="H2622" s="218">
        <v>0</v>
      </c>
      <c r="I2622" s="344">
        <v>0</v>
      </c>
      <c r="J2622" s="218">
        <v>0</v>
      </c>
      <c r="K2622" s="344">
        <v>0</v>
      </c>
      <c r="L2622" s="218"/>
      <c r="M2622" s="218">
        <v>0</v>
      </c>
      <c r="N2622" s="344">
        <v>0</v>
      </c>
      <c r="O2622" s="344">
        <v>1320</v>
      </c>
      <c r="P2622" s="218" t="s">
        <v>267</v>
      </c>
      <c r="Q2622" s="218" t="s">
        <v>268</v>
      </c>
      <c r="R2622" s="218" t="s">
        <v>270</v>
      </c>
      <c r="S2622" s="214">
        <v>44683.70925925926</v>
      </c>
    </row>
    <row r="2623" spans="1:19" x14ac:dyDescent="0.2">
      <c r="A2623" s="218" t="s">
        <v>266</v>
      </c>
      <c r="B2623" s="218" t="s">
        <v>131</v>
      </c>
      <c r="C2623" s="214">
        <v>44671.166666666664</v>
      </c>
      <c r="D2623" s="218">
        <v>0</v>
      </c>
      <c r="E2623" s="218">
        <v>0</v>
      </c>
      <c r="F2623" s="218">
        <v>1.4990000000000001</v>
      </c>
      <c r="G2623" s="218">
        <v>1.4990000000000001</v>
      </c>
      <c r="H2623" s="218">
        <v>0</v>
      </c>
      <c r="I2623" s="344">
        <v>0</v>
      </c>
      <c r="J2623" s="218">
        <v>0</v>
      </c>
      <c r="K2623" s="344">
        <v>0</v>
      </c>
      <c r="L2623" s="218"/>
      <c r="M2623" s="218">
        <v>0</v>
      </c>
      <c r="N2623" s="344">
        <v>0</v>
      </c>
      <c r="O2623" s="344">
        <v>1320</v>
      </c>
      <c r="P2623" s="218" t="s">
        <v>267</v>
      </c>
      <c r="Q2623" s="218" t="s">
        <v>268</v>
      </c>
      <c r="R2623" s="218" t="s">
        <v>270</v>
      </c>
      <c r="S2623" s="214">
        <v>44683.70925925926</v>
      </c>
    </row>
    <row r="2624" spans="1:19" x14ac:dyDescent="0.2">
      <c r="A2624" s="218" t="s">
        <v>266</v>
      </c>
      <c r="B2624" s="218" t="s">
        <v>131</v>
      </c>
      <c r="C2624" s="214">
        <v>44671.208333333336</v>
      </c>
      <c r="D2624" s="218">
        <v>0</v>
      </c>
      <c r="E2624" s="218">
        <v>0</v>
      </c>
      <c r="F2624" s="218">
        <v>1.46</v>
      </c>
      <c r="G2624" s="218">
        <v>1.46</v>
      </c>
      <c r="H2624" s="218">
        <v>0</v>
      </c>
      <c r="I2624" s="344">
        <v>0</v>
      </c>
      <c r="J2624" s="218">
        <v>0</v>
      </c>
      <c r="K2624" s="344">
        <v>0</v>
      </c>
      <c r="L2624" s="218"/>
      <c r="M2624" s="218">
        <v>0</v>
      </c>
      <c r="N2624" s="344">
        <v>0</v>
      </c>
      <c r="O2624" s="344">
        <v>1320</v>
      </c>
      <c r="P2624" s="218" t="s">
        <v>267</v>
      </c>
      <c r="Q2624" s="218" t="s">
        <v>268</v>
      </c>
      <c r="R2624" s="218" t="s">
        <v>270</v>
      </c>
      <c r="S2624" s="214">
        <v>44683.70925925926</v>
      </c>
    </row>
    <row r="2625" spans="1:19" x14ac:dyDescent="0.2">
      <c r="A2625" s="218" t="s">
        <v>266</v>
      </c>
      <c r="B2625" s="218" t="s">
        <v>131</v>
      </c>
      <c r="C2625" s="214">
        <v>44671.25</v>
      </c>
      <c r="D2625" s="218">
        <v>0</v>
      </c>
      <c r="E2625" s="218">
        <v>0</v>
      </c>
      <c r="F2625" s="218">
        <v>1.48</v>
      </c>
      <c r="G2625" s="218">
        <v>1.48</v>
      </c>
      <c r="H2625" s="218">
        <v>0</v>
      </c>
      <c r="I2625" s="344">
        <v>0</v>
      </c>
      <c r="J2625" s="218">
        <v>0</v>
      </c>
      <c r="K2625" s="344">
        <v>0</v>
      </c>
      <c r="L2625" s="218"/>
      <c r="M2625" s="218">
        <v>0</v>
      </c>
      <c r="N2625" s="344">
        <v>0</v>
      </c>
      <c r="O2625" s="344">
        <v>1320</v>
      </c>
      <c r="P2625" s="218" t="s">
        <v>267</v>
      </c>
      <c r="Q2625" s="218" t="s">
        <v>268</v>
      </c>
      <c r="R2625" s="218" t="s">
        <v>270</v>
      </c>
      <c r="S2625" s="214">
        <v>44683.709270833337</v>
      </c>
    </row>
    <row r="2626" spans="1:19" x14ac:dyDescent="0.2">
      <c r="A2626" s="218" t="s">
        <v>266</v>
      </c>
      <c r="B2626" s="218" t="s">
        <v>131</v>
      </c>
      <c r="C2626" s="214">
        <v>44671.291666666664</v>
      </c>
      <c r="D2626" s="218">
        <v>0</v>
      </c>
      <c r="E2626" s="218">
        <v>0</v>
      </c>
      <c r="F2626" s="218">
        <v>1.44</v>
      </c>
      <c r="G2626" s="218">
        <v>1.44</v>
      </c>
      <c r="H2626" s="218">
        <v>0</v>
      </c>
      <c r="I2626" s="344">
        <v>0</v>
      </c>
      <c r="J2626" s="218">
        <v>0</v>
      </c>
      <c r="K2626" s="344">
        <v>0</v>
      </c>
      <c r="L2626" s="218"/>
      <c r="M2626" s="218">
        <v>0</v>
      </c>
      <c r="N2626" s="344">
        <v>0</v>
      </c>
      <c r="O2626" s="344">
        <v>1320</v>
      </c>
      <c r="P2626" s="218" t="s">
        <v>267</v>
      </c>
      <c r="Q2626" s="218" t="s">
        <v>268</v>
      </c>
      <c r="R2626" s="218" t="s">
        <v>270</v>
      </c>
      <c r="S2626" s="214">
        <v>44683.70925925926</v>
      </c>
    </row>
    <row r="2627" spans="1:19" x14ac:dyDescent="0.2">
      <c r="A2627" s="218" t="s">
        <v>266</v>
      </c>
      <c r="B2627" s="218" t="s">
        <v>131</v>
      </c>
      <c r="C2627" s="214">
        <v>44671.333333333336</v>
      </c>
      <c r="D2627" s="218">
        <v>0</v>
      </c>
      <c r="E2627" s="218">
        <v>0</v>
      </c>
      <c r="F2627" s="218">
        <v>1.4119999999999999</v>
      </c>
      <c r="G2627" s="218">
        <v>1.4119999999999999</v>
      </c>
      <c r="H2627" s="218">
        <v>0</v>
      </c>
      <c r="I2627" s="344">
        <v>0</v>
      </c>
      <c r="J2627" s="218">
        <v>0</v>
      </c>
      <c r="K2627" s="344">
        <v>0</v>
      </c>
      <c r="L2627" s="218"/>
      <c r="M2627" s="218">
        <v>0</v>
      </c>
      <c r="N2627" s="344">
        <v>0</v>
      </c>
      <c r="O2627" s="344">
        <v>1320</v>
      </c>
      <c r="P2627" s="218" t="s">
        <v>267</v>
      </c>
      <c r="Q2627" s="218" t="s">
        <v>268</v>
      </c>
      <c r="R2627" s="218" t="s">
        <v>270</v>
      </c>
      <c r="S2627" s="214">
        <v>44683.709270833337</v>
      </c>
    </row>
    <row r="2628" spans="1:19" x14ac:dyDescent="0.2">
      <c r="A2628" s="218" t="s">
        <v>266</v>
      </c>
      <c r="B2628" s="218" t="s">
        <v>131</v>
      </c>
      <c r="C2628" s="214">
        <v>44671.375</v>
      </c>
      <c r="D2628" s="218">
        <v>0</v>
      </c>
      <c r="E2628" s="218">
        <v>0</v>
      </c>
      <c r="F2628" s="218">
        <v>1.335</v>
      </c>
      <c r="G2628" s="218">
        <v>1.335</v>
      </c>
      <c r="H2628" s="218">
        <v>0</v>
      </c>
      <c r="I2628" s="344">
        <v>0</v>
      </c>
      <c r="J2628" s="218">
        <v>0</v>
      </c>
      <c r="K2628" s="344">
        <v>0</v>
      </c>
      <c r="L2628" s="218"/>
      <c r="M2628" s="218">
        <v>0</v>
      </c>
      <c r="N2628" s="344">
        <v>0</v>
      </c>
      <c r="O2628" s="344">
        <v>1320</v>
      </c>
      <c r="P2628" s="218" t="s">
        <v>267</v>
      </c>
      <c r="Q2628" s="218" t="s">
        <v>268</v>
      </c>
      <c r="R2628" s="218" t="s">
        <v>270</v>
      </c>
      <c r="S2628" s="214">
        <v>44683.70925925926</v>
      </c>
    </row>
    <row r="2629" spans="1:19" x14ac:dyDescent="0.2">
      <c r="A2629" s="218" t="s">
        <v>266</v>
      </c>
      <c r="B2629" s="218" t="s">
        <v>131</v>
      </c>
      <c r="C2629" s="214">
        <v>44671.416666666664</v>
      </c>
      <c r="D2629" s="218">
        <v>0</v>
      </c>
      <c r="E2629" s="218">
        <v>0</v>
      </c>
      <c r="F2629" s="218">
        <v>1.431</v>
      </c>
      <c r="G2629" s="218">
        <v>1.431</v>
      </c>
      <c r="H2629" s="218">
        <v>0</v>
      </c>
      <c r="I2629" s="344">
        <v>0</v>
      </c>
      <c r="J2629" s="218">
        <v>0</v>
      </c>
      <c r="K2629" s="344">
        <v>0</v>
      </c>
      <c r="L2629" s="218"/>
      <c r="M2629" s="218">
        <v>0</v>
      </c>
      <c r="N2629" s="344">
        <v>0</v>
      </c>
      <c r="O2629" s="344">
        <v>1320</v>
      </c>
      <c r="P2629" s="218" t="s">
        <v>267</v>
      </c>
      <c r="Q2629" s="218" t="s">
        <v>268</v>
      </c>
      <c r="R2629" s="218" t="s">
        <v>270</v>
      </c>
      <c r="S2629" s="214">
        <v>44683.70925925926</v>
      </c>
    </row>
    <row r="2630" spans="1:19" x14ac:dyDescent="0.2">
      <c r="A2630" s="218" t="s">
        <v>266</v>
      </c>
      <c r="B2630" s="218" t="s">
        <v>131</v>
      </c>
      <c r="C2630" s="214">
        <v>44671.458333333336</v>
      </c>
      <c r="D2630" s="218">
        <v>0</v>
      </c>
      <c r="E2630" s="218">
        <v>0</v>
      </c>
      <c r="F2630" s="218">
        <v>1.391</v>
      </c>
      <c r="G2630" s="218">
        <v>1.391</v>
      </c>
      <c r="H2630" s="218">
        <v>0</v>
      </c>
      <c r="I2630" s="344">
        <v>0</v>
      </c>
      <c r="J2630" s="218">
        <v>0</v>
      </c>
      <c r="K2630" s="344">
        <v>0</v>
      </c>
      <c r="L2630" s="218"/>
      <c r="M2630" s="218">
        <v>0</v>
      </c>
      <c r="N2630" s="344">
        <v>0</v>
      </c>
      <c r="O2630" s="344">
        <v>1320</v>
      </c>
      <c r="P2630" s="218" t="s">
        <v>267</v>
      </c>
      <c r="Q2630" s="218" t="s">
        <v>268</v>
      </c>
      <c r="R2630" s="218" t="s">
        <v>270</v>
      </c>
      <c r="S2630" s="214">
        <v>44683.70925925926</v>
      </c>
    </row>
    <row r="2631" spans="1:19" x14ac:dyDescent="0.2">
      <c r="A2631" s="218" t="s">
        <v>266</v>
      </c>
      <c r="B2631" s="218" t="s">
        <v>131</v>
      </c>
      <c r="C2631" s="214">
        <v>44671.5</v>
      </c>
      <c r="D2631" s="218">
        <v>0</v>
      </c>
      <c r="E2631" s="218">
        <v>0</v>
      </c>
      <c r="F2631" s="218">
        <v>1.47</v>
      </c>
      <c r="G2631" s="218">
        <v>1.47</v>
      </c>
      <c r="H2631" s="218">
        <v>0</v>
      </c>
      <c r="I2631" s="344">
        <v>0</v>
      </c>
      <c r="J2631" s="218">
        <v>0</v>
      </c>
      <c r="K2631" s="344">
        <v>0</v>
      </c>
      <c r="L2631" s="218"/>
      <c r="M2631" s="218">
        <v>0</v>
      </c>
      <c r="N2631" s="344">
        <v>0</v>
      </c>
      <c r="O2631" s="344">
        <v>1320</v>
      </c>
      <c r="P2631" s="218" t="s">
        <v>267</v>
      </c>
      <c r="Q2631" s="218" t="s">
        <v>268</v>
      </c>
      <c r="R2631" s="218" t="s">
        <v>270</v>
      </c>
      <c r="S2631" s="214">
        <v>44683.70925925926</v>
      </c>
    </row>
    <row r="2632" spans="1:19" x14ac:dyDescent="0.2">
      <c r="A2632" s="218" t="s">
        <v>266</v>
      </c>
      <c r="B2632" s="218" t="s">
        <v>131</v>
      </c>
      <c r="C2632" s="214">
        <v>44671.541666666664</v>
      </c>
      <c r="D2632" s="218">
        <v>0</v>
      </c>
      <c r="E2632" s="218">
        <v>0</v>
      </c>
      <c r="F2632" s="218">
        <v>1.44</v>
      </c>
      <c r="G2632" s="218">
        <v>1.44</v>
      </c>
      <c r="H2632" s="218">
        <v>0</v>
      </c>
      <c r="I2632" s="344">
        <v>0</v>
      </c>
      <c r="J2632" s="218">
        <v>0</v>
      </c>
      <c r="K2632" s="344">
        <v>0</v>
      </c>
      <c r="L2632" s="218"/>
      <c r="M2632" s="218">
        <v>0</v>
      </c>
      <c r="N2632" s="344">
        <v>0</v>
      </c>
      <c r="O2632" s="344">
        <v>1320</v>
      </c>
      <c r="P2632" s="218" t="s">
        <v>267</v>
      </c>
      <c r="Q2632" s="218" t="s">
        <v>268</v>
      </c>
      <c r="R2632" s="218" t="s">
        <v>270</v>
      </c>
      <c r="S2632" s="214">
        <v>44683.709270833337</v>
      </c>
    </row>
    <row r="2633" spans="1:19" x14ac:dyDescent="0.2">
      <c r="A2633" s="218" t="s">
        <v>266</v>
      </c>
      <c r="B2633" s="218" t="s">
        <v>131</v>
      </c>
      <c r="C2633" s="214">
        <v>44671.583333333336</v>
      </c>
      <c r="D2633" s="218">
        <v>0</v>
      </c>
      <c r="E2633" s="218">
        <v>0</v>
      </c>
      <c r="F2633" s="218">
        <v>1.44</v>
      </c>
      <c r="G2633" s="218">
        <v>1.44</v>
      </c>
      <c r="H2633" s="218">
        <v>0</v>
      </c>
      <c r="I2633" s="344">
        <v>0</v>
      </c>
      <c r="J2633" s="218">
        <v>0</v>
      </c>
      <c r="K2633" s="344">
        <v>0</v>
      </c>
      <c r="L2633" s="218"/>
      <c r="M2633" s="218">
        <v>0</v>
      </c>
      <c r="N2633" s="344">
        <v>0</v>
      </c>
      <c r="O2633" s="344">
        <v>1320</v>
      </c>
      <c r="P2633" s="218" t="s">
        <v>267</v>
      </c>
      <c r="Q2633" s="218" t="s">
        <v>268</v>
      </c>
      <c r="R2633" s="218" t="s">
        <v>270</v>
      </c>
      <c r="S2633" s="214">
        <v>44683.709270833337</v>
      </c>
    </row>
    <row r="2634" spans="1:19" x14ac:dyDescent="0.2">
      <c r="A2634" s="218" t="s">
        <v>266</v>
      </c>
      <c r="B2634" s="218" t="s">
        <v>131</v>
      </c>
      <c r="C2634" s="214">
        <v>44671.625</v>
      </c>
      <c r="D2634" s="218">
        <v>0</v>
      </c>
      <c r="E2634" s="218">
        <v>0</v>
      </c>
      <c r="F2634" s="218">
        <v>1.3440000000000001</v>
      </c>
      <c r="G2634" s="218">
        <v>1.3440000000000001</v>
      </c>
      <c r="H2634" s="218">
        <v>0</v>
      </c>
      <c r="I2634" s="344">
        <v>0</v>
      </c>
      <c r="J2634" s="218">
        <v>0</v>
      </c>
      <c r="K2634" s="344">
        <v>0</v>
      </c>
      <c r="L2634" s="218"/>
      <c r="M2634" s="218">
        <v>0</v>
      </c>
      <c r="N2634" s="344">
        <v>0</v>
      </c>
      <c r="O2634" s="344">
        <v>1320</v>
      </c>
      <c r="P2634" s="218" t="s">
        <v>267</v>
      </c>
      <c r="Q2634" s="218" t="s">
        <v>268</v>
      </c>
      <c r="R2634" s="218" t="s">
        <v>270</v>
      </c>
      <c r="S2634" s="214">
        <v>44683.70925925926</v>
      </c>
    </row>
    <row r="2635" spans="1:19" x14ac:dyDescent="0.2">
      <c r="A2635" s="218" t="s">
        <v>266</v>
      </c>
      <c r="B2635" s="218" t="s">
        <v>131</v>
      </c>
      <c r="C2635" s="214">
        <v>44671.666666666664</v>
      </c>
      <c r="D2635" s="218">
        <v>0</v>
      </c>
      <c r="E2635" s="218">
        <v>0</v>
      </c>
      <c r="F2635" s="218">
        <v>1.411</v>
      </c>
      <c r="G2635" s="218">
        <v>1.411</v>
      </c>
      <c r="H2635" s="218">
        <v>0</v>
      </c>
      <c r="I2635" s="344">
        <v>0</v>
      </c>
      <c r="J2635" s="218">
        <v>0</v>
      </c>
      <c r="K2635" s="344">
        <v>0</v>
      </c>
      <c r="L2635" s="218"/>
      <c r="M2635" s="218">
        <v>0</v>
      </c>
      <c r="N2635" s="344">
        <v>0</v>
      </c>
      <c r="O2635" s="344">
        <v>1320</v>
      </c>
      <c r="P2635" s="218" t="s">
        <v>267</v>
      </c>
      <c r="Q2635" s="218" t="s">
        <v>268</v>
      </c>
      <c r="R2635" s="218" t="s">
        <v>270</v>
      </c>
      <c r="S2635" s="214">
        <v>44683.70925925926</v>
      </c>
    </row>
    <row r="2636" spans="1:19" x14ac:dyDescent="0.2">
      <c r="A2636" s="218" t="s">
        <v>266</v>
      </c>
      <c r="B2636" s="218" t="s">
        <v>131</v>
      </c>
      <c r="C2636" s="214">
        <v>44671.708333333336</v>
      </c>
      <c r="D2636" s="218">
        <v>0</v>
      </c>
      <c r="E2636" s="218">
        <v>0</v>
      </c>
      <c r="F2636" s="218">
        <v>1.45</v>
      </c>
      <c r="G2636" s="218">
        <v>1.45</v>
      </c>
      <c r="H2636" s="218">
        <v>0</v>
      </c>
      <c r="I2636" s="344">
        <v>0</v>
      </c>
      <c r="J2636" s="218">
        <v>0</v>
      </c>
      <c r="K2636" s="344">
        <v>0</v>
      </c>
      <c r="L2636" s="218"/>
      <c r="M2636" s="218">
        <v>0</v>
      </c>
      <c r="N2636" s="344">
        <v>0</v>
      </c>
      <c r="O2636" s="344">
        <v>1320</v>
      </c>
      <c r="P2636" s="218" t="s">
        <v>267</v>
      </c>
      <c r="Q2636" s="218" t="s">
        <v>268</v>
      </c>
      <c r="R2636" s="218" t="s">
        <v>270</v>
      </c>
      <c r="S2636" s="214">
        <v>44683.709270833337</v>
      </c>
    </row>
    <row r="2637" spans="1:19" x14ac:dyDescent="0.2">
      <c r="A2637" s="218" t="s">
        <v>266</v>
      </c>
      <c r="B2637" s="218" t="s">
        <v>131</v>
      </c>
      <c r="C2637" s="214">
        <v>44671.75</v>
      </c>
      <c r="D2637" s="218">
        <v>0</v>
      </c>
      <c r="E2637" s="218">
        <v>0</v>
      </c>
      <c r="F2637" s="218">
        <v>1.3180000000000001</v>
      </c>
      <c r="G2637" s="218">
        <v>1.3180000000000001</v>
      </c>
      <c r="H2637" s="218">
        <v>0</v>
      </c>
      <c r="I2637" s="344">
        <v>0</v>
      </c>
      <c r="J2637" s="218">
        <v>0</v>
      </c>
      <c r="K2637" s="344">
        <v>0</v>
      </c>
      <c r="L2637" s="218"/>
      <c r="M2637" s="218">
        <v>0</v>
      </c>
      <c r="N2637" s="344">
        <v>0</v>
      </c>
      <c r="O2637" s="344">
        <v>1320</v>
      </c>
      <c r="P2637" s="218" t="s">
        <v>267</v>
      </c>
      <c r="Q2637" s="218" t="s">
        <v>268</v>
      </c>
      <c r="R2637" s="218" t="s">
        <v>270</v>
      </c>
      <c r="S2637" s="214">
        <v>44683.70925925926</v>
      </c>
    </row>
    <row r="2638" spans="1:19" x14ac:dyDescent="0.2">
      <c r="A2638" s="218" t="s">
        <v>266</v>
      </c>
      <c r="B2638" s="218" t="s">
        <v>131</v>
      </c>
      <c r="C2638" s="214">
        <v>44671.791666666664</v>
      </c>
      <c r="D2638" s="218">
        <v>0</v>
      </c>
      <c r="E2638" s="218">
        <v>0</v>
      </c>
      <c r="F2638" s="218">
        <v>1.355</v>
      </c>
      <c r="G2638" s="218">
        <v>1.355</v>
      </c>
      <c r="H2638" s="218">
        <v>0</v>
      </c>
      <c r="I2638" s="344">
        <v>0</v>
      </c>
      <c r="J2638" s="218">
        <v>0</v>
      </c>
      <c r="K2638" s="344">
        <v>0</v>
      </c>
      <c r="L2638" s="218"/>
      <c r="M2638" s="218">
        <v>0</v>
      </c>
      <c r="N2638" s="344">
        <v>0</v>
      </c>
      <c r="O2638" s="344">
        <v>1320</v>
      </c>
      <c r="P2638" s="218" t="s">
        <v>267</v>
      </c>
      <c r="Q2638" s="218" t="s">
        <v>268</v>
      </c>
      <c r="R2638" s="218" t="s">
        <v>270</v>
      </c>
      <c r="S2638" s="214">
        <v>44683.709270833337</v>
      </c>
    </row>
    <row r="2639" spans="1:19" x14ac:dyDescent="0.2">
      <c r="A2639" s="218" t="s">
        <v>266</v>
      </c>
      <c r="B2639" s="218" t="s">
        <v>131</v>
      </c>
      <c r="C2639" s="214">
        <v>44671.833333333336</v>
      </c>
      <c r="D2639" s="218">
        <v>0</v>
      </c>
      <c r="E2639" s="218">
        <v>0</v>
      </c>
      <c r="F2639" s="218">
        <v>1.29</v>
      </c>
      <c r="G2639" s="218">
        <v>1.29</v>
      </c>
      <c r="H2639" s="218">
        <v>0</v>
      </c>
      <c r="I2639" s="344">
        <v>0</v>
      </c>
      <c r="J2639" s="218">
        <v>0</v>
      </c>
      <c r="K2639" s="344">
        <v>0</v>
      </c>
      <c r="L2639" s="218"/>
      <c r="M2639" s="218">
        <v>0</v>
      </c>
      <c r="N2639" s="344">
        <v>0</v>
      </c>
      <c r="O2639" s="344">
        <v>1320</v>
      </c>
      <c r="P2639" s="218" t="s">
        <v>267</v>
      </c>
      <c r="Q2639" s="218" t="s">
        <v>268</v>
      </c>
      <c r="R2639" s="218" t="s">
        <v>270</v>
      </c>
      <c r="S2639" s="214">
        <v>44683.709270833337</v>
      </c>
    </row>
    <row r="2640" spans="1:19" x14ac:dyDescent="0.2">
      <c r="A2640" s="218" t="s">
        <v>266</v>
      </c>
      <c r="B2640" s="218" t="s">
        <v>131</v>
      </c>
      <c r="C2640" s="214">
        <v>44671.875</v>
      </c>
      <c r="D2640" s="218">
        <v>0</v>
      </c>
      <c r="E2640" s="218">
        <v>0</v>
      </c>
      <c r="F2640" s="218">
        <v>1.353</v>
      </c>
      <c r="G2640" s="218">
        <v>1.353</v>
      </c>
      <c r="H2640" s="218">
        <v>0</v>
      </c>
      <c r="I2640" s="344">
        <v>0</v>
      </c>
      <c r="J2640" s="218">
        <v>0</v>
      </c>
      <c r="K2640" s="344">
        <v>0</v>
      </c>
      <c r="L2640" s="218"/>
      <c r="M2640" s="218">
        <v>0</v>
      </c>
      <c r="N2640" s="344">
        <v>0</v>
      </c>
      <c r="O2640" s="344">
        <v>1320</v>
      </c>
      <c r="P2640" s="218" t="s">
        <v>267</v>
      </c>
      <c r="Q2640" s="218" t="s">
        <v>268</v>
      </c>
      <c r="R2640" s="218" t="s">
        <v>270</v>
      </c>
      <c r="S2640" s="214">
        <v>44683.70925925926</v>
      </c>
    </row>
    <row r="2641" spans="1:19" x14ac:dyDescent="0.2">
      <c r="A2641" s="218" t="s">
        <v>266</v>
      </c>
      <c r="B2641" s="218" t="s">
        <v>131</v>
      </c>
      <c r="C2641" s="214">
        <v>44671.916666666664</v>
      </c>
      <c r="D2641" s="218">
        <v>0</v>
      </c>
      <c r="E2641" s="218">
        <v>0</v>
      </c>
      <c r="F2641" s="218">
        <v>1.353</v>
      </c>
      <c r="G2641" s="218">
        <v>1.353</v>
      </c>
      <c r="H2641" s="218">
        <v>0</v>
      </c>
      <c r="I2641" s="344">
        <v>0</v>
      </c>
      <c r="J2641" s="218">
        <v>0</v>
      </c>
      <c r="K2641" s="344">
        <v>0</v>
      </c>
      <c r="L2641" s="218"/>
      <c r="M2641" s="218">
        <v>0</v>
      </c>
      <c r="N2641" s="344">
        <v>0</v>
      </c>
      <c r="O2641" s="344">
        <v>1320</v>
      </c>
      <c r="P2641" s="218" t="s">
        <v>267</v>
      </c>
      <c r="Q2641" s="218" t="s">
        <v>268</v>
      </c>
      <c r="R2641" s="218" t="s">
        <v>270</v>
      </c>
      <c r="S2641" s="214">
        <v>44683.70925925926</v>
      </c>
    </row>
    <row r="2642" spans="1:19" x14ac:dyDescent="0.2">
      <c r="A2642" s="218" t="s">
        <v>266</v>
      </c>
      <c r="B2642" s="218" t="s">
        <v>131</v>
      </c>
      <c r="C2642" s="214">
        <v>44671.958333333336</v>
      </c>
      <c r="D2642" s="218">
        <v>0</v>
      </c>
      <c r="E2642" s="218">
        <v>0</v>
      </c>
      <c r="F2642" s="218">
        <v>1.391</v>
      </c>
      <c r="G2642" s="218">
        <v>1.391</v>
      </c>
      <c r="H2642" s="218">
        <v>0</v>
      </c>
      <c r="I2642" s="344">
        <v>0</v>
      </c>
      <c r="J2642" s="218">
        <v>0</v>
      </c>
      <c r="K2642" s="344">
        <v>0</v>
      </c>
      <c r="L2642" s="218"/>
      <c r="M2642" s="218">
        <v>0</v>
      </c>
      <c r="N2642" s="344">
        <v>0</v>
      </c>
      <c r="O2642" s="344">
        <v>1320</v>
      </c>
      <c r="P2642" s="218" t="s">
        <v>267</v>
      </c>
      <c r="Q2642" s="218" t="s">
        <v>268</v>
      </c>
      <c r="R2642" s="218" t="s">
        <v>270</v>
      </c>
      <c r="S2642" s="214">
        <v>44683.70925925926</v>
      </c>
    </row>
    <row r="2643" spans="1:19" x14ac:dyDescent="0.2">
      <c r="A2643" s="218" t="s">
        <v>266</v>
      </c>
      <c r="B2643" s="218" t="s">
        <v>131</v>
      </c>
      <c r="C2643" s="214">
        <v>44672</v>
      </c>
      <c r="D2643" s="218">
        <v>0</v>
      </c>
      <c r="E2643" s="218">
        <v>0</v>
      </c>
      <c r="F2643" s="218">
        <v>1.3720000000000001</v>
      </c>
      <c r="G2643" s="218">
        <v>1.3720000000000001</v>
      </c>
      <c r="H2643" s="218">
        <v>0</v>
      </c>
      <c r="I2643" s="344">
        <v>0</v>
      </c>
      <c r="J2643" s="218">
        <v>0</v>
      </c>
      <c r="K2643" s="344">
        <v>0</v>
      </c>
      <c r="L2643" s="218"/>
      <c r="M2643" s="218">
        <v>0</v>
      </c>
      <c r="N2643" s="344">
        <v>0</v>
      </c>
      <c r="O2643" s="344">
        <v>1320</v>
      </c>
      <c r="P2643" s="218" t="s">
        <v>267</v>
      </c>
      <c r="Q2643" s="218" t="s">
        <v>268</v>
      </c>
      <c r="R2643" s="218" t="s">
        <v>270</v>
      </c>
      <c r="S2643" s="214">
        <v>44683.709270833337</v>
      </c>
    </row>
    <row r="2644" spans="1:19" x14ac:dyDescent="0.2">
      <c r="A2644" s="218" t="s">
        <v>266</v>
      </c>
      <c r="B2644" s="218" t="s">
        <v>131</v>
      </c>
      <c r="C2644" s="214">
        <v>44672.041666666664</v>
      </c>
      <c r="D2644" s="218">
        <v>0</v>
      </c>
      <c r="E2644" s="218">
        <v>0</v>
      </c>
      <c r="F2644" s="218">
        <v>1.373</v>
      </c>
      <c r="G2644" s="218">
        <v>1.373</v>
      </c>
      <c r="H2644" s="218">
        <v>0</v>
      </c>
      <c r="I2644" s="344">
        <v>0</v>
      </c>
      <c r="J2644" s="218">
        <v>0</v>
      </c>
      <c r="K2644" s="344">
        <v>0</v>
      </c>
      <c r="L2644" s="218"/>
      <c r="M2644" s="218">
        <v>0</v>
      </c>
      <c r="N2644" s="344">
        <v>0</v>
      </c>
      <c r="O2644" s="344">
        <v>1320</v>
      </c>
      <c r="P2644" s="218" t="s">
        <v>267</v>
      </c>
      <c r="Q2644" s="218" t="s">
        <v>268</v>
      </c>
      <c r="R2644" s="218" t="s">
        <v>270</v>
      </c>
      <c r="S2644" s="214">
        <v>44683.70925925926</v>
      </c>
    </row>
    <row r="2645" spans="1:19" x14ac:dyDescent="0.2">
      <c r="A2645" s="218" t="s">
        <v>266</v>
      </c>
      <c r="B2645" s="218" t="s">
        <v>131</v>
      </c>
      <c r="C2645" s="214">
        <v>44672.083333333336</v>
      </c>
      <c r="D2645" s="218">
        <v>0</v>
      </c>
      <c r="E2645" s="218">
        <v>0</v>
      </c>
      <c r="F2645" s="218">
        <v>1.3080000000000001</v>
      </c>
      <c r="G2645" s="218">
        <v>1.3080000000000001</v>
      </c>
      <c r="H2645" s="218">
        <v>0</v>
      </c>
      <c r="I2645" s="344">
        <v>0</v>
      </c>
      <c r="J2645" s="218">
        <v>0</v>
      </c>
      <c r="K2645" s="344">
        <v>0</v>
      </c>
      <c r="L2645" s="218"/>
      <c r="M2645" s="218">
        <v>0</v>
      </c>
      <c r="N2645" s="344">
        <v>0</v>
      </c>
      <c r="O2645" s="344">
        <v>1320</v>
      </c>
      <c r="P2645" s="218" t="s">
        <v>267</v>
      </c>
      <c r="Q2645" s="218" t="s">
        <v>268</v>
      </c>
      <c r="R2645" s="218" t="s">
        <v>270</v>
      </c>
      <c r="S2645" s="214">
        <v>44683.70925925926</v>
      </c>
    </row>
    <row r="2646" spans="1:19" x14ac:dyDescent="0.2">
      <c r="A2646" s="218" t="s">
        <v>266</v>
      </c>
      <c r="B2646" s="218" t="s">
        <v>131</v>
      </c>
      <c r="C2646" s="214">
        <v>44672.125</v>
      </c>
      <c r="D2646" s="218">
        <v>0</v>
      </c>
      <c r="E2646" s="218">
        <v>0</v>
      </c>
      <c r="F2646" s="218">
        <v>1.3640000000000001</v>
      </c>
      <c r="G2646" s="218">
        <v>1.3640000000000001</v>
      </c>
      <c r="H2646" s="218">
        <v>0</v>
      </c>
      <c r="I2646" s="344">
        <v>0</v>
      </c>
      <c r="J2646" s="218">
        <v>0</v>
      </c>
      <c r="K2646" s="344">
        <v>0</v>
      </c>
      <c r="L2646" s="218"/>
      <c r="M2646" s="218">
        <v>0</v>
      </c>
      <c r="N2646" s="344">
        <v>0</v>
      </c>
      <c r="O2646" s="344">
        <v>1320</v>
      </c>
      <c r="P2646" s="218" t="s">
        <v>267</v>
      </c>
      <c r="Q2646" s="218" t="s">
        <v>268</v>
      </c>
      <c r="R2646" s="218" t="s">
        <v>270</v>
      </c>
      <c r="S2646" s="214">
        <v>44683.70925925926</v>
      </c>
    </row>
    <row r="2647" spans="1:19" x14ac:dyDescent="0.2">
      <c r="A2647" s="218" t="s">
        <v>266</v>
      </c>
      <c r="B2647" s="218" t="s">
        <v>131</v>
      </c>
      <c r="C2647" s="214">
        <v>44672.166666666664</v>
      </c>
      <c r="D2647" s="218">
        <v>0</v>
      </c>
      <c r="E2647" s="218">
        <v>0</v>
      </c>
      <c r="F2647" s="218">
        <v>1.381</v>
      </c>
      <c r="G2647" s="218">
        <v>1.381</v>
      </c>
      <c r="H2647" s="218">
        <v>0</v>
      </c>
      <c r="I2647" s="344">
        <v>0</v>
      </c>
      <c r="J2647" s="218">
        <v>0</v>
      </c>
      <c r="K2647" s="344">
        <v>0</v>
      </c>
      <c r="L2647" s="218"/>
      <c r="M2647" s="218">
        <v>0</v>
      </c>
      <c r="N2647" s="344">
        <v>0</v>
      </c>
      <c r="O2647" s="344">
        <v>1320</v>
      </c>
      <c r="P2647" s="218" t="s">
        <v>267</v>
      </c>
      <c r="Q2647" s="218" t="s">
        <v>268</v>
      </c>
      <c r="R2647" s="218" t="s">
        <v>270</v>
      </c>
      <c r="S2647" s="214">
        <v>44683.70925925926</v>
      </c>
    </row>
    <row r="2648" spans="1:19" x14ac:dyDescent="0.2">
      <c r="A2648" s="218" t="s">
        <v>266</v>
      </c>
      <c r="B2648" s="218" t="s">
        <v>131</v>
      </c>
      <c r="C2648" s="214">
        <v>44672.208333333336</v>
      </c>
      <c r="D2648" s="218">
        <v>0</v>
      </c>
      <c r="E2648" s="218">
        <v>0</v>
      </c>
      <c r="F2648" s="218">
        <v>1.41</v>
      </c>
      <c r="G2648" s="218">
        <v>1.41</v>
      </c>
      <c r="H2648" s="218">
        <v>0</v>
      </c>
      <c r="I2648" s="344">
        <v>0</v>
      </c>
      <c r="J2648" s="218">
        <v>0</v>
      </c>
      <c r="K2648" s="344">
        <v>0</v>
      </c>
      <c r="L2648" s="218"/>
      <c r="M2648" s="218">
        <v>0</v>
      </c>
      <c r="N2648" s="344">
        <v>0</v>
      </c>
      <c r="O2648" s="344">
        <v>1320</v>
      </c>
      <c r="P2648" s="218" t="s">
        <v>267</v>
      </c>
      <c r="Q2648" s="218" t="s">
        <v>268</v>
      </c>
      <c r="R2648" s="218" t="s">
        <v>270</v>
      </c>
      <c r="S2648" s="214">
        <v>44683.70925925926</v>
      </c>
    </row>
    <row r="2649" spans="1:19" x14ac:dyDescent="0.2">
      <c r="A2649" s="218" t="s">
        <v>266</v>
      </c>
      <c r="B2649" s="218" t="s">
        <v>131</v>
      </c>
      <c r="C2649" s="214">
        <v>44672.25</v>
      </c>
      <c r="D2649" s="218">
        <v>0</v>
      </c>
      <c r="E2649" s="218">
        <v>0</v>
      </c>
      <c r="F2649" s="218">
        <v>1.41</v>
      </c>
      <c r="G2649" s="218">
        <v>1.41</v>
      </c>
      <c r="H2649" s="218">
        <v>0</v>
      </c>
      <c r="I2649" s="344">
        <v>0</v>
      </c>
      <c r="J2649" s="218">
        <v>0</v>
      </c>
      <c r="K2649" s="344">
        <v>0</v>
      </c>
      <c r="L2649" s="218"/>
      <c r="M2649" s="218">
        <v>0</v>
      </c>
      <c r="N2649" s="344">
        <v>0</v>
      </c>
      <c r="O2649" s="344">
        <v>1320</v>
      </c>
      <c r="P2649" s="218" t="s">
        <v>267</v>
      </c>
      <c r="Q2649" s="218" t="s">
        <v>268</v>
      </c>
      <c r="R2649" s="218" t="s">
        <v>270</v>
      </c>
      <c r="S2649" s="214">
        <v>44683.70925925926</v>
      </c>
    </row>
    <row r="2650" spans="1:19" x14ac:dyDescent="0.2">
      <c r="A2650" s="218" t="s">
        <v>266</v>
      </c>
      <c r="B2650" s="218" t="s">
        <v>131</v>
      </c>
      <c r="C2650" s="214">
        <v>44672.291666666664</v>
      </c>
      <c r="D2650" s="218">
        <v>0</v>
      </c>
      <c r="E2650" s="218">
        <v>0</v>
      </c>
      <c r="F2650" s="218">
        <v>1.3169999999999999</v>
      </c>
      <c r="G2650" s="218">
        <v>1.3169999999999999</v>
      </c>
      <c r="H2650" s="218">
        <v>0</v>
      </c>
      <c r="I2650" s="344">
        <v>0</v>
      </c>
      <c r="J2650" s="218">
        <v>0</v>
      </c>
      <c r="K2650" s="344">
        <v>0</v>
      </c>
      <c r="L2650" s="218"/>
      <c r="M2650" s="218">
        <v>0</v>
      </c>
      <c r="N2650" s="344">
        <v>0</v>
      </c>
      <c r="O2650" s="344">
        <v>1320</v>
      </c>
      <c r="P2650" s="218" t="s">
        <v>267</v>
      </c>
      <c r="Q2650" s="218" t="s">
        <v>268</v>
      </c>
      <c r="R2650" s="218" t="s">
        <v>270</v>
      </c>
      <c r="S2650" s="214">
        <v>44683.70925925926</v>
      </c>
    </row>
    <row r="2651" spans="1:19" x14ac:dyDescent="0.2">
      <c r="A2651" s="218" t="s">
        <v>266</v>
      </c>
      <c r="B2651" s="218" t="s">
        <v>131</v>
      </c>
      <c r="C2651" s="214">
        <v>44672.333333333336</v>
      </c>
      <c r="D2651" s="218">
        <v>0</v>
      </c>
      <c r="E2651" s="218">
        <v>0</v>
      </c>
      <c r="F2651" s="218">
        <v>1.3819999999999999</v>
      </c>
      <c r="G2651" s="218">
        <v>1.3819999999999999</v>
      </c>
      <c r="H2651" s="344">
        <v>0</v>
      </c>
      <c r="I2651" s="344">
        <v>0</v>
      </c>
      <c r="J2651" s="218">
        <v>0</v>
      </c>
      <c r="K2651" s="344">
        <v>0</v>
      </c>
      <c r="L2651" s="218"/>
      <c r="M2651" s="218">
        <v>0</v>
      </c>
      <c r="N2651" s="344">
        <v>0</v>
      </c>
      <c r="O2651" s="344">
        <v>1320</v>
      </c>
      <c r="P2651" s="218" t="s">
        <v>267</v>
      </c>
      <c r="Q2651" s="218" t="s">
        <v>268</v>
      </c>
      <c r="R2651" s="218" t="s">
        <v>270</v>
      </c>
      <c r="S2651" s="214">
        <v>44683.70925925926</v>
      </c>
    </row>
    <row r="2652" spans="1:19" x14ac:dyDescent="0.2">
      <c r="A2652" s="218" t="s">
        <v>266</v>
      </c>
      <c r="B2652" s="218" t="s">
        <v>131</v>
      </c>
      <c r="C2652" s="214">
        <v>44672.375</v>
      </c>
      <c r="D2652" s="218">
        <v>0</v>
      </c>
      <c r="E2652" s="218">
        <v>0</v>
      </c>
      <c r="F2652" s="218">
        <v>1.2989999999999999</v>
      </c>
      <c r="G2652" s="218">
        <v>1.2989999999999999</v>
      </c>
      <c r="H2652" s="344">
        <v>0</v>
      </c>
      <c r="I2652" s="344">
        <v>0</v>
      </c>
      <c r="J2652" s="218">
        <v>0</v>
      </c>
      <c r="K2652" s="344">
        <v>0</v>
      </c>
      <c r="L2652" s="218"/>
      <c r="M2652" s="218">
        <v>0</v>
      </c>
      <c r="N2652" s="344">
        <v>0</v>
      </c>
      <c r="O2652" s="344">
        <v>1320</v>
      </c>
      <c r="P2652" s="218" t="s">
        <v>267</v>
      </c>
      <c r="Q2652" s="218" t="s">
        <v>268</v>
      </c>
      <c r="R2652" s="218" t="s">
        <v>270</v>
      </c>
      <c r="S2652" s="214">
        <v>44683.70925925926</v>
      </c>
    </row>
    <row r="2653" spans="1:19" x14ac:dyDescent="0.2">
      <c r="A2653" s="218" t="s">
        <v>266</v>
      </c>
      <c r="B2653" s="218" t="s">
        <v>131</v>
      </c>
      <c r="C2653" s="214">
        <v>44672.416666666664</v>
      </c>
      <c r="D2653" s="218">
        <v>0</v>
      </c>
      <c r="E2653" s="218">
        <v>0</v>
      </c>
      <c r="F2653" s="218">
        <v>1.353</v>
      </c>
      <c r="G2653" s="218">
        <v>1.353</v>
      </c>
      <c r="H2653" s="344">
        <v>0</v>
      </c>
      <c r="I2653" s="344">
        <v>0</v>
      </c>
      <c r="J2653" s="218">
        <v>0</v>
      </c>
      <c r="K2653" s="344">
        <v>0</v>
      </c>
      <c r="L2653" s="218"/>
      <c r="M2653" s="218">
        <v>0</v>
      </c>
      <c r="N2653" s="344">
        <v>0</v>
      </c>
      <c r="O2653" s="344">
        <v>1320</v>
      </c>
      <c r="P2653" s="218" t="s">
        <v>267</v>
      </c>
      <c r="Q2653" s="218" t="s">
        <v>268</v>
      </c>
      <c r="R2653" s="218" t="s">
        <v>270</v>
      </c>
      <c r="S2653" s="214">
        <v>44683.70925925926</v>
      </c>
    </row>
    <row r="2654" spans="1:19" x14ac:dyDescent="0.2">
      <c r="A2654" s="218" t="s">
        <v>266</v>
      </c>
      <c r="B2654" s="218" t="s">
        <v>131</v>
      </c>
      <c r="C2654" s="214">
        <v>44672.458333333336</v>
      </c>
      <c r="D2654" s="218">
        <v>0</v>
      </c>
      <c r="E2654" s="218">
        <v>0</v>
      </c>
      <c r="F2654" s="218">
        <v>1.363</v>
      </c>
      <c r="G2654" s="218">
        <v>1.363</v>
      </c>
      <c r="H2654" s="344">
        <v>0</v>
      </c>
      <c r="I2654" s="344">
        <v>0</v>
      </c>
      <c r="J2654" s="218">
        <v>0</v>
      </c>
      <c r="K2654" s="344">
        <v>0</v>
      </c>
      <c r="L2654" s="218"/>
      <c r="M2654" s="218">
        <v>0</v>
      </c>
      <c r="N2654" s="344">
        <v>0</v>
      </c>
      <c r="O2654" s="344">
        <v>1320</v>
      </c>
      <c r="P2654" s="218" t="s">
        <v>267</v>
      </c>
      <c r="Q2654" s="218" t="s">
        <v>268</v>
      </c>
      <c r="R2654" s="218" t="s">
        <v>270</v>
      </c>
      <c r="S2654" s="214">
        <v>44683.70925925926</v>
      </c>
    </row>
    <row r="2655" spans="1:19" x14ac:dyDescent="0.2">
      <c r="A2655" s="218" t="s">
        <v>266</v>
      </c>
      <c r="B2655" s="218" t="s">
        <v>131</v>
      </c>
      <c r="C2655" s="214">
        <v>44672.5</v>
      </c>
      <c r="D2655" s="218">
        <v>0</v>
      </c>
      <c r="E2655" s="218">
        <v>0</v>
      </c>
      <c r="F2655" s="218">
        <v>1.45</v>
      </c>
      <c r="G2655" s="218">
        <v>1.45</v>
      </c>
      <c r="H2655" s="344">
        <v>0</v>
      </c>
      <c r="I2655" s="344">
        <v>0</v>
      </c>
      <c r="J2655" s="218">
        <v>0</v>
      </c>
      <c r="K2655" s="344">
        <v>0</v>
      </c>
      <c r="L2655" s="218"/>
      <c r="M2655" s="218">
        <v>0</v>
      </c>
      <c r="N2655" s="344">
        <v>0</v>
      </c>
      <c r="O2655" s="344">
        <v>1320</v>
      </c>
      <c r="P2655" s="218" t="s">
        <v>267</v>
      </c>
      <c r="Q2655" s="218" t="s">
        <v>268</v>
      </c>
      <c r="R2655" s="218" t="s">
        <v>270</v>
      </c>
      <c r="S2655" s="214">
        <v>44683.70925925926</v>
      </c>
    </row>
    <row r="2656" spans="1:19" x14ac:dyDescent="0.2">
      <c r="A2656" s="218" t="s">
        <v>266</v>
      </c>
      <c r="B2656" s="218" t="s">
        <v>131</v>
      </c>
      <c r="C2656" s="214">
        <v>44672.541666666664</v>
      </c>
      <c r="D2656" s="218">
        <v>0</v>
      </c>
      <c r="E2656" s="218">
        <v>0</v>
      </c>
      <c r="F2656" s="218">
        <v>1.431</v>
      </c>
      <c r="G2656" s="218">
        <v>1.431</v>
      </c>
      <c r="H2656" s="344">
        <v>0</v>
      </c>
      <c r="I2656" s="344">
        <v>0</v>
      </c>
      <c r="J2656" s="218">
        <v>0</v>
      </c>
      <c r="K2656" s="344">
        <v>0</v>
      </c>
      <c r="L2656" s="218"/>
      <c r="M2656" s="218">
        <v>0</v>
      </c>
      <c r="N2656" s="344">
        <v>0</v>
      </c>
      <c r="O2656" s="344">
        <v>1320</v>
      </c>
      <c r="P2656" s="218" t="s">
        <v>267</v>
      </c>
      <c r="Q2656" s="218" t="s">
        <v>268</v>
      </c>
      <c r="R2656" s="218" t="s">
        <v>270</v>
      </c>
      <c r="S2656" s="214">
        <v>44683.70925925926</v>
      </c>
    </row>
    <row r="2657" spans="1:19" x14ac:dyDescent="0.2">
      <c r="A2657" s="218" t="s">
        <v>266</v>
      </c>
      <c r="B2657" s="218" t="s">
        <v>131</v>
      </c>
      <c r="C2657" s="214">
        <v>44672.583333333336</v>
      </c>
      <c r="D2657" s="218">
        <v>0</v>
      </c>
      <c r="E2657" s="218">
        <v>0</v>
      </c>
      <c r="F2657" s="218">
        <v>1.3260000000000001</v>
      </c>
      <c r="G2657" s="218">
        <v>1.3260000000000001</v>
      </c>
      <c r="H2657" s="218">
        <v>0</v>
      </c>
      <c r="I2657" s="344">
        <v>0</v>
      </c>
      <c r="J2657" s="218">
        <v>0</v>
      </c>
      <c r="K2657" s="344">
        <v>0</v>
      </c>
      <c r="L2657" s="218"/>
      <c r="M2657" s="218">
        <v>0</v>
      </c>
      <c r="N2657" s="344">
        <v>0</v>
      </c>
      <c r="O2657" s="344">
        <v>1320</v>
      </c>
      <c r="P2657" s="218" t="s">
        <v>267</v>
      </c>
      <c r="Q2657" s="218" t="s">
        <v>268</v>
      </c>
      <c r="R2657" s="218" t="s">
        <v>270</v>
      </c>
      <c r="S2657" s="214">
        <v>44683.709270833337</v>
      </c>
    </row>
    <row r="2658" spans="1:19" x14ac:dyDescent="0.2">
      <c r="A2658" s="218" t="s">
        <v>266</v>
      </c>
      <c r="B2658" s="218" t="s">
        <v>131</v>
      </c>
      <c r="C2658" s="214">
        <v>44672.625</v>
      </c>
      <c r="D2658" s="218">
        <v>0</v>
      </c>
      <c r="E2658" s="218">
        <v>0</v>
      </c>
      <c r="F2658" s="218">
        <v>1.373</v>
      </c>
      <c r="G2658" s="218">
        <v>1.373</v>
      </c>
      <c r="H2658" s="218">
        <v>0</v>
      </c>
      <c r="I2658" s="344">
        <v>0</v>
      </c>
      <c r="J2658" s="218">
        <v>0</v>
      </c>
      <c r="K2658" s="344">
        <v>0</v>
      </c>
      <c r="L2658" s="218"/>
      <c r="M2658" s="218">
        <v>0</v>
      </c>
      <c r="N2658" s="344">
        <v>0</v>
      </c>
      <c r="O2658" s="344">
        <v>1320</v>
      </c>
      <c r="P2658" s="218" t="s">
        <v>267</v>
      </c>
      <c r="Q2658" s="218" t="s">
        <v>268</v>
      </c>
      <c r="R2658" s="218" t="s">
        <v>270</v>
      </c>
      <c r="S2658" s="214">
        <v>44683.70925925926</v>
      </c>
    </row>
    <row r="2659" spans="1:19" x14ac:dyDescent="0.2">
      <c r="A2659" s="218" t="s">
        <v>266</v>
      </c>
      <c r="B2659" s="218" t="s">
        <v>131</v>
      </c>
      <c r="C2659" s="214">
        <v>44672.666666666664</v>
      </c>
      <c r="D2659" s="218">
        <v>0</v>
      </c>
      <c r="E2659" s="218">
        <v>0</v>
      </c>
      <c r="F2659" s="218">
        <v>1.411</v>
      </c>
      <c r="G2659" s="218">
        <v>1.411</v>
      </c>
      <c r="H2659" s="218">
        <v>0</v>
      </c>
      <c r="I2659" s="344">
        <v>0</v>
      </c>
      <c r="J2659" s="218">
        <v>0</v>
      </c>
      <c r="K2659" s="344">
        <v>0</v>
      </c>
      <c r="L2659" s="218"/>
      <c r="M2659" s="218">
        <v>0</v>
      </c>
      <c r="N2659" s="344">
        <v>0</v>
      </c>
      <c r="O2659" s="344">
        <v>1320</v>
      </c>
      <c r="P2659" s="218" t="s">
        <v>267</v>
      </c>
      <c r="Q2659" s="218" t="s">
        <v>268</v>
      </c>
      <c r="R2659" s="218" t="s">
        <v>270</v>
      </c>
      <c r="S2659" s="214">
        <v>44683.70925925926</v>
      </c>
    </row>
    <row r="2660" spans="1:19" x14ac:dyDescent="0.2">
      <c r="A2660" s="218" t="s">
        <v>266</v>
      </c>
      <c r="B2660" s="218" t="s">
        <v>131</v>
      </c>
      <c r="C2660" s="214">
        <v>44672.708333333336</v>
      </c>
      <c r="D2660" s="218">
        <v>0</v>
      </c>
      <c r="E2660" s="218">
        <v>0</v>
      </c>
      <c r="F2660" s="218">
        <v>1.46</v>
      </c>
      <c r="G2660" s="218">
        <v>1.46</v>
      </c>
      <c r="H2660" s="218">
        <v>0</v>
      </c>
      <c r="I2660" s="344">
        <v>0</v>
      </c>
      <c r="J2660" s="218">
        <v>0</v>
      </c>
      <c r="K2660" s="344">
        <v>0</v>
      </c>
      <c r="L2660" s="218"/>
      <c r="M2660" s="218">
        <v>0</v>
      </c>
      <c r="N2660" s="344">
        <v>0</v>
      </c>
      <c r="O2660" s="344">
        <v>1320</v>
      </c>
      <c r="P2660" s="218" t="s">
        <v>267</v>
      </c>
      <c r="Q2660" s="218" t="s">
        <v>268</v>
      </c>
      <c r="R2660" s="218" t="s">
        <v>270</v>
      </c>
      <c r="S2660" s="214">
        <v>44683.70925925926</v>
      </c>
    </row>
    <row r="2661" spans="1:19" x14ac:dyDescent="0.2">
      <c r="A2661" s="218" t="s">
        <v>266</v>
      </c>
      <c r="B2661" s="218" t="s">
        <v>131</v>
      </c>
      <c r="C2661" s="214">
        <v>44672.75</v>
      </c>
      <c r="D2661" s="218">
        <v>0</v>
      </c>
      <c r="E2661" s="218">
        <v>0</v>
      </c>
      <c r="F2661" s="218">
        <v>1.381</v>
      </c>
      <c r="G2661" s="218">
        <v>1.381</v>
      </c>
      <c r="H2661" s="218">
        <v>0</v>
      </c>
      <c r="I2661" s="344">
        <v>0</v>
      </c>
      <c r="J2661" s="218">
        <v>0</v>
      </c>
      <c r="K2661" s="344">
        <v>0</v>
      </c>
      <c r="L2661" s="218"/>
      <c r="M2661" s="218">
        <v>0</v>
      </c>
      <c r="N2661" s="344">
        <v>0</v>
      </c>
      <c r="O2661" s="344">
        <v>1320</v>
      </c>
      <c r="P2661" s="218" t="s">
        <v>267</v>
      </c>
      <c r="Q2661" s="218" t="s">
        <v>268</v>
      </c>
      <c r="R2661" s="218" t="s">
        <v>270</v>
      </c>
      <c r="S2661" s="214">
        <v>44683.70925925926</v>
      </c>
    </row>
    <row r="2662" spans="1:19" x14ac:dyDescent="0.2">
      <c r="A2662" s="218" t="s">
        <v>266</v>
      </c>
      <c r="B2662" s="218" t="s">
        <v>131</v>
      </c>
      <c r="C2662" s="214">
        <v>44672.791666666664</v>
      </c>
      <c r="D2662" s="218">
        <v>0</v>
      </c>
      <c r="E2662" s="218">
        <v>0</v>
      </c>
      <c r="F2662" s="218">
        <v>1.3919999999999999</v>
      </c>
      <c r="G2662" s="218">
        <v>1.3919999999999999</v>
      </c>
      <c r="H2662" s="218">
        <v>0</v>
      </c>
      <c r="I2662" s="344">
        <v>0</v>
      </c>
      <c r="J2662" s="218">
        <v>0</v>
      </c>
      <c r="K2662" s="344">
        <v>0</v>
      </c>
      <c r="L2662" s="218"/>
      <c r="M2662" s="218">
        <v>0</v>
      </c>
      <c r="N2662" s="344">
        <v>0</v>
      </c>
      <c r="O2662" s="344">
        <v>1320</v>
      </c>
      <c r="P2662" s="218" t="s">
        <v>267</v>
      </c>
      <c r="Q2662" s="218" t="s">
        <v>268</v>
      </c>
      <c r="R2662" s="218" t="s">
        <v>270</v>
      </c>
      <c r="S2662" s="214">
        <v>44683.70925925926</v>
      </c>
    </row>
    <row r="2663" spans="1:19" x14ac:dyDescent="0.2">
      <c r="A2663" s="218" t="s">
        <v>266</v>
      </c>
      <c r="B2663" s="218" t="s">
        <v>131</v>
      </c>
      <c r="C2663" s="214">
        <v>44672.833333333336</v>
      </c>
      <c r="D2663" s="218">
        <v>0</v>
      </c>
      <c r="E2663" s="218">
        <v>0</v>
      </c>
      <c r="F2663" s="218">
        <v>1.4510000000000001</v>
      </c>
      <c r="G2663" s="218">
        <v>1.4510000000000001</v>
      </c>
      <c r="H2663" s="218">
        <v>0</v>
      </c>
      <c r="I2663" s="344">
        <v>0</v>
      </c>
      <c r="J2663" s="218">
        <v>0</v>
      </c>
      <c r="K2663" s="344">
        <v>0</v>
      </c>
      <c r="L2663" s="218"/>
      <c r="M2663" s="218">
        <v>0</v>
      </c>
      <c r="N2663" s="344">
        <v>0</v>
      </c>
      <c r="O2663" s="344">
        <v>1320</v>
      </c>
      <c r="P2663" s="218" t="s">
        <v>267</v>
      </c>
      <c r="Q2663" s="218" t="s">
        <v>268</v>
      </c>
      <c r="R2663" s="218" t="s">
        <v>270</v>
      </c>
      <c r="S2663" s="214">
        <v>44683.70925925926</v>
      </c>
    </row>
    <row r="2664" spans="1:19" x14ac:dyDescent="0.2">
      <c r="A2664" s="218" t="s">
        <v>266</v>
      </c>
      <c r="B2664" s="218" t="s">
        <v>131</v>
      </c>
      <c r="C2664" s="214">
        <v>44672.875</v>
      </c>
      <c r="D2664" s="218">
        <v>0</v>
      </c>
      <c r="E2664" s="218">
        <v>0</v>
      </c>
      <c r="F2664" s="218">
        <v>1.3080000000000001</v>
      </c>
      <c r="G2664" s="218">
        <v>1.3080000000000001</v>
      </c>
      <c r="H2664" s="218">
        <v>0</v>
      </c>
      <c r="I2664" s="344">
        <v>0</v>
      </c>
      <c r="J2664" s="218">
        <v>0</v>
      </c>
      <c r="K2664" s="344">
        <v>0</v>
      </c>
      <c r="L2664" s="218"/>
      <c r="M2664" s="218">
        <v>0</v>
      </c>
      <c r="N2664" s="344">
        <v>0</v>
      </c>
      <c r="O2664" s="344">
        <v>1320</v>
      </c>
      <c r="P2664" s="218" t="s">
        <v>267</v>
      </c>
      <c r="Q2664" s="218" t="s">
        <v>268</v>
      </c>
      <c r="R2664" s="218" t="s">
        <v>270</v>
      </c>
      <c r="S2664" s="214">
        <v>44683.709270833337</v>
      </c>
    </row>
    <row r="2665" spans="1:19" x14ac:dyDescent="0.2">
      <c r="A2665" s="218" t="s">
        <v>266</v>
      </c>
      <c r="B2665" s="218" t="s">
        <v>131</v>
      </c>
      <c r="C2665" s="214">
        <v>44672.916666666664</v>
      </c>
      <c r="D2665" s="218">
        <v>0</v>
      </c>
      <c r="E2665" s="218">
        <v>0</v>
      </c>
      <c r="F2665" s="218">
        <v>1.3819999999999999</v>
      </c>
      <c r="G2665" s="218">
        <v>1.3819999999999999</v>
      </c>
      <c r="H2665" s="218">
        <v>0</v>
      </c>
      <c r="I2665" s="344">
        <v>0</v>
      </c>
      <c r="J2665" s="218">
        <v>0</v>
      </c>
      <c r="K2665" s="344">
        <v>0</v>
      </c>
      <c r="L2665" s="218"/>
      <c r="M2665" s="218">
        <v>0</v>
      </c>
      <c r="N2665" s="344">
        <v>0</v>
      </c>
      <c r="O2665" s="344">
        <v>1320</v>
      </c>
      <c r="P2665" s="218" t="s">
        <v>267</v>
      </c>
      <c r="Q2665" s="218" t="s">
        <v>268</v>
      </c>
      <c r="R2665" s="218" t="s">
        <v>270</v>
      </c>
      <c r="S2665" s="214">
        <v>44683.70925925926</v>
      </c>
    </row>
    <row r="2666" spans="1:19" x14ac:dyDescent="0.2">
      <c r="A2666" s="218" t="s">
        <v>266</v>
      </c>
      <c r="B2666" s="218" t="s">
        <v>131</v>
      </c>
      <c r="C2666" s="214">
        <v>44672.958333333336</v>
      </c>
      <c r="D2666" s="218">
        <v>0</v>
      </c>
      <c r="E2666" s="218">
        <v>0</v>
      </c>
      <c r="F2666" s="218">
        <v>1.49</v>
      </c>
      <c r="G2666" s="218">
        <v>1.49</v>
      </c>
      <c r="H2666" s="218">
        <v>0</v>
      </c>
      <c r="I2666" s="344">
        <v>0</v>
      </c>
      <c r="J2666" s="218">
        <v>0</v>
      </c>
      <c r="K2666" s="344">
        <v>0</v>
      </c>
      <c r="L2666" s="218"/>
      <c r="M2666" s="218">
        <v>0</v>
      </c>
      <c r="N2666" s="344">
        <v>0</v>
      </c>
      <c r="O2666" s="344">
        <v>1320</v>
      </c>
      <c r="P2666" s="218" t="s">
        <v>267</v>
      </c>
      <c r="Q2666" s="218" t="s">
        <v>268</v>
      </c>
      <c r="R2666" s="218" t="s">
        <v>270</v>
      </c>
      <c r="S2666" s="214">
        <v>44683.70925925926</v>
      </c>
    </row>
    <row r="2667" spans="1:19" x14ac:dyDescent="0.2">
      <c r="A2667" s="218" t="s">
        <v>266</v>
      </c>
      <c r="B2667" s="218" t="s">
        <v>131</v>
      </c>
      <c r="C2667" s="214">
        <v>44673</v>
      </c>
      <c r="D2667" s="218">
        <v>0</v>
      </c>
      <c r="E2667" s="218">
        <v>0</v>
      </c>
      <c r="F2667" s="218">
        <v>1.4990000000000001</v>
      </c>
      <c r="G2667" s="218">
        <v>1.4990000000000001</v>
      </c>
      <c r="H2667" s="218">
        <v>0</v>
      </c>
      <c r="I2667" s="344">
        <v>0</v>
      </c>
      <c r="J2667" s="218">
        <v>0</v>
      </c>
      <c r="K2667" s="344">
        <v>0</v>
      </c>
      <c r="L2667" s="218"/>
      <c r="M2667" s="218">
        <v>0</v>
      </c>
      <c r="N2667" s="344">
        <v>0</v>
      </c>
      <c r="O2667" s="344">
        <v>1320</v>
      </c>
      <c r="P2667" s="218" t="s">
        <v>267</v>
      </c>
      <c r="Q2667" s="218" t="s">
        <v>268</v>
      </c>
      <c r="R2667" s="218" t="s">
        <v>270</v>
      </c>
      <c r="S2667" s="214">
        <v>44683.70925925926</v>
      </c>
    </row>
    <row r="2668" spans="1:19" x14ac:dyDescent="0.2">
      <c r="A2668" s="218" t="s">
        <v>266</v>
      </c>
      <c r="B2668" s="218" t="s">
        <v>131</v>
      </c>
      <c r="C2668" s="214">
        <v>44673.041666666664</v>
      </c>
      <c r="D2668" s="218">
        <v>0</v>
      </c>
      <c r="E2668" s="218">
        <v>0</v>
      </c>
      <c r="F2668" s="218">
        <v>1.421</v>
      </c>
      <c r="G2668" s="218">
        <v>1.421</v>
      </c>
      <c r="H2668" s="218">
        <v>0</v>
      </c>
      <c r="I2668" s="218">
        <v>0</v>
      </c>
      <c r="J2668" s="218">
        <v>0</v>
      </c>
      <c r="K2668" s="344">
        <v>0</v>
      </c>
      <c r="L2668" s="218"/>
      <c r="M2668" s="218">
        <v>0</v>
      </c>
      <c r="N2668" s="344">
        <v>0</v>
      </c>
      <c r="O2668" s="344">
        <v>1320</v>
      </c>
      <c r="P2668" s="218" t="s">
        <v>267</v>
      </c>
      <c r="Q2668" s="218" t="s">
        <v>268</v>
      </c>
      <c r="R2668" s="218" t="s">
        <v>270</v>
      </c>
      <c r="S2668" s="214">
        <v>44683.70925925926</v>
      </c>
    </row>
    <row r="2669" spans="1:19" x14ac:dyDescent="0.2">
      <c r="A2669" s="218" t="s">
        <v>266</v>
      </c>
      <c r="B2669" s="218" t="s">
        <v>131</v>
      </c>
      <c r="C2669" s="214">
        <v>44673.083333333336</v>
      </c>
      <c r="D2669" s="218">
        <v>0</v>
      </c>
      <c r="E2669" s="218">
        <v>0</v>
      </c>
      <c r="F2669" s="218">
        <v>1.3720000000000001</v>
      </c>
      <c r="G2669" s="218">
        <v>1.3720000000000001</v>
      </c>
      <c r="H2669" s="218">
        <v>0</v>
      </c>
      <c r="I2669" s="218">
        <v>0</v>
      </c>
      <c r="J2669" s="218">
        <v>0</v>
      </c>
      <c r="K2669" s="344">
        <v>0</v>
      </c>
      <c r="L2669" s="218"/>
      <c r="M2669" s="218">
        <v>0</v>
      </c>
      <c r="N2669" s="344">
        <v>0</v>
      </c>
      <c r="O2669" s="344">
        <v>1320</v>
      </c>
      <c r="P2669" s="218" t="s">
        <v>267</v>
      </c>
      <c r="Q2669" s="218" t="s">
        <v>268</v>
      </c>
      <c r="R2669" s="218" t="s">
        <v>270</v>
      </c>
      <c r="S2669" s="214">
        <v>44683.70925925926</v>
      </c>
    </row>
    <row r="2670" spans="1:19" x14ac:dyDescent="0.2">
      <c r="A2670" s="218" t="s">
        <v>266</v>
      </c>
      <c r="B2670" s="218" t="s">
        <v>131</v>
      </c>
      <c r="C2670" s="214">
        <v>44673.125</v>
      </c>
      <c r="D2670" s="218">
        <v>0</v>
      </c>
      <c r="E2670" s="218">
        <v>0</v>
      </c>
      <c r="F2670" s="218">
        <v>1.371</v>
      </c>
      <c r="G2670" s="218">
        <v>1.371</v>
      </c>
      <c r="H2670" s="218">
        <v>0</v>
      </c>
      <c r="I2670" s="218">
        <v>0</v>
      </c>
      <c r="J2670" s="218">
        <v>0</v>
      </c>
      <c r="K2670" s="344">
        <v>0</v>
      </c>
      <c r="L2670" s="218"/>
      <c r="M2670" s="218">
        <v>0</v>
      </c>
      <c r="N2670" s="344">
        <v>0</v>
      </c>
      <c r="O2670" s="344">
        <v>1320</v>
      </c>
      <c r="P2670" s="218" t="s">
        <v>267</v>
      </c>
      <c r="Q2670" s="218" t="s">
        <v>268</v>
      </c>
      <c r="R2670" s="218" t="s">
        <v>270</v>
      </c>
      <c r="S2670" s="214">
        <v>44683.70925925926</v>
      </c>
    </row>
    <row r="2671" spans="1:19" x14ac:dyDescent="0.2">
      <c r="A2671" s="218" t="s">
        <v>266</v>
      </c>
      <c r="B2671" s="218" t="s">
        <v>131</v>
      </c>
      <c r="C2671" s="214">
        <v>44673.166666666664</v>
      </c>
      <c r="D2671" s="218">
        <v>0</v>
      </c>
      <c r="E2671" s="218">
        <v>0</v>
      </c>
      <c r="F2671" s="218">
        <v>1.48</v>
      </c>
      <c r="G2671" s="218">
        <v>1.48</v>
      </c>
      <c r="H2671" s="218">
        <v>0</v>
      </c>
      <c r="I2671" s="218">
        <v>0</v>
      </c>
      <c r="J2671" s="218">
        <v>0</v>
      </c>
      <c r="K2671" s="344">
        <v>0</v>
      </c>
      <c r="L2671" s="218"/>
      <c r="M2671" s="218">
        <v>0</v>
      </c>
      <c r="N2671" s="344">
        <v>0</v>
      </c>
      <c r="O2671" s="344">
        <v>1320</v>
      </c>
      <c r="P2671" s="218" t="s">
        <v>267</v>
      </c>
      <c r="Q2671" s="218" t="s">
        <v>268</v>
      </c>
      <c r="R2671" s="218" t="s">
        <v>270</v>
      </c>
      <c r="S2671" s="214">
        <v>44683.70925925926</v>
      </c>
    </row>
    <row r="2672" spans="1:19" x14ac:dyDescent="0.2">
      <c r="A2672" s="218" t="s">
        <v>266</v>
      </c>
      <c r="B2672" s="218" t="s">
        <v>131</v>
      </c>
      <c r="C2672" s="214">
        <v>44673.208333333336</v>
      </c>
      <c r="D2672" s="218">
        <v>0</v>
      </c>
      <c r="E2672" s="218">
        <v>0</v>
      </c>
      <c r="F2672" s="218">
        <v>1.4</v>
      </c>
      <c r="G2672" s="218">
        <v>1.4</v>
      </c>
      <c r="H2672" s="218">
        <v>0</v>
      </c>
      <c r="I2672" s="344">
        <v>0</v>
      </c>
      <c r="J2672" s="218">
        <v>0</v>
      </c>
      <c r="K2672" s="344">
        <v>0</v>
      </c>
      <c r="L2672" s="218"/>
      <c r="M2672" s="218">
        <v>0</v>
      </c>
      <c r="N2672" s="344">
        <v>0</v>
      </c>
      <c r="O2672" s="344">
        <v>1320</v>
      </c>
      <c r="P2672" s="218" t="s">
        <v>267</v>
      </c>
      <c r="Q2672" s="218" t="s">
        <v>268</v>
      </c>
      <c r="R2672" s="218" t="s">
        <v>270</v>
      </c>
      <c r="S2672" s="214">
        <v>44683.70925925926</v>
      </c>
    </row>
    <row r="2673" spans="1:19" x14ac:dyDescent="0.2">
      <c r="A2673" s="218" t="s">
        <v>266</v>
      </c>
      <c r="B2673" s="218" t="s">
        <v>131</v>
      </c>
      <c r="C2673" s="214">
        <v>44673.25</v>
      </c>
      <c r="D2673" s="218">
        <v>0</v>
      </c>
      <c r="E2673" s="218">
        <v>0</v>
      </c>
      <c r="F2673" s="218">
        <v>1.4590000000000001</v>
      </c>
      <c r="G2673" s="218">
        <v>1.4590000000000001</v>
      </c>
      <c r="H2673" s="218">
        <v>0</v>
      </c>
      <c r="I2673" s="344">
        <v>0</v>
      </c>
      <c r="J2673" s="218">
        <v>0</v>
      </c>
      <c r="K2673" s="344">
        <v>0</v>
      </c>
      <c r="L2673" s="218"/>
      <c r="M2673" s="218">
        <v>0</v>
      </c>
      <c r="N2673" s="344">
        <v>0</v>
      </c>
      <c r="O2673" s="344">
        <v>1320</v>
      </c>
      <c r="P2673" s="218" t="s">
        <v>267</v>
      </c>
      <c r="Q2673" s="218" t="s">
        <v>268</v>
      </c>
      <c r="R2673" s="218" t="s">
        <v>270</v>
      </c>
      <c r="S2673" s="214">
        <v>44683.70925925926</v>
      </c>
    </row>
    <row r="2674" spans="1:19" x14ac:dyDescent="0.2">
      <c r="A2674" s="218" t="s">
        <v>266</v>
      </c>
      <c r="B2674" s="218" t="s">
        <v>131</v>
      </c>
      <c r="C2674" s="214">
        <v>44673.291666666664</v>
      </c>
      <c r="D2674" s="218">
        <v>0</v>
      </c>
      <c r="E2674" s="218">
        <v>0</v>
      </c>
      <c r="F2674" s="218">
        <v>1.4890000000000001</v>
      </c>
      <c r="G2674" s="218">
        <v>1.4890000000000001</v>
      </c>
      <c r="H2674" s="218">
        <v>0</v>
      </c>
      <c r="I2674" s="344">
        <v>0</v>
      </c>
      <c r="J2674" s="218">
        <v>0</v>
      </c>
      <c r="K2674" s="344">
        <v>0</v>
      </c>
      <c r="L2674" s="218"/>
      <c r="M2674" s="218">
        <v>0</v>
      </c>
      <c r="N2674" s="344">
        <v>0</v>
      </c>
      <c r="O2674" s="344">
        <v>1320</v>
      </c>
      <c r="P2674" s="218" t="s">
        <v>267</v>
      </c>
      <c r="Q2674" s="218" t="s">
        <v>268</v>
      </c>
      <c r="R2674" s="218" t="s">
        <v>270</v>
      </c>
      <c r="S2674" s="214">
        <v>44683.70925925926</v>
      </c>
    </row>
    <row r="2675" spans="1:19" x14ac:dyDescent="0.2">
      <c r="A2675" s="218" t="s">
        <v>266</v>
      </c>
      <c r="B2675" s="218" t="s">
        <v>131</v>
      </c>
      <c r="C2675" s="214">
        <v>44673.333333333336</v>
      </c>
      <c r="D2675" s="218">
        <v>0</v>
      </c>
      <c r="E2675" s="218">
        <v>0</v>
      </c>
      <c r="F2675" s="218">
        <v>1.345</v>
      </c>
      <c r="G2675" s="218">
        <v>1.345</v>
      </c>
      <c r="H2675" s="218">
        <v>0</v>
      </c>
      <c r="I2675" s="344">
        <v>0</v>
      </c>
      <c r="J2675" s="218">
        <v>0</v>
      </c>
      <c r="K2675" s="344">
        <v>0</v>
      </c>
      <c r="L2675" s="218"/>
      <c r="M2675" s="218">
        <v>0</v>
      </c>
      <c r="N2675" s="344">
        <v>0</v>
      </c>
      <c r="O2675" s="344">
        <v>1320</v>
      </c>
      <c r="P2675" s="218" t="s">
        <v>267</v>
      </c>
      <c r="Q2675" s="218" t="s">
        <v>268</v>
      </c>
      <c r="R2675" s="218" t="s">
        <v>270</v>
      </c>
      <c r="S2675" s="214">
        <v>44683.70925925926</v>
      </c>
    </row>
    <row r="2676" spans="1:19" x14ac:dyDescent="0.2">
      <c r="A2676" s="218" t="s">
        <v>266</v>
      </c>
      <c r="B2676" s="218" t="s">
        <v>131</v>
      </c>
      <c r="C2676" s="214">
        <v>44673.375</v>
      </c>
      <c r="D2676" s="218">
        <v>0</v>
      </c>
      <c r="E2676" s="218">
        <v>0</v>
      </c>
      <c r="F2676" s="218">
        <v>1.3080000000000001</v>
      </c>
      <c r="G2676" s="218">
        <v>1.3080000000000001</v>
      </c>
      <c r="H2676" s="218">
        <v>0</v>
      </c>
      <c r="I2676" s="344">
        <v>0</v>
      </c>
      <c r="J2676" s="218">
        <v>0</v>
      </c>
      <c r="K2676" s="344">
        <v>0</v>
      </c>
      <c r="L2676" s="218"/>
      <c r="M2676" s="218">
        <v>0</v>
      </c>
      <c r="N2676" s="344">
        <v>0</v>
      </c>
      <c r="O2676" s="344">
        <v>1320</v>
      </c>
      <c r="P2676" s="218" t="s">
        <v>267</v>
      </c>
      <c r="Q2676" s="218" t="s">
        <v>268</v>
      </c>
      <c r="R2676" s="218" t="s">
        <v>270</v>
      </c>
      <c r="S2676" s="214">
        <v>44683.70925925926</v>
      </c>
    </row>
    <row r="2677" spans="1:19" x14ac:dyDescent="0.2">
      <c r="A2677" s="218" t="s">
        <v>266</v>
      </c>
      <c r="B2677" s="218" t="s">
        <v>131</v>
      </c>
      <c r="C2677" s="214">
        <v>44673.416666666664</v>
      </c>
      <c r="D2677" s="218">
        <v>0</v>
      </c>
      <c r="E2677" s="218">
        <v>0</v>
      </c>
      <c r="F2677" s="218">
        <v>1.41</v>
      </c>
      <c r="G2677" s="218">
        <v>1.41</v>
      </c>
      <c r="H2677" s="218">
        <v>0</v>
      </c>
      <c r="I2677" s="344">
        <v>0</v>
      </c>
      <c r="J2677" s="218">
        <v>0</v>
      </c>
      <c r="K2677" s="344">
        <v>0</v>
      </c>
      <c r="L2677" s="218"/>
      <c r="M2677" s="218">
        <v>0</v>
      </c>
      <c r="N2677" s="344">
        <v>0</v>
      </c>
      <c r="O2677" s="344">
        <v>1320</v>
      </c>
      <c r="P2677" s="218" t="s">
        <v>267</v>
      </c>
      <c r="Q2677" s="218" t="s">
        <v>268</v>
      </c>
      <c r="R2677" s="218" t="s">
        <v>270</v>
      </c>
      <c r="S2677" s="214">
        <v>44683.70925925926</v>
      </c>
    </row>
    <row r="2678" spans="1:19" x14ac:dyDescent="0.2">
      <c r="A2678" s="218" t="s">
        <v>266</v>
      </c>
      <c r="B2678" s="218" t="s">
        <v>131</v>
      </c>
      <c r="C2678" s="214">
        <v>44673.458333333336</v>
      </c>
      <c r="D2678" s="218">
        <v>0</v>
      </c>
      <c r="E2678" s="218">
        <v>0</v>
      </c>
      <c r="F2678" s="218">
        <v>1.181</v>
      </c>
      <c r="G2678" s="218">
        <v>1.181</v>
      </c>
      <c r="H2678" s="218">
        <v>0</v>
      </c>
      <c r="I2678" s="344">
        <v>0</v>
      </c>
      <c r="J2678" s="218">
        <v>0</v>
      </c>
      <c r="K2678" s="344">
        <v>0</v>
      </c>
      <c r="L2678" s="218"/>
      <c r="M2678" s="218">
        <v>0</v>
      </c>
      <c r="N2678" s="344">
        <v>0</v>
      </c>
      <c r="O2678" s="344">
        <v>1320</v>
      </c>
      <c r="P2678" s="218" t="s">
        <v>267</v>
      </c>
      <c r="Q2678" s="218" t="s">
        <v>268</v>
      </c>
      <c r="R2678" s="218" t="s">
        <v>270</v>
      </c>
      <c r="S2678" s="214">
        <v>44683.70925925926</v>
      </c>
    </row>
    <row r="2679" spans="1:19" x14ac:dyDescent="0.2">
      <c r="A2679" s="218" t="s">
        <v>266</v>
      </c>
      <c r="B2679" s="218" t="s">
        <v>131</v>
      </c>
      <c r="C2679" s="214">
        <v>44673.5</v>
      </c>
      <c r="D2679" s="218">
        <v>0</v>
      </c>
      <c r="E2679" s="218">
        <v>0</v>
      </c>
      <c r="F2679" s="218">
        <v>1.083</v>
      </c>
      <c r="G2679" s="218">
        <v>1.083</v>
      </c>
      <c r="H2679" s="218">
        <v>0</v>
      </c>
      <c r="I2679" s="344">
        <v>0</v>
      </c>
      <c r="J2679" s="218">
        <v>0</v>
      </c>
      <c r="K2679" s="344">
        <v>0</v>
      </c>
      <c r="L2679" s="218"/>
      <c r="M2679" s="218">
        <v>0</v>
      </c>
      <c r="N2679" s="344">
        <v>0</v>
      </c>
      <c r="O2679" s="344">
        <v>1320</v>
      </c>
      <c r="P2679" s="218" t="s">
        <v>267</v>
      </c>
      <c r="Q2679" s="218" t="s">
        <v>268</v>
      </c>
      <c r="R2679" s="218" t="s">
        <v>270</v>
      </c>
      <c r="S2679" s="214">
        <v>44683.70925925926</v>
      </c>
    </row>
    <row r="2680" spans="1:19" x14ac:dyDescent="0.2">
      <c r="A2680" s="218" t="s">
        <v>266</v>
      </c>
      <c r="B2680" s="218" t="s">
        <v>131</v>
      </c>
      <c r="C2680" s="214">
        <v>44673.541666666664</v>
      </c>
      <c r="D2680" s="218">
        <v>0</v>
      </c>
      <c r="E2680" s="218">
        <v>0</v>
      </c>
      <c r="F2680" s="218">
        <v>1.014</v>
      </c>
      <c r="G2680" s="218">
        <v>1.014</v>
      </c>
      <c r="H2680" s="218">
        <v>0</v>
      </c>
      <c r="I2680" s="344">
        <v>0</v>
      </c>
      <c r="J2680" s="218">
        <v>0</v>
      </c>
      <c r="K2680" s="344">
        <v>0</v>
      </c>
      <c r="L2680" s="218"/>
      <c r="M2680" s="218">
        <v>0</v>
      </c>
      <c r="N2680" s="344">
        <v>0</v>
      </c>
      <c r="O2680" s="344">
        <v>1320</v>
      </c>
      <c r="P2680" s="218" t="s">
        <v>267</v>
      </c>
      <c r="Q2680" s="218" t="s">
        <v>268</v>
      </c>
      <c r="R2680" s="218" t="s">
        <v>270</v>
      </c>
      <c r="S2680" s="214">
        <v>44683.70925925926</v>
      </c>
    </row>
    <row r="2681" spans="1:19" x14ac:dyDescent="0.2">
      <c r="A2681" s="218" t="s">
        <v>266</v>
      </c>
      <c r="B2681" s="218" t="s">
        <v>131</v>
      </c>
      <c r="C2681" s="214">
        <v>44673.583333333336</v>
      </c>
      <c r="D2681" s="218">
        <v>0</v>
      </c>
      <c r="E2681" s="218">
        <v>0</v>
      </c>
      <c r="F2681" s="218">
        <v>1.024</v>
      </c>
      <c r="G2681" s="218">
        <v>1.024</v>
      </c>
      <c r="H2681" s="218">
        <v>0</v>
      </c>
      <c r="I2681" s="344">
        <v>0</v>
      </c>
      <c r="J2681" s="218">
        <v>0</v>
      </c>
      <c r="K2681" s="344">
        <v>0</v>
      </c>
      <c r="L2681" s="218"/>
      <c r="M2681" s="218">
        <v>0</v>
      </c>
      <c r="N2681" s="344">
        <v>0</v>
      </c>
      <c r="O2681" s="344">
        <v>1320</v>
      </c>
      <c r="P2681" s="218" t="s">
        <v>267</v>
      </c>
      <c r="Q2681" s="218" t="s">
        <v>268</v>
      </c>
      <c r="R2681" s="218" t="s">
        <v>270</v>
      </c>
      <c r="S2681" s="214">
        <v>44683.70925925926</v>
      </c>
    </row>
    <row r="2682" spans="1:19" x14ac:dyDescent="0.2">
      <c r="A2682" s="218" t="s">
        <v>266</v>
      </c>
      <c r="B2682" s="218" t="s">
        <v>131</v>
      </c>
      <c r="C2682" s="214">
        <v>44673.625</v>
      </c>
      <c r="D2682" s="218">
        <v>0</v>
      </c>
      <c r="E2682" s="218">
        <v>0</v>
      </c>
      <c r="F2682" s="218">
        <v>1.014</v>
      </c>
      <c r="G2682" s="218">
        <v>1.014</v>
      </c>
      <c r="H2682" s="218">
        <v>0</v>
      </c>
      <c r="I2682" s="344">
        <v>0</v>
      </c>
      <c r="J2682" s="218">
        <v>0</v>
      </c>
      <c r="K2682" s="344">
        <v>0</v>
      </c>
      <c r="L2682" s="218"/>
      <c r="M2682" s="218">
        <v>0</v>
      </c>
      <c r="N2682" s="344">
        <v>0</v>
      </c>
      <c r="O2682" s="344">
        <v>1320</v>
      </c>
      <c r="P2682" s="218" t="s">
        <v>267</v>
      </c>
      <c r="Q2682" s="218" t="s">
        <v>268</v>
      </c>
      <c r="R2682" s="218" t="s">
        <v>270</v>
      </c>
      <c r="S2682" s="214">
        <v>44683.70925925926</v>
      </c>
    </row>
    <row r="2683" spans="1:19" x14ac:dyDescent="0.2">
      <c r="A2683" s="218" t="s">
        <v>266</v>
      </c>
      <c r="B2683" s="218" t="s">
        <v>131</v>
      </c>
      <c r="C2683" s="214">
        <v>44673.666666666664</v>
      </c>
      <c r="D2683" s="218">
        <v>0</v>
      </c>
      <c r="E2683" s="218">
        <v>0</v>
      </c>
      <c r="F2683" s="218">
        <v>1.0049999999999999</v>
      </c>
      <c r="G2683" s="218">
        <v>1.0049999999999999</v>
      </c>
      <c r="H2683" s="218">
        <v>0</v>
      </c>
      <c r="I2683" s="344">
        <v>0</v>
      </c>
      <c r="J2683" s="218">
        <v>0</v>
      </c>
      <c r="K2683" s="344">
        <v>0</v>
      </c>
      <c r="L2683" s="218"/>
      <c r="M2683" s="218">
        <v>0</v>
      </c>
      <c r="N2683" s="344">
        <v>0</v>
      </c>
      <c r="O2683" s="344">
        <v>1320</v>
      </c>
      <c r="P2683" s="218" t="s">
        <v>267</v>
      </c>
      <c r="Q2683" s="218" t="s">
        <v>268</v>
      </c>
      <c r="R2683" s="218" t="s">
        <v>270</v>
      </c>
      <c r="S2683" s="214">
        <v>44683.70925925926</v>
      </c>
    </row>
    <row r="2684" spans="1:19" x14ac:dyDescent="0.2">
      <c r="A2684" s="218" t="s">
        <v>266</v>
      </c>
      <c r="B2684" s="218" t="s">
        <v>131</v>
      </c>
      <c r="C2684" s="214">
        <v>44673.708333333336</v>
      </c>
      <c r="D2684" s="218">
        <v>0</v>
      </c>
      <c r="E2684" s="218">
        <v>0</v>
      </c>
      <c r="F2684" s="218">
        <v>1.0820000000000001</v>
      </c>
      <c r="G2684" s="218">
        <v>1.0820000000000001</v>
      </c>
      <c r="H2684" s="218">
        <v>0</v>
      </c>
      <c r="I2684" s="344">
        <v>0</v>
      </c>
      <c r="J2684" s="218">
        <v>0</v>
      </c>
      <c r="K2684" s="344">
        <v>0</v>
      </c>
      <c r="L2684" s="218"/>
      <c r="M2684" s="218">
        <v>0</v>
      </c>
      <c r="N2684" s="344">
        <v>0</v>
      </c>
      <c r="O2684" s="344">
        <v>1320</v>
      </c>
      <c r="P2684" s="218" t="s">
        <v>267</v>
      </c>
      <c r="Q2684" s="218" t="s">
        <v>268</v>
      </c>
      <c r="R2684" s="218" t="s">
        <v>270</v>
      </c>
      <c r="S2684" s="214">
        <v>44683.70925925926</v>
      </c>
    </row>
    <row r="2685" spans="1:19" x14ac:dyDescent="0.2">
      <c r="A2685" s="218" t="s">
        <v>266</v>
      </c>
      <c r="B2685" s="218" t="s">
        <v>131</v>
      </c>
      <c r="C2685" s="214">
        <v>44673.75</v>
      </c>
      <c r="D2685" s="218">
        <v>0</v>
      </c>
      <c r="E2685" s="218">
        <v>0</v>
      </c>
      <c r="F2685" s="218">
        <v>0.996</v>
      </c>
      <c r="G2685" s="218">
        <v>0.996</v>
      </c>
      <c r="H2685" s="218">
        <v>0</v>
      </c>
      <c r="I2685" s="344">
        <v>0</v>
      </c>
      <c r="J2685" s="218">
        <v>0</v>
      </c>
      <c r="K2685" s="344">
        <v>0</v>
      </c>
      <c r="L2685" s="218"/>
      <c r="M2685" s="218">
        <v>0</v>
      </c>
      <c r="N2685" s="344">
        <v>0</v>
      </c>
      <c r="O2685" s="344">
        <v>1320</v>
      </c>
      <c r="P2685" s="218" t="s">
        <v>267</v>
      </c>
      <c r="Q2685" s="218" t="s">
        <v>268</v>
      </c>
      <c r="R2685" s="218" t="s">
        <v>270</v>
      </c>
      <c r="S2685" s="214">
        <v>44683.709270833337</v>
      </c>
    </row>
    <row r="2686" spans="1:19" x14ac:dyDescent="0.2">
      <c r="A2686" s="218" t="s">
        <v>266</v>
      </c>
      <c r="B2686" s="218" t="s">
        <v>131</v>
      </c>
      <c r="C2686" s="214">
        <v>44673.791666666664</v>
      </c>
      <c r="D2686" s="218">
        <v>0</v>
      </c>
      <c r="E2686" s="218">
        <v>0</v>
      </c>
      <c r="F2686" s="218">
        <v>1.0429999999999999</v>
      </c>
      <c r="G2686" s="218">
        <v>1.0429999999999999</v>
      </c>
      <c r="H2686" s="218">
        <v>0</v>
      </c>
      <c r="I2686" s="344">
        <v>0</v>
      </c>
      <c r="J2686" s="218">
        <v>0</v>
      </c>
      <c r="K2686" s="344">
        <v>0</v>
      </c>
      <c r="L2686" s="218"/>
      <c r="M2686" s="218">
        <v>0</v>
      </c>
      <c r="N2686" s="344">
        <v>0</v>
      </c>
      <c r="O2686" s="344">
        <v>1320</v>
      </c>
      <c r="P2686" s="218" t="s">
        <v>267</v>
      </c>
      <c r="Q2686" s="218" t="s">
        <v>268</v>
      </c>
      <c r="R2686" s="218" t="s">
        <v>270</v>
      </c>
      <c r="S2686" s="214">
        <v>44683.70925925926</v>
      </c>
    </row>
    <row r="2687" spans="1:19" x14ac:dyDescent="0.2">
      <c r="A2687" s="218" t="s">
        <v>266</v>
      </c>
      <c r="B2687" s="218" t="s">
        <v>131</v>
      </c>
      <c r="C2687" s="214">
        <v>44673.833333333336</v>
      </c>
      <c r="D2687" s="218">
        <v>0</v>
      </c>
      <c r="E2687" s="218">
        <v>0</v>
      </c>
      <c r="F2687" s="218">
        <v>0.96</v>
      </c>
      <c r="G2687" s="218">
        <v>0.96</v>
      </c>
      <c r="H2687" s="218">
        <v>0</v>
      </c>
      <c r="I2687" s="344">
        <v>0</v>
      </c>
      <c r="J2687" s="218">
        <v>0</v>
      </c>
      <c r="K2687" s="344">
        <v>0</v>
      </c>
      <c r="L2687" s="218"/>
      <c r="M2687" s="218">
        <v>0</v>
      </c>
      <c r="N2687" s="344">
        <v>0</v>
      </c>
      <c r="O2687" s="344">
        <v>1320</v>
      </c>
      <c r="P2687" s="218" t="s">
        <v>267</v>
      </c>
      <c r="Q2687" s="218" t="s">
        <v>268</v>
      </c>
      <c r="R2687" s="218" t="s">
        <v>270</v>
      </c>
      <c r="S2687" s="214">
        <v>44683.70925925926</v>
      </c>
    </row>
    <row r="2688" spans="1:19" x14ac:dyDescent="0.2">
      <c r="A2688" s="218" t="s">
        <v>266</v>
      </c>
      <c r="B2688" s="218" t="s">
        <v>131</v>
      </c>
      <c r="C2688" s="214">
        <v>44673.875</v>
      </c>
      <c r="D2688" s="218">
        <v>0</v>
      </c>
      <c r="E2688" s="218">
        <v>0</v>
      </c>
      <c r="F2688" s="218">
        <v>0.96</v>
      </c>
      <c r="G2688" s="218">
        <v>0.96</v>
      </c>
      <c r="H2688" s="218">
        <v>0</v>
      </c>
      <c r="I2688" s="344">
        <v>0</v>
      </c>
      <c r="J2688" s="218">
        <v>0</v>
      </c>
      <c r="K2688" s="344">
        <v>0</v>
      </c>
      <c r="L2688" s="218"/>
      <c r="M2688" s="218">
        <v>0</v>
      </c>
      <c r="N2688" s="344">
        <v>0</v>
      </c>
      <c r="O2688" s="344">
        <v>1320</v>
      </c>
      <c r="P2688" s="218" t="s">
        <v>267</v>
      </c>
      <c r="Q2688" s="218" t="s">
        <v>268</v>
      </c>
      <c r="R2688" s="218" t="s">
        <v>270</v>
      </c>
      <c r="S2688" s="214">
        <v>44683.70925925926</v>
      </c>
    </row>
    <row r="2689" spans="1:19" x14ac:dyDescent="0.2">
      <c r="A2689" s="218" t="s">
        <v>266</v>
      </c>
      <c r="B2689" s="218" t="s">
        <v>131</v>
      </c>
      <c r="C2689" s="214">
        <v>44673.916666666664</v>
      </c>
      <c r="D2689" s="218">
        <v>0</v>
      </c>
      <c r="E2689" s="218">
        <v>0</v>
      </c>
      <c r="F2689" s="218">
        <v>0.96899999999999997</v>
      </c>
      <c r="G2689" s="218">
        <v>0.96899999999999997</v>
      </c>
      <c r="H2689" s="218">
        <v>0</v>
      </c>
      <c r="I2689" s="344">
        <v>0</v>
      </c>
      <c r="J2689" s="218">
        <v>0</v>
      </c>
      <c r="K2689" s="344">
        <v>0</v>
      </c>
      <c r="L2689" s="218"/>
      <c r="M2689" s="218">
        <v>0</v>
      </c>
      <c r="N2689" s="344">
        <v>0</v>
      </c>
      <c r="O2689" s="344">
        <v>1320</v>
      </c>
      <c r="P2689" s="218" t="s">
        <v>267</v>
      </c>
      <c r="Q2689" s="218" t="s">
        <v>268</v>
      </c>
      <c r="R2689" s="218" t="s">
        <v>270</v>
      </c>
      <c r="S2689" s="214">
        <v>44683.70925925926</v>
      </c>
    </row>
    <row r="2690" spans="1:19" x14ac:dyDescent="0.2">
      <c r="A2690" s="218" t="s">
        <v>266</v>
      </c>
      <c r="B2690" s="218" t="s">
        <v>131</v>
      </c>
      <c r="C2690" s="214">
        <v>44673.958333333336</v>
      </c>
      <c r="D2690" s="218">
        <v>0</v>
      </c>
      <c r="E2690" s="218">
        <v>0</v>
      </c>
      <c r="F2690" s="218">
        <v>1.0349999999999999</v>
      </c>
      <c r="G2690" s="218">
        <v>1.0349999999999999</v>
      </c>
      <c r="H2690" s="218">
        <v>0</v>
      </c>
      <c r="I2690" s="344">
        <v>0</v>
      </c>
      <c r="J2690" s="218">
        <v>0</v>
      </c>
      <c r="K2690" s="344">
        <v>0</v>
      </c>
      <c r="L2690" s="218"/>
      <c r="M2690" s="218">
        <v>0</v>
      </c>
      <c r="N2690" s="344">
        <v>0</v>
      </c>
      <c r="O2690" s="344">
        <v>1320</v>
      </c>
      <c r="P2690" s="218" t="s">
        <v>267</v>
      </c>
      <c r="Q2690" s="218" t="s">
        <v>268</v>
      </c>
      <c r="R2690" s="218" t="s">
        <v>270</v>
      </c>
      <c r="S2690" s="214">
        <v>44683.709270833337</v>
      </c>
    </row>
    <row r="2691" spans="1:19" x14ac:dyDescent="0.2">
      <c r="A2691" s="218" t="s">
        <v>266</v>
      </c>
      <c r="B2691" s="218" t="s">
        <v>131</v>
      </c>
      <c r="C2691" s="214">
        <v>44674</v>
      </c>
      <c r="D2691" s="218">
        <v>0</v>
      </c>
      <c r="E2691" s="218">
        <v>0</v>
      </c>
      <c r="F2691" s="218">
        <v>1.1419999999999999</v>
      </c>
      <c r="G2691" s="218">
        <v>1.1419999999999999</v>
      </c>
      <c r="H2691" s="218">
        <v>0</v>
      </c>
      <c r="I2691" s="344">
        <v>0</v>
      </c>
      <c r="J2691" s="218">
        <v>0</v>
      </c>
      <c r="K2691" s="344">
        <v>0</v>
      </c>
      <c r="L2691" s="218"/>
      <c r="M2691" s="218">
        <v>0</v>
      </c>
      <c r="N2691" s="344">
        <v>0</v>
      </c>
      <c r="O2691" s="344">
        <v>1320</v>
      </c>
      <c r="P2691" s="218" t="s">
        <v>267</v>
      </c>
      <c r="Q2691" s="218" t="s">
        <v>268</v>
      </c>
      <c r="R2691" s="218" t="s">
        <v>270</v>
      </c>
      <c r="S2691" s="214">
        <v>44683.70925925926</v>
      </c>
    </row>
    <row r="2692" spans="1:19" x14ac:dyDescent="0.2">
      <c r="A2692" s="218" t="s">
        <v>266</v>
      </c>
      <c r="B2692" s="218" t="s">
        <v>131</v>
      </c>
      <c r="C2692" s="214">
        <v>44674.041666666664</v>
      </c>
      <c r="D2692" s="218">
        <v>0</v>
      </c>
      <c r="E2692" s="218">
        <v>0</v>
      </c>
      <c r="F2692" s="218">
        <v>1.0529999999999999</v>
      </c>
      <c r="G2692" s="218">
        <v>1.0529999999999999</v>
      </c>
      <c r="H2692" s="218">
        <v>0</v>
      </c>
      <c r="I2692" s="344">
        <v>0</v>
      </c>
      <c r="J2692" s="218">
        <v>0</v>
      </c>
      <c r="K2692" s="344">
        <v>0</v>
      </c>
      <c r="L2692" s="218"/>
      <c r="M2692" s="218">
        <v>0</v>
      </c>
      <c r="N2692" s="344">
        <v>0</v>
      </c>
      <c r="O2692" s="344">
        <v>1320</v>
      </c>
      <c r="P2692" s="218" t="s">
        <v>267</v>
      </c>
      <c r="Q2692" s="218" t="s">
        <v>268</v>
      </c>
      <c r="R2692" s="218" t="s">
        <v>270</v>
      </c>
      <c r="S2692" s="214">
        <v>44683.70925925926</v>
      </c>
    </row>
    <row r="2693" spans="1:19" x14ac:dyDescent="0.2">
      <c r="A2693" s="218" t="s">
        <v>266</v>
      </c>
      <c r="B2693" s="218" t="s">
        <v>131</v>
      </c>
      <c r="C2693" s="214">
        <v>44674.083333333336</v>
      </c>
      <c r="D2693" s="218">
        <v>0</v>
      </c>
      <c r="E2693" s="218">
        <v>0</v>
      </c>
      <c r="F2693" s="218">
        <v>1.0229999999999999</v>
      </c>
      <c r="G2693" s="218">
        <v>1.0229999999999999</v>
      </c>
      <c r="H2693" s="218">
        <v>0</v>
      </c>
      <c r="I2693" s="344">
        <v>0</v>
      </c>
      <c r="J2693" s="218">
        <v>0</v>
      </c>
      <c r="K2693" s="344">
        <v>0</v>
      </c>
      <c r="L2693" s="218"/>
      <c r="M2693" s="218">
        <v>0</v>
      </c>
      <c r="N2693" s="344">
        <v>0</v>
      </c>
      <c r="O2693" s="344">
        <v>1320</v>
      </c>
      <c r="P2693" s="218" t="s">
        <v>267</v>
      </c>
      <c r="Q2693" s="218" t="s">
        <v>268</v>
      </c>
      <c r="R2693" s="218" t="s">
        <v>270</v>
      </c>
      <c r="S2693" s="214">
        <v>44683.70925925926</v>
      </c>
    </row>
    <row r="2694" spans="1:19" x14ac:dyDescent="0.2">
      <c r="A2694" s="218" t="s">
        <v>266</v>
      </c>
      <c r="B2694" s="218" t="s">
        <v>131</v>
      </c>
      <c r="C2694" s="214">
        <v>44674.125</v>
      </c>
      <c r="D2694" s="218">
        <v>0</v>
      </c>
      <c r="E2694" s="218">
        <v>0</v>
      </c>
      <c r="F2694" s="218">
        <v>1.1319999999999999</v>
      </c>
      <c r="G2694" s="218">
        <v>1.1319999999999999</v>
      </c>
      <c r="H2694" s="218">
        <v>0</v>
      </c>
      <c r="I2694" s="344">
        <v>0</v>
      </c>
      <c r="J2694" s="218">
        <v>0</v>
      </c>
      <c r="K2694" s="344">
        <v>0</v>
      </c>
      <c r="L2694" s="218"/>
      <c r="M2694" s="218">
        <v>0</v>
      </c>
      <c r="N2694" s="344">
        <v>0</v>
      </c>
      <c r="O2694" s="344">
        <v>1320</v>
      </c>
      <c r="P2694" s="218" t="s">
        <v>267</v>
      </c>
      <c r="Q2694" s="218" t="s">
        <v>268</v>
      </c>
      <c r="R2694" s="218" t="s">
        <v>270</v>
      </c>
      <c r="S2694" s="214">
        <v>44683.70925925926</v>
      </c>
    </row>
    <row r="2695" spans="1:19" x14ac:dyDescent="0.2">
      <c r="A2695" s="218" t="s">
        <v>266</v>
      </c>
      <c r="B2695" s="218" t="s">
        <v>131</v>
      </c>
      <c r="C2695" s="214">
        <v>44674.166666666664</v>
      </c>
      <c r="D2695" s="218">
        <v>0</v>
      </c>
      <c r="E2695" s="218">
        <v>0</v>
      </c>
      <c r="F2695" s="218">
        <v>1.1719999999999999</v>
      </c>
      <c r="G2695" s="218">
        <v>1.1719999999999999</v>
      </c>
      <c r="H2695" s="218">
        <v>0</v>
      </c>
      <c r="I2695" s="344">
        <v>0</v>
      </c>
      <c r="J2695" s="218">
        <v>0</v>
      </c>
      <c r="K2695" s="344">
        <v>0</v>
      </c>
      <c r="L2695" s="218"/>
      <c r="M2695" s="218">
        <v>0</v>
      </c>
      <c r="N2695" s="344">
        <v>0</v>
      </c>
      <c r="O2695" s="344">
        <v>1320</v>
      </c>
      <c r="P2695" s="218" t="s">
        <v>267</v>
      </c>
      <c r="Q2695" s="218" t="s">
        <v>268</v>
      </c>
      <c r="R2695" s="218" t="s">
        <v>270</v>
      </c>
      <c r="S2695" s="214">
        <v>44683.70925925926</v>
      </c>
    </row>
    <row r="2696" spans="1:19" x14ac:dyDescent="0.2">
      <c r="A2696" s="218" t="s">
        <v>266</v>
      </c>
      <c r="B2696" s="218" t="s">
        <v>131</v>
      </c>
      <c r="C2696" s="214">
        <v>44674.208333333336</v>
      </c>
      <c r="D2696" s="218">
        <v>0</v>
      </c>
      <c r="E2696" s="218">
        <v>0</v>
      </c>
      <c r="F2696" s="218">
        <v>1.1719999999999999</v>
      </c>
      <c r="G2696" s="218">
        <v>1.1719999999999999</v>
      </c>
      <c r="H2696" s="218">
        <v>0</v>
      </c>
      <c r="I2696" s="344">
        <v>0</v>
      </c>
      <c r="J2696" s="218">
        <v>0</v>
      </c>
      <c r="K2696" s="344">
        <v>0</v>
      </c>
      <c r="L2696" s="218"/>
      <c r="M2696" s="218">
        <v>0</v>
      </c>
      <c r="N2696" s="344">
        <v>0</v>
      </c>
      <c r="O2696" s="344">
        <v>1320</v>
      </c>
      <c r="P2696" s="218" t="s">
        <v>267</v>
      </c>
      <c r="Q2696" s="218" t="s">
        <v>268</v>
      </c>
      <c r="R2696" s="218" t="s">
        <v>270</v>
      </c>
      <c r="S2696" s="214">
        <v>44683.70925925926</v>
      </c>
    </row>
    <row r="2697" spans="1:19" x14ac:dyDescent="0.2">
      <c r="A2697" s="218" t="s">
        <v>266</v>
      </c>
      <c r="B2697" s="218" t="s">
        <v>131</v>
      </c>
      <c r="C2697" s="214">
        <v>44674.25</v>
      </c>
      <c r="D2697" s="218">
        <v>0</v>
      </c>
      <c r="E2697" s="218">
        <v>0</v>
      </c>
      <c r="F2697" s="218">
        <v>1.0760000000000001</v>
      </c>
      <c r="G2697" s="218">
        <v>1.0760000000000001</v>
      </c>
      <c r="H2697" s="218">
        <v>0</v>
      </c>
      <c r="I2697" s="344">
        <v>0</v>
      </c>
      <c r="J2697" s="218">
        <v>0</v>
      </c>
      <c r="K2697" s="344">
        <v>0</v>
      </c>
      <c r="L2697" s="218"/>
      <c r="M2697" s="218">
        <v>0</v>
      </c>
      <c r="N2697" s="344">
        <v>0</v>
      </c>
      <c r="O2697" s="344">
        <v>1320</v>
      </c>
      <c r="P2697" s="218" t="s">
        <v>267</v>
      </c>
      <c r="Q2697" s="218" t="s">
        <v>268</v>
      </c>
      <c r="R2697" s="218" t="s">
        <v>270</v>
      </c>
      <c r="S2697" s="214">
        <v>44683.70925925926</v>
      </c>
    </row>
    <row r="2698" spans="1:19" x14ac:dyDescent="0.2">
      <c r="A2698" s="218" t="s">
        <v>266</v>
      </c>
      <c r="B2698" s="218" t="s">
        <v>131</v>
      </c>
      <c r="C2698" s="214">
        <v>44674.291666666664</v>
      </c>
      <c r="D2698" s="218">
        <v>0</v>
      </c>
      <c r="E2698" s="218">
        <v>0</v>
      </c>
      <c r="F2698" s="218">
        <v>1.1619999999999999</v>
      </c>
      <c r="G2698" s="218">
        <v>1.1619999999999999</v>
      </c>
      <c r="H2698" s="218">
        <v>0</v>
      </c>
      <c r="I2698" s="344">
        <v>0</v>
      </c>
      <c r="J2698" s="218">
        <v>0</v>
      </c>
      <c r="K2698" s="344">
        <v>0</v>
      </c>
      <c r="L2698" s="218"/>
      <c r="M2698" s="218">
        <v>0</v>
      </c>
      <c r="N2698" s="344">
        <v>0</v>
      </c>
      <c r="O2698" s="344">
        <v>1320</v>
      </c>
      <c r="P2698" s="218" t="s">
        <v>267</v>
      </c>
      <c r="Q2698" s="218" t="s">
        <v>268</v>
      </c>
      <c r="R2698" s="218" t="s">
        <v>270</v>
      </c>
      <c r="S2698" s="214">
        <v>44683.70925925926</v>
      </c>
    </row>
    <row r="2699" spans="1:19" x14ac:dyDescent="0.2">
      <c r="A2699" s="218" t="s">
        <v>266</v>
      </c>
      <c r="B2699" s="218" t="s">
        <v>131</v>
      </c>
      <c r="C2699" s="214">
        <v>44674.333333333336</v>
      </c>
      <c r="D2699" s="218">
        <v>0</v>
      </c>
      <c r="E2699" s="218">
        <v>0</v>
      </c>
      <c r="F2699" s="218">
        <v>1.0860000000000001</v>
      </c>
      <c r="G2699" s="218">
        <v>1.0860000000000001</v>
      </c>
      <c r="H2699" s="218">
        <v>0</v>
      </c>
      <c r="I2699" s="344">
        <v>0</v>
      </c>
      <c r="J2699" s="218">
        <v>0</v>
      </c>
      <c r="K2699" s="344">
        <v>0</v>
      </c>
      <c r="L2699" s="218"/>
      <c r="M2699" s="218">
        <v>0</v>
      </c>
      <c r="N2699" s="344">
        <v>0</v>
      </c>
      <c r="O2699" s="344">
        <v>1320</v>
      </c>
      <c r="P2699" s="218" t="s">
        <v>267</v>
      </c>
      <c r="Q2699" s="218" t="s">
        <v>268</v>
      </c>
      <c r="R2699" s="218" t="s">
        <v>270</v>
      </c>
      <c r="S2699" s="214">
        <v>44683.70925925926</v>
      </c>
    </row>
    <row r="2700" spans="1:19" x14ac:dyDescent="0.2">
      <c r="A2700" s="218" t="s">
        <v>266</v>
      </c>
      <c r="B2700" s="218" t="s">
        <v>131</v>
      </c>
      <c r="C2700" s="214">
        <v>44674.375</v>
      </c>
      <c r="D2700" s="218">
        <v>0</v>
      </c>
      <c r="E2700" s="218">
        <v>0</v>
      </c>
      <c r="F2700" s="218">
        <v>0.96099999999999997</v>
      </c>
      <c r="G2700" s="218">
        <v>0.96099999999999997</v>
      </c>
      <c r="H2700" s="218">
        <v>0</v>
      </c>
      <c r="I2700" s="344">
        <v>0</v>
      </c>
      <c r="J2700" s="218">
        <v>0</v>
      </c>
      <c r="K2700" s="344">
        <v>0</v>
      </c>
      <c r="L2700" s="218"/>
      <c r="M2700" s="218">
        <v>0</v>
      </c>
      <c r="N2700" s="344">
        <v>0</v>
      </c>
      <c r="O2700" s="344">
        <v>1320</v>
      </c>
      <c r="P2700" s="218" t="s">
        <v>267</v>
      </c>
      <c r="Q2700" s="218" t="s">
        <v>268</v>
      </c>
      <c r="R2700" s="218" t="s">
        <v>270</v>
      </c>
      <c r="S2700" s="214">
        <v>44683.709270833337</v>
      </c>
    </row>
    <row r="2701" spans="1:19" x14ac:dyDescent="0.2">
      <c r="A2701" s="218" t="s">
        <v>266</v>
      </c>
      <c r="B2701" s="218" t="s">
        <v>131</v>
      </c>
      <c r="C2701" s="214">
        <v>44674.416666666664</v>
      </c>
      <c r="D2701" s="218">
        <v>0</v>
      </c>
      <c r="E2701" s="218">
        <v>0</v>
      </c>
      <c r="F2701" s="218">
        <v>0.98799999999999999</v>
      </c>
      <c r="G2701" s="218">
        <v>0.98799999999999999</v>
      </c>
      <c r="H2701" s="218">
        <v>0</v>
      </c>
      <c r="I2701" s="344">
        <v>0</v>
      </c>
      <c r="J2701" s="218">
        <v>0</v>
      </c>
      <c r="K2701" s="344">
        <v>0</v>
      </c>
      <c r="L2701" s="218"/>
      <c r="M2701" s="218">
        <v>0</v>
      </c>
      <c r="N2701" s="344">
        <v>0</v>
      </c>
      <c r="O2701" s="344">
        <v>1320</v>
      </c>
      <c r="P2701" s="218" t="s">
        <v>267</v>
      </c>
      <c r="Q2701" s="218" t="s">
        <v>268</v>
      </c>
      <c r="R2701" s="218" t="s">
        <v>270</v>
      </c>
      <c r="S2701" s="214">
        <v>44683.70925925926</v>
      </c>
    </row>
    <row r="2702" spans="1:19" x14ac:dyDescent="0.2">
      <c r="A2702" s="218" t="s">
        <v>266</v>
      </c>
      <c r="B2702" s="218" t="s">
        <v>131</v>
      </c>
      <c r="C2702" s="214">
        <v>44674.458333333336</v>
      </c>
      <c r="D2702" s="218">
        <v>0</v>
      </c>
      <c r="E2702" s="218">
        <v>0</v>
      </c>
      <c r="F2702" s="218">
        <v>1.0820000000000001</v>
      </c>
      <c r="G2702" s="218">
        <v>1.0820000000000001</v>
      </c>
      <c r="H2702" s="218">
        <v>0</v>
      </c>
      <c r="I2702" s="344">
        <v>0</v>
      </c>
      <c r="J2702" s="218">
        <v>0</v>
      </c>
      <c r="K2702" s="344">
        <v>0</v>
      </c>
      <c r="L2702" s="218"/>
      <c r="M2702" s="218">
        <v>0</v>
      </c>
      <c r="N2702" s="344">
        <v>0</v>
      </c>
      <c r="O2702" s="344">
        <v>1320</v>
      </c>
      <c r="P2702" s="218" t="s">
        <v>267</v>
      </c>
      <c r="Q2702" s="218" t="s">
        <v>268</v>
      </c>
      <c r="R2702" s="218" t="s">
        <v>270</v>
      </c>
      <c r="S2702" s="214">
        <v>44683.709270833337</v>
      </c>
    </row>
    <row r="2703" spans="1:19" x14ac:dyDescent="0.2">
      <c r="A2703" s="218" t="s">
        <v>266</v>
      </c>
      <c r="B2703" s="218" t="s">
        <v>131</v>
      </c>
      <c r="C2703" s="214">
        <v>44674.5</v>
      </c>
      <c r="D2703" s="218">
        <v>0</v>
      </c>
      <c r="E2703" s="218">
        <v>0</v>
      </c>
      <c r="F2703" s="218">
        <v>1.0629999999999999</v>
      </c>
      <c r="G2703" s="218">
        <v>1.0629999999999999</v>
      </c>
      <c r="H2703" s="218">
        <v>0</v>
      </c>
      <c r="I2703" s="344">
        <v>0</v>
      </c>
      <c r="J2703" s="218">
        <v>0</v>
      </c>
      <c r="K2703" s="344">
        <v>0</v>
      </c>
      <c r="L2703" s="218"/>
      <c r="M2703" s="218">
        <v>0</v>
      </c>
      <c r="N2703" s="344">
        <v>0</v>
      </c>
      <c r="O2703" s="344">
        <v>1320</v>
      </c>
      <c r="P2703" s="218" t="s">
        <v>267</v>
      </c>
      <c r="Q2703" s="218" t="s">
        <v>268</v>
      </c>
      <c r="R2703" s="218" t="s">
        <v>270</v>
      </c>
      <c r="S2703" s="214">
        <v>44683.70925925926</v>
      </c>
    </row>
    <row r="2704" spans="1:19" x14ac:dyDescent="0.2">
      <c r="A2704" s="218" t="s">
        <v>266</v>
      </c>
      <c r="B2704" s="218" t="s">
        <v>131</v>
      </c>
      <c r="C2704" s="214">
        <v>44674.541666666664</v>
      </c>
      <c r="D2704" s="218">
        <v>0</v>
      </c>
      <c r="E2704" s="218">
        <v>0</v>
      </c>
      <c r="F2704" s="218">
        <v>1.077</v>
      </c>
      <c r="G2704" s="218">
        <v>1.077</v>
      </c>
      <c r="H2704" s="218">
        <v>0</v>
      </c>
      <c r="I2704" s="344">
        <v>0</v>
      </c>
      <c r="J2704" s="218">
        <v>0</v>
      </c>
      <c r="K2704" s="344">
        <v>0</v>
      </c>
      <c r="L2704" s="218"/>
      <c r="M2704" s="218">
        <v>0</v>
      </c>
      <c r="N2704" s="344">
        <v>0</v>
      </c>
      <c r="O2704" s="344">
        <v>1320</v>
      </c>
      <c r="P2704" s="218" t="s">
        <v>267</v>
      </c>
      <c r="Q2704" s="218" t="s">
        <v>268</v>
      </c>
      <c r="R2704" s="218" t="s">
        <v>270</v>
      </c>
      <c r="S2704" s="214">
        <v>44683.70925925926</v>
      </c>
    </row>
    <row r="2705" spans="1:19" x14ac:dyDescent="0.2">
      <c r="A2705" s="218" t="s">
        <v>266</v>
      </c>
      <c r="B2705" s="218" t="s">
        <v>131</v>
      </c>
      <c r="C2705" s="214">
        <v>44674.583333333336</v>
      </c>
      <c r="D2705" s="218">
        <v>0</v>
      </c>
      <c r="E2705" s="218">
        <v>0</v>
      </c>
      <c r="F2705" s="218">
        <v>1.0920000000000001</v>
      </c>
      <c r="G2705" s="218">
        <v>1.0920000000000001</v>
      </c>
      <c r="H2705" s="218">
        <v>0</v>
      </c>
      <c r="I2705" s="344">
        <v>0</v>
      </c>
      <c r="J2705" s="218">
        <v>0</v>
      </c>
      <c r="K2705" s="344">
        <v>0</v>
      </c>
      <c r="L2705" s="218"/>
      <c r="M2705" s="218">
        <v>0</v>
      </c>
      <c r="N2705" s="344">
        <v>0</v>
      </c>
      <c r="O2705" s="344">
        <v>1320</v>
      </c>
      <c r="P2705" s="218" t="s">
        <v>267</v>
      </c>
      <c r="Q2705" s="218" t="s">
        <v>268</v>
      </c>
      <c r="R2705" s="218" t="s">
        <v>270</v>
      </c>
      <c r="S2705" s="214">
        <v>44683.70925925926</v>
      </c>
    </row>
    <row r="2706" spans="1:19" x14ac:dyDescent="0.2">
      <c r="A2706" s="218" t="s">
        <v>266</v>
      </c>
      <c r="B2706" s="218" t="s">
        <v>131</v>
      </c>
      <c r="C2706" s="214">
        <v>44674.625</v>
      </c>
      <c r="D2706" s="218">
        <v>0</v>
      </c>
      <c r="E2706" s="218">
        <v>0</v>
      </c>
      <c r="F2706" s="218">
        <v>1.034</v>
      </c>
      <c r="G2706" s="218">
        <v>1.034</v>
      </c>
      <c r="H2706" s="218">
        <v>0</v>
      </c>
      <c r="I2706" s="344">
        <v>0</v>
      </c>
      <c r="J2706" s="218">
        <v>0</v>
      </c>
      <c r="K2706" s="344">
        <v>0</v>
      </c>
      <c r="L2706" s="218"/>
      <c r="M2706" s="218">
        <v>0</v>
      </c>
      <c r="N2706" s="344">
        <v>0</v>
      </c>
      <c r="O2706" s="344">
        <v>1320</v>
      </c>
      <c r="P2706" s="218" t="s">
        <v>267</v>
      </c>
      <c r="Q2706" s="218" t="s">
        <v>268</v>
      </c>
      <c r="R2706" s="218" t="s">
        <v>270</v>
      </c>
      <c r="S2706" s="214">
        <v>44683.70925925926</v>
      </c>
    </row>
    <row r="2707" spans="1:19" x14ac:dyDescent="0.2">
      <c r="A2707" s="218" t="s">
        <v>266</v>
      </c>
      <c r="B2707" s="218" t="s">
        <v>131</v>
      </c>
      <c r="C2707" s="214">
        <v>44674.666666666664</v>
      </c>
      <c r="D2707" s="218">
        <v>0</v>
      </c>
      <c r="E2707" s="218">
        <v>0</v>
      </c>
      <c r="F2707" s="218">
        <v>1.093</v>
      </c>
      <c r="G2707" s="218">
        <v>1.093</v>
      </c>
      <c r="H2707" s="218">
        <v>0</v>
      </c>
      <c r="I2707" s="344">
        <v>0</v>
      </c>
      <c r="J2707" s="218">
        <v>0</v>
      </c>
      <c r="K2707" s="344">
        <v>0</v>
      </c>
      <c r="L2707" s="218"/>
      <c r="M2707" s="218">
        <v>0</v>
      </c>
      <c r="N2707" s="344">
        <v>0</v>
      </c>
      <c r="O2707" s="344">
        <v>1320</v>
      </c>
      <c r="P2707" s="218" t="s">
        <v>267</v>
      </c>
      <c r="Q2707" s="218" t="s">
        <v>268</v>
      </c>
      <c r="R2707" s="218" t="s">
        <v>270</v>
      </c>
      <c r="S2707" s="214">
        <v>44683.70925925926</v>
      </c>
    </row>
    <row r="2708" spans="1:19" x14ac:dyDescent="0.2">
      <c r="A2708" s="218" t="s">
        <v>266</v>
      </c>
      <c r="B2708" s="218" t="s">
        <v>131</v>
      </c>
      <c r="C2708" s="214">
        <v>44674.708333333336</v>
      </c>
      <c r="D2708" s="218">
        <v>0</v>
      </c>
      <c r="E2708" s="218">
        <v>0</v>
      </c>
      <c r="F2708" s="218">
        <v>1.1120000000000001</v>
      </c>
      <c r="G2708" s="218">
        <v>1.1120000000000001</v>
      </c>
      <c r="H2708" s="218">
        <v>0</v>
      </c>
      <c r="I2708" s="344">
        <v>0</v>
      </c>
      <c r="J2708" s="218">
        <v>0</v>
      </c>
      <c r="K2708" s="344">
        <v>0</v>
      </c>
      <c r="L2708" s="218"/>
      <c r="M2708" s="218">
        <v>0</v>
      </c>
      <c r="N2708" s="344">
        <v>0</v>
      </c>
      <c r="O2708" s="344">
        <v>1320</v>
      </c>
      <c r="P2708" s="218" t="s">
        <v>267</v>
      </c>
      <c r="Q2708" s="218" t="s">
        <v>268</v>
      </c>
      <c r="R2708" s="218" t="s">
        <v>270</v>
      </c>
      <c r="S2708" s="214">
        <v>44683.70925925926</v>
      </c>
    </row>
    <row r="2709" spans="1:19" x14ac:dyDescent="0.2">
      <c r="A2709" s="218" t="s">
        <v>266</v>
      </c>
      <c r="B2709" s="218" t="s">
        <v>131</v>
      </c>
      <c r="C2709" s="214">
        <v>44674.75</v>
      </c>
      <c r="D2709" s="218">
        <v>0</v>
      </c>
      <c r="E2709" s="218">
        <v>0</v>
      </c>
      <c r="F2709" s="218">
        <v>0.94199999999999995</v>
      </c>
      <c r="G2709" s="218">
        <v>0.94199999999999995</v>
      </c>
      <c r="H2709" s="218">
        <v>0</v>
      </c>
      <c r="I2709" s="344">
        <v>0</v>
      </c>
      <c r="J2709" s="218">
        <v>0</v>
      </c>
      <c r="K2709" s="344">
        <v>0</v>
      </c>
      <c r="L2709" s="218"/>
      <c r="M2709" s="218">
        <v>0</v>
      </c>
      <c r="N2709" s="344">
        <v>0</v>
      </c>
      <c r="O2709" s="344">
        <v>1320</v>
      </c>
      <c r="P2709" s="218" t="s">
        <v>267</v>
      </c>
      <c r="Q2709" s="218" t="s">
        <v>268</v>
      </c>
      <c r="R2709" s="218" t="s">
        <v>270</v>
      </c>
      <c r="S2709" s="214">
        <v>44683.70925925926</v>
      </c>
    </row>
    <row r="2710" spans="1:19" x14ac:dyDescent="0.2">
      <c r="A2710" s="218" t="s">
        <v>266</v>
      </c>
      <c r="B2710" s="218" t="s">
        <v>131</v>
      </c>
      <c r="C2710" s="214">
        <v>44674.791666666664</v>
      </c>
      <c r="D2710" s="218">
        <v>0</v>
      </c>
      <c r="E2710" s="218">
        <v>0</v>
      </c>
      <c r="F2710" s="218">
        <v>1.044</v>
      </c>
      <c r="G2710" s="218">
        <v>1.044</v>
      </c>
      <c r="H2710" s="218">
        <v>0</v>
      </c>
      <c r="I2710" s="344">
        <v>0</v>
      </c>
      <c r="J2710" s="218">
        <v>0</v>
      </c>
      <c r="K2710" s="344">
        <v>0</v>
      </c>
      <c r="L2710" s="218"/>
      <c r="M2710" s="218">
        <v>0</v>
      </c>
      <c r="N2710" s="344">
        <v>0</v>
      </c>
      <c r="O2710" s="344">
        <v>1320</v>
      </c>
      <c r="P2710" s="218" t="s">
        <v>267</v>
      </c>
      <c r="Q2710" s="218" t="s">
        <v>268</v>
      </c>
      <c r="R2710" s="218" t="s">
        <v>270</v>
      </c>
      <c r="S2710" s="214">
        <v>44683.70925925926</v>
      </c>
    </row>
    <row r="2711" spans="1:19" x14ac:dyDescent="0.2">
      <c r="A2711" s="218" t="s">
        <v>266</v>
      </c>
      <c r="B2711" s="218" t="s">
        <v>131</v>
      </c>
      <c r="C2711" s="214">
        <v>44674.833333333336</v>
      </c>
      <c r="D2711" s="218">
        <v>0</v>
      </c>
      <c r="E2711" s="218">
        <v>0</v>
      </c>
      <c r="F2711" s="218">
        <v>1.0640000000000001</v>
      </c>
      <c r="G2711" s="218">
        <v>1.0640000000000001</v>
      </c>
      <c r="H2711" s="218">
        <v>0</v>
      </c>
      <c r="I2711" s="344">
        <v>0</v>
      </c>
      <c r="J2711" s="218">
        <v>0</v>
      </c>
      <c r="K2711" s="344">
        <v>0</v>
      </c>
      <c r="L2711" s="218"/>
      <c r="M2711" s="218">
        <v>0</v>
      </c>
      <c r="N2711" s="344">
        <v>0</v>
      </c>
      <c r="O2711" s="344">
        <v>1320</v>
      </c>
      <c r="P2711" s="218" t="s">
        <v>267</v>
      </c>
      <c r="Q2711" s="218" t="s">
        <v>268</v>
      </c>
      <c r="R2711" s="218" t="s">
        <v>270</v>
      </c>
      <c r="S2711" s="214">
        <v>44683.70925925926</v>
      </c>
    </row>
    <row r="2712" spans="1:19" x14ac:dyDescent="0.2">
      <c r="A2712" s="218" t="s">
        <v>266</v>
      </c>
      <c r="B2712" s="218" t="s">
        <v>131</v>
      </c>
      <c r="C2712" s="214">
        <v>44674.875</v>
      </c>
      <c r="D2712" s="218">
        <v>0</v>
      </c>
      <c r="E2712" s="218">
        <v>0</v>
      </c>
      <c r="F2712" s="218">
        <v>0.96</v>
      </c>
      <c r="G2712" s="218">
        <v>0.96</v>
      </c>
      <c r="H2712" s="218">
        <v>0</v>
      </c>
      <c r="I2712" s="344">
        <v>0</v>
      </c>
      <c r="J2712" s="218">
        <v>0</v>
      </c>
      <c r="K2712" s="344">
        <v>0</v>
      </c>
      <c r="L2712" s="218"/>
      <c r="M2712" s="218">
        <v>0</v>
      </c>
      <c r="N2712" s="344">
        <v>0</v>
      </c>
      <c r="O2712" s="344">
        <v>1320</v>
      </c>
      <c r="P2712" s="218" t="s">
        <v>267</v>
      </c>
      <c r="Q2712" s="218" t="s">
        <v>268</v>
      </c>
      <c r="R2712" s="218" t="s">
        <v>270</v>
      </c>
      <c r="S2712" s="214">
        <v>44683.70925925926</v>
      </c>
    </row>
    <row r="2713" spans="1:19" x14ac:dyDescent="0.2">
      <c r="A2713" s="218" t="s">
        <v>266</v>
      </c>
      <c r="B2713" s="218" t="s">
        <v>131</v>
      </c>
      <c r="C2713" s="214">
        <v>44674.916666666664</v>
      </c>
      <c r="D2713" s="218">
        <v>0</v>
      </c>
      <c r="E2713" s="218">
        <v>0</v>
      </c>
      <c r="F2713" s="218">
        <v>0.98699999999999999</v>
      </c>
      <c r="G2713" s="218">
        <v>0.98699999999999999</v>
      </c>
      <c r="H2713" s="218">
        <v>0</v>
      </c>
      <c r="I2713" s="344">
        <v>0</v>
      </c>
      <c r="J2713" s="218">
        <v>0</v>
      </c>
      <c r="K2713" s="344">
        <v>0</v>
      </c>
      <c r="L2713" s="218"/>
      <c r="M2713" s="218">
        <v>0</v>
      </c>
      <c r="N2713" s="344">
        <v>0</v>
      </c>
      <c r="O2713" s="344">
        <v>1320</v>
      </c>
      <c r="P2713" s="218" t="s">
        <v>267</v>
      </c>
      <c r="Q2713" s="218" t="s">
        <v>268</v>
      </c>
      <c r="R2713" s="218" t="s">
        <v>270</v>
      </c>
      <c r="S2713" s="214">
        <v>44683.70925925926</v>
      </c>
    </row>
    <row r="2714" spans="1:19" x14ac:dyDescent="0.2">
      <c r="A2714" s="218" t="s">
        <v>266</v>
      </c>
      <c r="B2714" s="218" t="s">
        <v>131</v>
      </c>
      <c r="C2714" s="214">
        <v>44674.958333333336</v>
      </c>
      <c r="D2714" s="218">
        <v>0</v>
      </c>
      <c r="E2714" s="218">
        <v>0</v>
      </c>
      <c r="F2714" s="218">
        <v>1.1120000000000001</v>
      </c>
      <c r="G2714" s="218">
        <v>1.1120000000000001</v>
      </c>
      <c r="H2714" s="218">
        <v>0</v>
      </c>
      <c r="I2714" s="344">
        <v>0</v>
      </c>
      <c r="J2714" s="218">
        <v>0</v>
      </c>
      <c r="K2714" s="344">
        <v>0</v>
      </c>
      <c r="L2714" s="218"/>
      <c r="M2714" s="218">
        <v>0</v>
      </c>
      <c r="N2714" s="344">
        <v>0</v>
      </c>
      <c r="O2714" s="344">
        <v>1320</v>
      </c>
      <c r="P2714" s="218" t="s">
        <v>267</v>
      </c>
      <c r="Q2714" s="218" t="s">
        <v>268</v>
      </c>
      <c r="R2714" s="218" t="s">
        <v>270</v>
      </c>
      <c r="S2714" s="214">
        <v>44683.70925925926</v>
      </c>
    </row>
    <row r="2715" spans="1:19" x14ac:dyDescent="0.2">
      <c r="A2715" s="218" t="s">
        <v>266</v>
      </c>
      <c r="B2715" s="218" t="s">
        <v>131</v>
      </c>
      <c r="C2715" s="214">
        <v>44675</v>
      </c>
      <c r="D2715" s="218">
        <v>0</v>
      </c>
      <c r="E2715" s="218">
        <v>0</v>
      </c>
      <c r="F2715" s="218">
        <v>1.1020000000000001</v>
      </c>
      <c r="G2715" s="218">
        <v>1.1020000000000001</v>
      </c>
      <c r="H2715" s="218">
        <v>0</v>
      </c>
      <c r="I2715" s="344">
        <v>0</v>
      </c>
      <c r="J2715" s="218">
        <v>0</v>
      </c>
      <c r="K2715" s="344">
        <v>0</v>
      </c>
      <c r="L2715" s="218"/>
      <c r="M2715" s="218">
        <v>0</v>
      </c>
      <c r="N2715" s="344">
        <v>0</v>
      </c>
      <c r="O2715" s="344">
        <v>1320</v>
      </c>
      <c r="P2715" s="218" t="s">
        <v>267</v>
      </c>
      <c r="Q2715" s="218" t="s">
        <v>268</v>
      </c>
      <c r="R2715" s="218" t="s">
        <v>270</v>
      </c>
      <c r="S2715" s="214">
        <v>44683.70925925926</v>
      </c>
    </row>
    <row r="2716" spans="1:19" x14ac:dyDescent="0.2">
      <c r="A2716" s="218" t="s">
        <v>266</v>
      </c>
      <c r="B2716" s="218" t="s">
        <v>131</v>
      </c>
      <c r="C2716" s="214">
        <v>44675.041666666664</v>
      </c>
      <c r="D2716" s="218">
        <v>0</v>
      </c>
      <c r="E2716" s="218">
        <v>0</v>
      </c>
      <c r="F2716" s="218">
        <v>1.1020000000000001</v>
      </c>
      <c r="G2716" s="218">
        <v>1.1020000000000001</v>
      </c>
      <c r="H2716" s="218">
        <v>0</v>
      </c>
      <c r="I2716" s="344">
        <v>0</v>
      </c>
      <c r="J2716" s="218">
        <v>0</v>
      </c>
      <c r="K2716" s="344">
        <v>0</v>
      </c>
      <c r="L2716" s="218"/>
      <c r="M2716" s="218">
        <v>0</v>
      </c>
      <c r="N2716" s="344">
        <v>0</v>
      </c>
      <c r="O2716" s="344">
        <v>1320</v>
      </c>
      <c r="P2716" s="218" t="s">
        <v>267</v>
      </c>
      <c r="Q2716" s="218" t="s">
        <v>268</v>
      </c>
      <c r="R2716" s="218" t="s">
        <v>270</v>
      </c>
      <c r="S2716" s="214">
        <v>44683.709270833337</v>
      </c>
    </row>
    <row r="2717" spans="1:19" x14ac:dyDescent="0.2">
      <c r="A2717" s="218" t="s">
        <v>266</v>
      </c>
      <c r="B2717" s="218" t="s">
        <v>131</v>
      </c>
      <c r="C2717" s="214">
        <v>44675.083333333336</v>
      </c>
      <c r="D2717" s="218">
        <v>0</v>
      </c>
      <c r="E2717" s="218">
        <v>0</v>
      </c>
      <c r="F2717" s="218">
        <v>1.1120000000000001</v>
      </c>
      <c r="G2717" s="218">
        <v>1.1120000000000001</v>
      </c>
      <c r="H2717" s="218">
        <v>0</v>
      </c>
      <c r="I2717" s="344">
        <v>0</v>
      </c>
      <c r="J2717" s="218">
        <v>0</v>
      </c>
      <c r="K2717" s="344">
        <v>0</v>
      </c>
      <c r="L2717" s="218"/>
      <c r="M2717" s="218">
        <v>0</v>
      </c>
      <c r="N2717" s="344">
        <v>0</v>
      </c>
      <c r="O2717" s="344">
        <v>1320</v>
      </c>
      <c r="P2717" s="218" t="s">
        <v>267</v>
      </c>
      <c r="Q2717" s="218" t="s">
        <v>268</v>
      </c>
      <c r="R2717" s="218" t="s">
        <v>270</v>
      </c>
      <c r="S2717" s="214">
        <v>44683.70925925926</v>
      </c>
    </row>
    <row r="2718" spans="1:19" x14ac:dyDescent="0.2">
      <c r="A2718" s="218" t="s">
        <v>266</v>
      </c>
      <c r="B2718" s="218" t="s">
        <v>131</v>
      </c>
      <c r="C2718" s="214">
        <v>44675.125</v>
      </c>
      <c r="D2718" s="218">
        <v>0</v>
      </c>
      <c r="E2718" s="218">
        <v>0</v>
      </c>
      <c r="F2718" s="218">
        <v>1.1120000000000001</v>
      </c>
      <c r="G2718" s="218">
        <v>1.1120000000000001</v>
      </c>
      <c r="H2718" s="218">
        <v>0</v>
      </c>
      <c r="I2718" s="344">
        <v>0</v>
      </c>
      <c r="J2718" s="218">
        <v>0</v>
      </c>
      <c r="K2718" s="344">
        <v>0</v>
      </c>
      <c r="L2718" s="218"/>
      <c r="M2718" s="218">
        <v>0</v>
      </c>
      <c r="N2718" s="344">
        <v>0</v>
      </c>
      <c r="O2718" s="344">
        <v>1320</v>
      </c>
      <c r="P2718" s="218" t="s">
        <v>267</v>
      </c>
      <c r="Q2718" s="218" t="s">
        <v>268</v>
      </c>
      <c r="R2718" s="218" t="s">
        <v>270</v>
      </c>
      <c r="S2718" s="214">
        <v>44683.70925925926</v>
      </c>
    </row>
    <row r="2719" spans="1:19" x14ac:dyDescent="0.2">
      <c r="A2719" s="218" t="s">
        <v>266</v>
      </c>
      <c r="B2719" s="218" t="s">
        <v>131</v>
      </c>
      <c r="C2719" s="214">
        <v>44675.166666666664</v>
      </c>
      <c r="D2719" s="218">
        <v>0</v>
      </c>
      <c r="E2719" s="218">
        <v>0</v>
      </c>
      <c r="F2719" s="218">
        <v>1.101</v>
      </c>
      <c r="G2719" s="218">
        <v>1.101</v>
      </c>
      <c r="H2719" s="218">
        <v>0</v>
      </c>
      <c r="I2719" s="344">
        <v>0</v>
      </c>
      <c r="J2719" s="218">
        <v>0</v>
      </c>
      <c r="K2719" s="344">
        <v>0</v>
      </c>
      <c r="L2719" s="218"/>
      <c r="M2719" s="218">
        <v>0</v>
      </c>
      <c r="N2719" s="344">
        <v>0</v>
      </c>
      <c r="O2719" s="344">
        <v>1320</v>
      </c>
      <c r="P2719" s="218" t="s">
        <v>267</v>
      </c>
      <c r="Q2719" s="218" t="s">
        <v>268</v>
      </c>
      <c r="R2719" s="218" t="s">
        <v>270</v>
      </c>
      <c r="S2719" s="214">
        <v>44683.70925925926</v>
      </c>
    </row>
    <row r="2720" spans="1:19" x14ac:dyDescent="0.2">
      <c r="A2720" s="218" t="s">
        <v>266</v>
      </c>
      <c r="B2720" s="218" t="s">
        <v>131</v>
      </c>
      <c r="C2720" s="214">
        <v>44675.208333333336</v>
      </c>
      <c r="D2720" s="218">
        <v>0</v>
      </c>
      <c r="E2720" s="218">
        <v>0</v>
      </c>
      <c r="F2720" s="218">
        <v>1.1319999999999999</v>
      </c>
      <c r="G2720" s="218">
        <v>1.1319999999999999</v>
      </c>
      <c r="H2720" s="218">
        <v>0</v>
      </c>
      <c r="I2720" s="344">
        <v>0</v>
      </c>
      <c r="J2720" s="218">
        <v>0</v>
      </c>
      <c r="K2720" s="344">
        <v>0</v>
      </c>
      <c r="L2720" s="218"/>
      <c r="M2720" s="218">
        <v>0</v>
      </c>
      <c r="N2720" s="344">
        <v>0</v>
      </c>
      <c r="O2720" s="344">
        <v>1320</v>
      </c>
      <c r="P2720" s="218" t="s">
        <v>267</v>
      </c>
      <c r="Q2720" s="218" t="s">
        <v>268</v>
      </c>
      <c r="R2720" s="218" t="s">
        <v>270</v>
      </c>
      <c r="S2720" s="214">
        <v>44683.709270833337</v>
      </c>
    </row>
    <row r="2721" spans="1:19" x14ac:dyDescent="0.2">
      <c r="A2721" s="218" t="s">
        <v>266</v>
      </c>
      <c r="B2721" s="218" t="s">
        <v>131</v>
      </c>
      <c r="C2721" s="214">
        <v>44675.25</v>
      </c>
      <c r="D2721" s="218">
        <v>0</v>
      </c>
      <c r="E2721" s="218">
        <v>0</v>
      </c>
      <c r="F2721" s="218">
        <v>1.073</v>
      </c>
      <c r="G2721" s="218">
        <v>1.073</v>
      </c>
      <c r="H2721" s="218">
        <v>0</v>
      </c>
      <c r="I2721" s="344">
        <v>0</v>
      </c>
      <c r="J2721" s="218">
        <v>0</v>
      </c>
      <c r="K2721" s="344">
        <v>0</v>
      </c>
      <c r="L2721" s="218"/>
      <c r="M2721" s="218">
        <v>0</v>
      </c>
      <c r="N2721" s="344">
        <v>0</v>
      </c>
      <c r="O2721" s="344">
        <v>1320</v>
      </c>
      <c r="P2721" s="218" t="s">
        <v>267</v>
      </c>
      <c r="Q2721" s="218" t="s">
        <v>268</v>
      </c>
      <c r="R2721" s="218" t="s">
        <v>270</v>
      </c>
      <c r="S2721" s="214">
        <v>44683.70925925926</v>
      </c>
    </row>
    <row r="2722" spans="1:19" x14ac:dyDescent="0.2">
      <c r="A2722" s="218" t="s">
        <v>266</v>
      </c>
      <c r="B2722" s="218" t="s">
        <v>131</v>
      </c>
      <c r="C2722" s="214">
        <v>44675.291666666664</v>
      </c>
      <c r="D2722" s="218">
        <v>0</v>
      </c>
      <c r="E2722" s="218">
        <v>0</v>
      </c>
      <c r="F2722" s="218">
        <v>1.0249999999999999</v>
      </c>
      <c r="G2722" s="218">
        <v>1.0249999999999999</v>
      </c>
      <c r="H2722" s="218">
        <v>0</v>
      </c>
      <c r="I2722" s="344">
        <v>0</v>
      </c>
      <c r="J2722" s="218">
        <v>0</v>
      </c>
      <c r="K2722" s="344">
        <v>0</v>
      </c>
      <c r="L2722" s="218"/>
      <c r="M2722" s="218">
        <v>0</v>
      </c>
      <c r="N2722" s="344">
        <v>0</v>
      </c>
      <c r="O2722" s="344">
        <v>1320</v>
      </c>
      <c r="P2722" s="218" t="s">
        <v>267</v>
      </c>
      <c r="Q2722" s="218" t="s">
        <v>268</v>
      </c>
      <c r="R2722" s="218" t="s">
        <v>270</v>
      </c>
      <c r="S2722" s="214">
        <v>44683.70925925926</v>
      </c>
    </row>
    <row r="2723" spans="1:19" x14ac:dyDescent="0.2">
      <c r="A2723" s="218" t="s">
        <v>266</v>
      </c>
      <c r="B2723" s="218" t="s">
        <v>131</v>
      </c>
      <c r="C2723" s="214">
        <v>44675.333333333336</v>
      </c>
      <c r="D2723" s="218">
        <v>0</v>
      </c>
      <c r="E2723" s="218">
        <v>0</v>
      </c>
      <c r="F2723" s="218">
        <v>0.96799999999999997</v>
      </c>
      <c r="G2723" s="218">
        <v>0.96799999999999997</v>
      </c>
      <c r="H2723" s="218">
        <v>0</v>
      </c>
      <c r="I2723" s="344">
        <v>0</v>
      </c>
      <c r="J2723" s="218">
        <v>0</v>
      </c>
      <c r="K2723" s="344">
        <v>0</v>
      </c>
      <c r="L2723" s="218"/>
      <c r="M2723" s="218">
        <v>0</v>
      </c>
      <c r="N2723" s="344">
        <v>0</v>
      </c>
      <c r="O2723" s="344">
        <v>1320</v>
      </c>
      <c r="P2723" s="218" t="s">
        <v>267</v>
      </c>
      <c r="Q2723" s="218" t="s">
        <v>268</v>
      </c>
      <c r="R2723" s="218" t="s">
        <v>270</v>
      </c>
      <c r="S2723" s="214">
        <v>44683.70925925926</v>
      </c>
    </row>
    <row r="2724" spans="1:19" x14ac:dyDescent="0.2">
      <c r="A2724" s="218" t="s">
        <v>266</v>
      </c>
      <c r="B2724" s="218" t="s">
        <v>131</v>
      </c>
      <c r="C2724" s="214">
        <v>44675.375</v>
      </c>
      <c r="D2724" s="218">
        <v>0</v>
      </c>
      <c r="E2724" s="218">
        <v>0</v>
      </c>
      <c r="F2724" s="218">
        <v>0.93400000000000005</v>
      </c>
      <c r="G2724" s="218">
        <v>0.93400000000000005</v>
      </c>
      <c r="H2724" s="218">
        <v>0</v>
      </c>
      <c r="I2724" s="344">
        <v>0</v>
      </c>
      <c r="J2724" s="218">
        <v>0</v>
      </c>
      <c r="K2724" s="344">
        <v>0</v>
      </c>
      <c r="L2724" s="218"/>
      <c r="M2724" s="218">
        <v>0</v>
      </c>
      <c r="N2724" s="344">
        <v>0</v>
      </c>
      <c r="O2724" s="344">
        <v>1320</v>
      </c>
      <c r="P2724" s="218" t="s">
        <v>267</v>
      </c>
      <c r="Q2724" s="218" t="s">
        <v>268</v>
      </c>
      <c r="R2724" s="218" t="s">
        <v>270</v>
      </c>
      <c r="S2724" s="214">
        <v>44683.70925925926</v>
      </c>
    </row>
    <row r="2725" spans="1:19" x14ac:dyDescent="0.2">
      <c r="A2725" s="218" t="s">
        <v>266</v>
      </c>
      <c r="B2725" s="218" t="s">
        <v>131</v>
      </c>
      <c r="C2725" s="214">
        <v>44675.416666666664</v>
      </c>
      <c r="D2725" s="218">
        <v>0</v>
      </c>
      <c r="E2725" s="218">
        <v>0</v>
      </c>
      <c r="F2725" s="218">
        <v>0.94299999999999995</v>
      </c>
      <c r="G2725" s="218">
        <v>0.94299999999999995</v>
      </c>
      <c r="H2725" s="218">
        <v>0</v>
      </c>
      <c r="I2725" s="344">
        <v>0</v>
      </c>
      <c r="J2725" s="218">
        <v>0</v>
      </c>
      <c r="K2725" s="344">
        <v>0</v>
      </c>
      <c r="L2725" s="218"/>
      <c r="M2725" s="218">
        <v>0</v>
      </c>
      <c r="N2725" s="344">
        <v>0</v>
      </c>
      <c r="O2725" s="344">
        <v>1320</v>
      </c>
      <c r="P2725" s="218" t="s">
        <v>267</v>
      </c>
      <c r="Q2725" s="218" t="s">
        <v>268</v>
      </c>
      <c r="R2725" s="218" t="s">
        <v>270</v>
      </c>
      <c r="S2725" s="214">
        <v>44683.709270833337</v>
      </c>
    </row>
    <row r="2726" spans="1:19" x14ac:dyDescent="0.2">
      <c r="A2726" s="218" t="s">
        <v>266</v>
      </c>
      <c r="B2726" s="218" t="s">
        <v>131</v>
      </c>
      <c r="C2726" s="214">
        <v>44675.458333333336</v>
      </c>
      <c r="D2726" s="218">
        <v>0</v>
      </c>
      <c r="E2726" s="218">
        <v>0</v>
      </c>
      <c r="F2726" s="218">
        <v>1.042</v>
      </c>
      <c r="G2726" s="218">
        <v>1.042</v>
      </c>
      <c r="H2726" s="218">
        <v>0</v>
      </c>
      <c r="I2726" s="344">
        <v>0</v>
      </c>
      <c r="J2726" s="218">
        <v>0</v>
      </c>
      <c r="K2726" s="344">
        <v>0</v>
      </c>
      <c r="L2726" s="218"/>
      <c r="M2726" s="218">
        <v>0</v>
      </c>
      <c r="N2726" s="344">
        <v>0</v>
      </c>
      <c r="O2726" s="344">
        <v>1320</v>
      </c>
      <c r="P2726" s="218" t="s">
        <v>267</v>
      </c>
      <c r="Q2726" s="218" t="s">
        <v>268</v>
      </c>
      <c r="R2726" s="218" t="s">
        <v>270</v>
      </c>
      <c r="S2726" s="214">
        <v>44683.709270833337</v>
      </c>
    </row>
    <row r="2727" spans="1:19" x14ac:dyDescent="0.2">
      <c r="A2727" s="218" t="s">
        <v>266</v>
      </c>
      <c r="B2727" s="218" t="s">
        <v>131</v>
      </c>
      <c r="C2727" s="214">
        <v>44675.5</v>
      </c>
      <c r="D2727" s="218">
        <v>0</v>
      </c>
      <c r="E2727" s="218">
        <v>0</v>
      </c>
      <c r="F2727" s="218">
        <v>1.0920000000000001</v>
      </c>
      <c r="G2727" s="218">
        <v>1.0920000000000001</v>
      </c>
      <c r="H2727" s="218">
        <v>0</v>
      </c>
      <c r="I2727" s="344">
        <v>0</v>
      </c>
      <c r="J2727" s="218">
        <v>0</v>
      </c>
      <c r="K2727" s="344">
        <v>0</v>
      </c>
      <c r="L2727" s="218"/>
      <c r="M2727" s="218">
        <v>0</v>
      </c>
      <c r="N2727" s="344">
        <v>0</v>
      </c>
      <c r="O2727" s="344">
        <v>1320</v>
      </c>
      <c r="P2727" s="218" t="s">
        <v>267</v>
      </c>
      <c r="Q2727" s="218" t="s">
        <v>268</v>
      </c>
      <c r="R2727" s="218" t="s">
        <v>270</v>
      </c>
      <c r="S2727" s="214">
        <v>44683.70925925926</v>
      </c>
    </row>
    <row r="2728" spans="1:19" x14ac:dyDescent="0.2">
      <c r="A2728" s="218" t="s">
        <v>266</v>
      </c>
      <c r="B2728" s="218" t="s">
        <v>131</v>
      </c>
      <c r="C2728" s="214">
        <v>44675.541666666664</v>
      </c>
      <c r="D2728" s="218">
        <v>0</v>
      </c>
      <c r="E2728" s="218">
        <v>0</v>
      </c>
      <c r="F2728" s="218">
        <v>0.96699999999999997</v>
      </c>
      <c r="G2728" s="218">
        <v>0.96699999999999997</v>
      </c>
      <c r="H2728" s="218">
        <v>0</v>
      </c>
      <c r="I2728" s="344">
        <v>0</v>
      </c>
      <c r="J2728" s="218">
        <v>0</v>
      </c>
      <c r="K2728" s="344">
        <v>0</v>
      </c>
      <c r="L2728" s="218"/>
      <c r="M2728" s="218">
        <v>0</v>
      </c>
      <c r="N2728" s="344">
        <v>0</v>
      </c>
      <c r="O2728" s="344">
        <v>1320</v>
      </c>
      <c r="P2728" s="218" t="s">
        <v>267</v>
      </c>
      <c r="Q2728" s="218" t="s">
        <v>268</v>
      </c>
      <c r="R2728" s="218" t="s">
        <v>270</v>
      </c>
      <c r="S2728" s="214">
        <v>44683.70925925926</v>
      </c>
    </row>
    <row r="2729" spans="1:19" x14ac:dyDescent="0.2">
      <c r="A2729" s="218" t="s">
        <v>266</v>
      </c>
      <c r="B2729" s="218" t="s">
        <v>131</v>
      </c>
      <c r="C2729" s="214">
        <v>44675.583333333336</v>
      </c>
      <c r="D2729" s="218">
        <v>0</v>
      </c>
      <c r="E2729" s="218">
        <v>0</v>
      </c>
      <c r="F2729" s="218">
        <v>1.012</v>
      </c>
      <c r="G2729" s="218">
        <v>1.012</v>
      </c>
      <c r="H2729" s="218">
        <v>0</v>
      </c>
      <c r="I2729" s="344">
        <v>0</v>
      </c>
      <c r="J2729" s="218">
        <v>0</v>
      </c>
      <c r="K2729" s="344">
        <v>0</v>
      </c>
      <c r="L2729" s="218"/>
      <c r="M2729" s="218">
        <v>0</v>
      </c>
      <c r="N2729" s="344">
        <v>0</v>
      </c>
      <c r="O2729" s="344">
        <v>1320</v>
      </c>
      <c r="P2729" s="218" t="s">
        <v>267</v>
      </c>
      <c r="Q2729" s="218" t="s">
        <v>268</v>
      </c>
      <c r="R2729" s="218" t="s">
        <v>270</v>
      </c>
      <c r="S2729" s="214">
        <v>44683.70925925926</v>
      </c>
    </row>
    <row r="2730" spans="1:19" x14ac:dyDescent="0.2">
      <c r="A2730" s="218" t="s">
        <v>266</v>
      </c>
      <c r="B2730" s="218" t="s">
        <v>131</v>
      </c>
      <c r="C2730" s="214">
        <v>44675.625</v>
      </c>
      <c r="D2730" s="218">
        <v>0</v>
      </c>
      <c r="E2730" s="218">
        <v>0</v>
      </c>
      <c r="F2730" s="218">
        <v>0.94699999999999995</v>
      </c>
      <c r="G2730" s="218">
        <v>0.94699999999999995</v>
      </c>
      <c r="H2730" s="218">
        <v>0</v>
      </c>
      <c r="I2730" s="344">
        <v>0</v>
      </c>
      <c r="J2730" s="218">
        <v>0</v>
      </c>
      <c r="K2730" s="344">
        <v>0</v>
      </c>
      <c r="L2730" s="218"/>
      <c r="M2730" s="218">
        <v>0</v>
      </c>
      <c r="N2730" s="344">
        <v>0</v>
      </c>
      <c r="O2730" s="344">
        <v>1320</v>
      </c>
      <c r="P2730" s="218" t="s">
        <v>267</v>
      </c>
      <c r="Q2730" s="218" t="s">
        <v>268</v>
      </c>
      <c r="R2730" s="218" t="s">
        <v>270</v>
      </c>
      <c r="S2730" s="214">
        <v>44683.70925925926</v>
      </c>
    </row>
    <row r="2731" spans="1:19" x14ac:dyDescent="0.2">
      <c r="A2731" s="218" t="s">
        <v>266</v>
      </c>
      <c r="B2731" s="218" t="s">
        <v>131</v>
      </c>
      <c r="C2731" s="214">
        <v>44675.666666666664</v>
      </c>
      <c r="D2731" s="218">
        <v>0</v>
      </c>
      <c r="E2731" s="218">
        <v>0</v>
      </c>
      <c r="F2731" s="218">
        <v>0.998</v>
      </c>
      <c r="G2731" s="218">
        <v>0.998</v>
      </c>
      <c r="H2731" s="218">
        <v>0</v>
      </c>
      <c r="I2731" s="344">
        <v>0</v>
      </c>
      <c r="J2731" s="218">
        <v>0</v>
      </c>
      <c r="K2731" s="344">
        <v>0</v>
      </c>
      <c r="L2731" s="218"/>
      <c r="M2731" s="218">
        <v>0</v>
      </c>
      <c r="N2731" s="344">
        <v>0</v>
      </c>
      <c r="O2731" s="344">
        <v>1320</v>
      </c>
      <c r="P2731" s="218" t="s">
        <v>267</v>
      </c>
      <c r="Q2731" s="218" t="s">
        <v>268</v>
      </c>
      <c r="R2731" s="218" t="s">
        <v>270</v>
      </c>
      <c r="S2731" s="214">
        <v>44683.70925925926</v>
      </c>
    </row>
    <row r="2732" spans="1:19" x14ac:dyDescent="0.2">
      <c r="A2732" s="218" t="s">
        <v>266</v>
      </c>
      <c r="B2732" s="218" t="s">
        <v>131</v>
      </c>
      <c r="C2732" s="214">
        <v>44675.708333333336</v>
      </c>
      <c r="D2732" s="218">
        <v>0</v>
      </c>
      <c r="E2732" s="218">
        <v>0</v>
      </c>
      <c r="F2732" s="218">
        <v>1.0620000000000001</v>
      </c>
      <c r="G2732" s="218">
        <v>1.0620000000000001</v>
      </c>
      <c r="H2732" s="218">
        <v>0</v>
      </c>
      <c r="I2732" s="344">
        <v>0</v>
      </c>
      <c r="J2732" s="218">
        <v>0</v>
      </c>
      <c r="K2732" s="344">
        <v>0</v>
      </c>
      <c r="L2732" s="218"/>
      <c r="M2732" s="218">
        <v>0</v>
      </c>
      <c r="N2732" s="344">
        <v>0</v>
      </c>
      <c r="O2732" s="344">
        <v>1320</v>
      </c>
      <c r="P2732" s="218" t="s">
        <v>267</v>
      </c>
      <c r="Q2732" s="218" t="s">
        <v>268</v>
      </c>
      <c r="R2732" s="218" t="s">
        <v>270</v>
      </c>
      <c r="S2732" s="214">
        <v>44683.70925925926</v>
      </c>
    </row>
    <row r="2733" spans="1:19" x14ac:dyDescent="0.2">
      <c r="A2733" s="218" t="s">
        <v>266</v>
      </c>
      <c r="B2733" s="218" t="s">
        <v>131</v>
      </c>
      <c r="C2733" s="214">
        <v>44675.75</v>
      </c>
      <c r="D2733" s="218">
        <v>0</v>
      </c>
      <c r="E2733" s="218">
        <v>0</v>
      </c>
      <c r="F2733" s="218">
        <v>0.98799999999999999</v>
      </c>
      <c r="G2733" s="218">
        <v>0.98799999999999999</v>
      </c>
      <c r="H2733" s="218">
        <v>0</v>
      </c>
      <c r="I2733" s="344">
        <v>0</v>
      </c>
      <c r="J2733" s="218">
        <v>0</v>
      </c>
      <c r="K2733" s="344">
        <v>0</v>
      </c>
      <c r="L2733" s="218"/>
      <c r="M2733" s="218">
        <v>0</v>
      </c>
      <c r="N2733" s="344">
        <v>0</v>
      </c>
      <c r="O2733" s="344">
        <v>1320</v>
      </c>
      <c r="P2733" s="218" t="s">
        <v>267</v>
      </c>
      <c r="Q2733" s="218" t="s">
        <v>268</v>
      </c>
      <c r="R2733" s="218" t="s">
        <v>270</v>
      </c>
      <c r="S2733" s="214">
        <v>44683.70925925926</v>
      </c>
    </row>
    <row r="2734" spans="1:19" x14ac:dyDescent="0.2">
      <c r="A2734" s="218" t="s">
        <v>266</v>
      </c>
      <c r="B2734" s="218" t="s">
        <v>131</v>
      </c>
      <c r="C2734" s="214">
        <v>44675.791666666664</v>
      </c>
      <c r="D2734" s="218">
        <v>0</v>
      </c>
      <c r="E2734" s="218">
        <v>0</v>
      </c>
      <c r="F2734" s="218">
        <v>1.0720000000000001</v>
      </c>
      <c r="G2734" s="218">
        <v>1.0720000000000001</v>
      </c>
      <c r="H2734" s="218">
        <v>0</v>
      </c>
      <c r="I2734" s="344">
        <v>0</v>
      </c>
      <c r="J2734" s="218">
        <v>0</v>
      </c>
      <c r="K2734" s="344">
        <v>0</v>
      </c>
      <c r="L2734" s="218"/>
      <c r="M2734" s="218">
        <v>0</v>
      </c>
      <c r="N2734" s="344">
        <v>0</v>
      </c>
      <c r="O2734" s="344">
        <v>1320</v>
      </c>
      <c r="P2734" s="218" t="s">
        <v>267</v>
      </c>
      <c r="Q2734" s="218" t="s">
        <v>268</v>
      </c>
      <c r="R2734" s="218" t="s">
        <v>270</v>
      </c>
      <c r="S2734" s="214">
        <v>44683.70925925926</v>
      </c>
    </row>
    <row r="2735" spans="1:19" x14ac:dyDescent="0.2">
      <c r="A2735" s="218" t="s">
        <v>266</v>
      </c>
      <c r="B2735" s="218" t="s">
        <v>131</v>
      </c>
      <c r="C2735" s="214">
        <v>44675.833333333336</v>
      </c>
      <c r="D2735" s="218">
        <v>0</v>
      </c>
      <c r="E2735" s="218">
        <v>0</v>
      </c>
      <c r="F2735" s="218">
        <v>1.0069999999999999</v>
      </c>
      <c r="G2735" s="218">
        <v>1.0069999999999999</v>
      </c>
      <c r="H2735" s="218">
        <v>0</v>
      </c>
      <c r="I2735" s="344">
        <v>0</v>
      </c>
      <c r="J2735" s="218">
        <v>0</v>
      </c>
      <c r="K2735" s="344">
        <v>0</v>
      </c>
      <c r="L2735" s="218"/>
      <c r="M2735" s="218">
        <v>0</v>
      </c>
      <c r="N2735" s="344">
        <v>0</v>
      </c>
      <c r="O2735" s="344">
        <v>1320</v>
      </c>
      <c r="P2735" s="218" t="s">
        <v>267</v>
      </c>
      <c r="Q2735" s="218" t="s">
        <v>268</v>
      </c>
      <c r="R2735" s="218" t="s">
        <v>270</v>
      </c>
      <c r="S2735" s="214">
        <v>44683.70925925926</v>
      </c>
    </row>
    <row r="2736" spans="1:19" x14ac:dyDescent="0.2">
      <c r="A2736" s="218" t="s">
        <v>266</v>
      </c>
      <c r="B2736" s="218" t="s">
        <v>131</v>
      </c>
      <c r="C2736" s="214">
        <v>44675.875</v>
      </c>
      <c r="D2736" s="218">
        <v>0</v>
      </c>
      <c r="E2736" s="218">
        <v>0</v>
      </c>
      <c r="F2736" s="218">
        <v>0.95099999999999996</v>
      </c>
      <c r="G2736" s="218">
        <v>0.95099999999999996</v>
      </c>
      <c r="H2736" s="218">
        <v>0</v>
      </c>
      <c r="I2736" s="344">
        <v>0</v>
      </c>
      <c r="J2736" s="218">
        <v>0</v>
      </c>
      <c r="K2736" s="344">
        <v>0</v>
      </c>
      <c r="L2736" s="218"/>
      <c r="M2736" s="218">
        <v>0</v>
      </c>
      <c r="N2736" s="344">
        <v>0</v>
      </c>
      <c r="O2736" s="344">
        <v>1320</v>
      </c>
      <c r="P2736" s="218" t="s">
        <v>267</v>
      </c>
      <c r="Q2736" s="218" t="s">
        <v>268</v>
      </c>
      <c r="R2736" s="218" t="s">
        <v>270</v>
      </c>
      <c r="S2736" s="214">
        <v>44683.709270833337</v>
      </c>
    </row>
    <row r="2737" spans="1:19" x14ac:dyDescent="0.2">
      <c r="A2737" s="218" t="s">
        <v>266</v>
      </c>
      <c r="B2737" s="218" t="s">
        <v>131</v>
      </c>
      <c r="C2737" s="214">
        <v>44675.916666666664</v>
      </c>
      <c r="D2737" s="218">
        <v>0</v>
      </c>
      <c r="E2737" s="218">
        <v>0</v>
      </c>
      <c r="F2737" s="218">
        <v>1.0149999999999999</v>
      </c>
      <c r="G2737" s="218">
        <v>1.0149999999999999</v>
      </c>
      <c r="H2737" s="218">
        <v>0</v>
      </c>
      <c r="I2737" s="344">
        <v>0</v>
      </c>
      <c r="J2737" s="218">
        <v>0</v>
      </c>
      <c r="K2737" s="344">
        <v>0</v>
      </c>
      <c r="L2737" s="218"/>
      <c r="M2737" s="218">
        <v>0</v>
      </c>
      <c r="N2737" s="344">
        <v>0</v>
      </c>
      <c r="O2737" s="344">
        <v>1320</v>
      </c>
      <c r="P2737" s="218" t="s">
        <v>267</v>
      </c>
      <c r="Q2737" s="218" t="s">
        <v>268</v>
      </c>
      <c r="R2737" s="218" t="s">
        <v>270</v>
      </c>
      <c r="S2737" s="214">
        <v>44683.70925925926</v>
      </c>
    </row>
    <row r="2738" spans="1:19" x14ac:dyDescent="0.2">
      <c r="A2738" s="218" t="s">
        <v>266</v>
      </c>
      <c r="B2738" s="218" t="s">
        <v>131</v>
      </c>
      <c r="C2738" s="214">
        <v>44675.958333333336</v>
      </c>
      <c r="D2738" s="218">
        <v>0</v>
      </c>
      <c r="E2738" s="218">
        <v>0</v>
      </c>
      <c r="F2738" s="218">
        <v>1.1220000000000001</v>
      </c>
      <c r="G2738" s="218">
        <v>1.1220000000000001</v>
      </c>
      <c r="H2738" s="218">
        <v>0</v>
      </c>
      <c r="I2738" s="344">
        <v>0</v>
      </c>
      <c r="J2738" s="218">
        <v>0</v>
      </c>
      <c r="K2738" s="344">
        <v>0</v>
      </c>
      <c r="L2738" s="218"/>
      <c r="M2738" s="218">
        <v>0</v>
      </c>
      <c r="N2738" s="344">
        <v>0</v>
      </c>
      <c r="O2738" s="344">
        <v>1320</v>
      </c>
      <c r="P2738" s="218" t="s">
        <v>267</v>
      </c>
      <c r="Q2738" s="218" t="s">
        <v>268</v>
      </c>
      <c r="R2738" s="218" t="s">
        <v>270</v>
      </c>
      <c r="S2738" s="214">
        <v>44683.70925925926</v>
      </c>
    </row>
    <row r="2739" spans="1:19" x14ac:dyDescent="0.2">
      <c r="A2739" s="218" t="s">
        <v>266</v>
      </c>
      <c r="B2739" s="218" t="s">
        <v>131</v>
      </c>
      <c r="C2739" s="214">
        <v>44676</v>
      </c>
      <c r="D2739" s="218">
        <v>0</v>
      </c>
      <c r="E2739" s="218">
        <v>0</v>
      </c>
      <c r="F2739" s="218">
        <v>1.042</v>
      </c>
      <c r="G2739" s="218">
        <v>1.042</v>
      </c>
      <c r="H2739" s="218">
        <v>0</v>
      </c>
      <c r="I2739" s="344">
        <v>0</v>
      </c>
      <c r="J2739" s="218">
        <v>0</v>
      </c>
      <c r="K2739" s="344">
        <v>0</v>
      </c>
      <c r="L2739" s="218"/>
      <c r="M2739" s="218">
        <v>0</v>
      </c>
      <c r="N2739" s="344">
        <v>0</v>
      </c>
      <c r="O2739" s="344">
        <v>1320</v>
      </c>
      <c r="P2739" s="218" t="s">
        <v>267</v>
      </c>
      <c r="Q2739" s="218" t="s">
        <v>268</v>
      </c>
      <c r="R2739" s="218" t="s">
        <v>270</v>
      </c>
      <c r="S2739" s="214">
        <v>44683.70925925926</v>
      </c>
    </row>
    <row r="2740" spans="1:19" x14ac:dyDescent="0.2">
      <c r="A2740" s="218" t="s">
        <v>266</v>
      </c>
      <c r="B2740" s="218" t="s">
        <v>131</v>
      </c>
      <c r="C2740" s="214">
        <v>44676.041666666664</v>
      </c>
      <c r="D2740" s="218">
        <v>0</v>
      </c>
      <c r="E2740" s="218">
        <v>0</v>
      </c>
      <c r="F2740" s="218">
        <v>1.1120000000000001</v>
      </c>
      <c r="G2740" s="218">
        <v>1.1120000000000001</v>
      </c>
      <c r="H2740" s="218">
        <v>0</v>
      </c>
      <c r="I2740" s="344">
        <v>0</v>
      </c>
      <c r="J2740" s="218">
        <v>0</v>
      </c>
      <c r="K2740" s="344">
        <v>0</v>
      </c>
      <c r="L2740" s="218"/>
      <c r="M2740" s="218">
        <v>0</v>
      </c>
      <c r="N2740" s="344">
        <v>0</v>
      </c>
      <c r="O2740" s="344">
        <v>1320</v>
      </c>
      <c r="P2740" s="218" t="s">
        <v>267</v>
      </c>
      <c r="Q2740" s="218" t="s">
        <v>268</v>
      </c>
      <c r="R2740" s="218" t="s">
        <v>270</v>
      </c>
      <c r="S2740" s="214">
        <v>44683.70925925926</v>
      </c>
    </row>
    <row r="2741" spans="1:19" x14ac:dyDescent="0.2">
      <c r="A2741" s="218" t="s">
        <v>266</v>
      </c>
      <c r="B2741" s="218" t="s">
        <v>131</v>
      </c>
      <c r="C2741" s="214">
        <v>44676.083333333336</v>
      </c>
      <c r="D2741" s="218">
        <v>0</v>
      </c>
      <c r="E2741" s="218">
        <v>0</v>
      </c>
      <c r="F2741" s="218">
        <v>1.1120000000000001</v>
      </c>
      <c r="G2741" s="218">
        <v>1.1120000000000001</v>
      </c>
      <c r="H2741" s="218">
        <v>0</v>
      </c>
      <c r="I2741" s="344">
        <v>0</v>
      </c>
      <c r="J2741" s="218">
        <v>0</v>
      </c>
      <c r="K2741" s="344">
        <v>0</v>
      </c>
      <c r="L2741" s="218"/>
      <c r="M2741" s="218">
        <v>0</v>
      </c>
      <c r="N2741" s="344">
        <v>0</v>
      </c>
      <c r="O2741" s="344">
        <v>1320</v>
      </c>
      <c r="P2741" s="218" t="s">
        <v>267</v>
      </c>
      <c r="Q2741" s="218" t="s">
        <v>268</v>
      </c>
      <c r="R2741" s="218" t="s">
        <v>270</v>
      </c>
      <c r="S2741" s="214">
        <v>44683.709548611114</v>
      </c>
    </row>
    <row r="2742" spans="1:19" x14ac:dyDescent="0.2">
      <c r="A2742" s="218" t="s">
        <v>266</v>
      </c>
      <c r="B2742" s="218" t="s">
        <v>131</v>
      </c>
      <c r="C2742" s="214">
        <v>44676.125</v>
      </c>
      <c r="D2742" s="218">
        <v>0</v>
      </c>
      <c r="E2742" s="218">
        <v>0</v>
      </c>
      <c r="F2742" s="218">
        <v>1.1120000000000001</v>
      </c>
      <c r="G2742" s="218">
        <v>1.1120000000000001</v>
      </c>
      <c r="H2742" s="218">
        <v>0</v>
      </c>
      <c r="I2742" s="344">
        <v>0</v>
      </c>
      <c r="J2742" s="218">
        <v>0</v>
      </c>
      <c r="K2742" s="344">
        <v>0</v>
      </c>
      <c r="L2742" s="218"/>
      <c r="M2742" s="218">
        <v>0</v>
      </c>
      <c r="N2742" s="344">
        <v>0</v>
      </c>
      <c r="O2742" s="344">
        <v>1320</v>
      </c>
      <c r="P2742" s="218" t="s">
        <v>267</v>
      </c>
      <c r="Q2742" s="218" t="s">
        <v>268</v>
      </c>
      <c r="R2742" s="218" t="s">
        <v>270</v>
      </c>
      <c r="S2742" s="214">
        <v>44683.709548611114</v>
      </c>
    </row>
    <row r="2743" spans="1:19" x14ac:dyDescent="0.2">
      <c r="A2743" s="218" t="s">
        <v>266</v>
      </c>
      <c r="B2743" s="218" t="s">
        <v>131</v>
      </c>
      <c r="C2743" s="214">
        <v>44676.166666666664</v>
      </c>
      <c r="D2743" s="218">
        <v>0</v>
      </c>
      <c r="E2743" s="218">
        <v>0</v>
      </c>
      <c r="F2743" s="218">
        <v>1.1319999999999999</v>
      </c>
      <c r="G2743" s="218">
        <v>1.1319999999999999</v>
      </c>
      <c r="H2743" s="218">
        <v>0</v>
      </c>
      <c r="I2743" s="344">
        <v>0</v>
      </c>
      <c r="J2743" s="218">
        <v>0</v>
      </c>
      <c r="K2743" s="344">
        <v>0</v>
      </c>
      <c r="L2743" s="218"/>
      <c r="M2743" s="218">
        <v>0</v>
      </c>
      <c r="N2743" s="344">
        <v>0</v>
      </c>
      <c r="O2743" s="344">
        <v>1320</v>
      </c>
      <c r="P2743" s="218" t="s">
        <v>267</v>
      </c>
      <c r="Q2743" s="218" t="s">
        <v>268</v>
      </c>
      <c r="R2743" s="218" t="s">
        <v>270</v>
      </c>
      <c r="S2743" s="214">
        <v>44683.709548611114</v>
      </c>
    </row>
    <row r="2744" spans="1:19" x14ac:dyDescent="0.2">
      <c r="A2744" s="218" t="s">
        <v>266</v>
      </c>
      <c r="B2744" s="218" t="s">
        <v>131</v>
      </c>
      <c r="C2744" s="214">
        <v>44676.208333333336</v>
      </c>
      <c r="D2744" s="218">
        <v>0</v>
      </c>
      <c r="E2744" s="218">
        <v>0</v>
      </c>
      <c r="F2744" s="218">
        <v>1.1220000000000001</v>
      </c>
      <c r="G2744" s="218">
        <v>1.1220000000000001</v>
      </c>
      <c r="H2744" s="218">
        <v>0</v>
      </c>
      <c r="I2744" s="344">
        <v>0</v>
      </c>
      <c r="J2744" s="218">
        <v>0</v>
      </c>
      <c r="K2744" s="344">
        <v>0</v>
      </c>
      <c r="L2744" s="218"/>
      <c r="M2744" s="218">
        <v>0</v>
      </c>
      <c r="N2744" s="344">
        <v>0</v>
      </c>
      <c r="O2744" s="344">
        <v>1320</v>
      </c>
      <c r="P2744" s="218" t="s">
        <v>267</v>
      </c>
      <c r="Q2744" s="218" t="s">
        <v>268</v>
      </c>
      <c r="R2744" s="218" t="s">
        <v>270</v>
      </c>
      <c r="S2744" s="214">
        <v>44683.709548611114</v>
      </c>
    </row>
    <row r="2745" spans="1:19" x14ac:dyDescent="0.2">
      <c r="A2745" s="218" t="s">
        <v>266</v>
      </c>
      <c r="B2745" s="218" t="s">
        <v>131</v>
      </c>
      <c r="C2745" s="214">
        <v>44676.25</v>
      </c>
      <c r="D2745" s="218">
        <v>0</v>
      </c>
      <c r="E2745" s="218">
        <v>0</v>
      </c>
      <c r="F2745" s="218">
        <v>1.1419999999999999</v>
      </c>
      <c r="G2745" s="218">
        <v>1.1419999999999999</v>
      </c>
      <c r="H2745" s="218">
        <v>0</v>
      </c>
      <c r="I2745" s="344">
        <v>0</v>
      </c>
      <c r="J2745" s="218">
        <v>0</v>
      </c>
      <c r="K2745" s="344">
        <v>0</v>
      </c>
      <c r="L2745" s="218"/>
      <c r="M2745" s="218">
        <v>0</v>
      </c>
      <c r="N2745" s="344">
        <v>0</v>
      </c>
      <c r="O2745" s="344">
        <v>1320</v>
      </c>
      <c r="P2745" s="218" t="s">
        <v>267</v>
      </c>
      <c r="Q2745" s="218" t="s">
        <v>268</v>
      </c>
      <c r="R2745" s="218" t="s">
        <v>270</v>
      </c>
      <c r="S2745" s="214">
        <v>44683.709548611114</v>
      </c>
    </row>
    <row r="2746" spans="1:19" x14ac:dyDescent="0.2">
      <c r="A2746" s="218" t="s">
        <v>266</v>
      </c>
      <c r="B2746" s="218" t="s">
        <v>131</v>
      </c>
      <c r="C2746" s="214">
        <v>44676.291666666664</v>
      </c>
      <c r="D2746" s="218">
        <v>0</v>
      </c>
      <c r="E2746" s="218">
        <v>0</v>
      </c>
      <c r="F2746" s="218">
        <v>1.1220000000000001</v>
      </c>
      <c r="G2746" s="218">
        <v>1.1220000000000001</v>
      </c>
      <c r="H2746" s="218">
        <v>0</v>
      </c>
      <c r="I2746" s="344">
        <v>0</v>
      </c>
      <c r="J2746" s="218">
        <v>0</v>
      </c>
      <c r="K2746" s="344">
        <v>0</v>
      </c>
      <c r="L2746" s="218"/>
      <c r="M2746" s="218">
        <v>0</v>
      </c>
      <c r="N2746" s="344">
        <v>0</v>
      </c>
      <c r="O2746" s="344">
        <v>1320</v>
      </c>
      <c r="P2746" s="218" t="s">
        <v>267</v>
      </c>
      <c r="Q2746" s="218" t="s">
        <v>268</v>
      </c>
      <c r="R2746" s="218" t="s">
        <v>270</v>
      </c>
      <c r="S2746" s="214">
        <v>44683.709548611114</v>
      </c>
    </row>
    <row r="2747" spans="1:19" x14ac:dyDescent="0.2">
      <c r="A2747" s="218" t="s">
        <v>266</v>
      </c>
      <c r="B2747" s="218" t="s">
        <v>131</v>
      </c>
      <c r="C2747" s="214">
        <v>44676.333333333336</v>
      </c>
      <c r="D2747" s="218">
        <v>0</v>
      </c>
      <c r="E2747" s="218">
        <v>0</v>
      </c>
      <c r="F2747" s="218">
        <v>0.98699999999999999</v>
      </c>
      <c r="G2747" s="218">
        <v>0.98699999999999999</v>
      </c>
      <c r="H2747" s="218">
        <v>0</v>
      </c>
      <c r="I2747" s="344">
        <v>0</v>
      </c>
      <c r="J2747" s="218">
        <v>0</v>
      </c>
      <c r="K2747" s="344">
        <v>0</v>
      </c>
      <c r="L2747" s="218"/>
      <c r="M2747" s="218">
        <v>0</v>
      </c>
      <c r="N2747" s="344">
        <v>0</v>
      </c>
      <c r="O2747" s="344">
        <v>1320</v>
      </c>
      <c r="P2747" s="218" t="s">
        <v>267</v>
      </c>
      <c r="Q2747" s="218" t="s">
        <v>268</v>
      </c>
      <c r="R2747" s="218" t="s">
        <v>270</v>
      </c>
      <c r="S2747" s="214">
        <v>44683.709548611114</v>
      </c>
    </row>
    <row r="2748" spans="1:19" x14ac:dyDescent="0.2">
      <c r="A2748" s="218" t="s">
        <v>266</v>
      </c>
      <c r="B2748" s="218" t="s">
        <v>131</v>
      </c>
      <c r="C2748" s="214">
        <v>44676.375</v>
      </c>
      <c r="D2748" s="218">
        <v>0</v>
      </c>
      <c r="E2748" s="218">
        <v>0</v>
      </c>
      <c r="F2748" s="218">
        <v>0.96</v>
      </c>
      <c r="G2748" s="218">
        <v>0.96</v>
      </c>
      <c r="H2748" s="218">
        <v>0</v>
      </c>
      <c r="I2748" s="344">
        <v>0</v>
      </c>
      <c r="J2748" s="218">
        <v>0</v>
      </c>
      <c r="K2748" s="344">
        <v>0</v>
      </c>
      <c r="L2748" s="218"/>
      <c r="M2748" s="218">
        <v>0</v>
      </c>
      <c r="N2748" s="344">
        <v>0</v>
      </c>
      <c r="O2748" s="344">
        <v>1320</v>
      </c>
      <c r="P2748" s="218" t="s">
        <v>267</v>
      </c>
      <c r="Q2748" s="218" t="s">
        <v>268</v>
      </c>
      <c r="R2748" s="218" t="s">
        <v>270</v>
      </c>
      <c r="S2748" s="214">
        <v>44683.709548611114</v>
      </c>
    </row>
    <row r="2749" spans="1:19" x14ac:dyDescent="0.2">
      <c r="A2749" s="218" t="s">
        <v>266</v>
      </c>
      <c r="B2749" s="218" t="s">
        <v>131</v>
      </c>
      <c r="C2749" s="214">
        <v>44676.416666666664</v>
      </c>
      <c r="D2749" s="218">
        <v>0</v>
      </c>
      <c r="E2749" s="218">
        <v>0</v>
      </c>
      <c r="F2749" s="218">
        <v>1.006</v>
      </c>
      <c r="G2749" s="218">
        <v>1.006</v>
      </c>
      <c r="H2749" s="218">
        <v>0</v>
      </c>
      <c r="I2749" s="344">
        <v>0</v>
      </c>
      <c r="J2749" s="218">
        <v>0</v>
      </c>
      <c r="K2749" s="344">
        <v>0</v>
      </c>
      <c r="L2749" s="218"/>
      <c r="M2749" s="218">
        <v>0</v>
      </c>
      <c r="N2749" s="344">
        <v>0</v>
      </c>
      <c r="O2749" s="344">
        <v>1320</v>
      </c>
      <c r="P2749" s="218" t="s">
        <v>267</v>
      </c>
      <c r="Q2749" s="218" t="s">
        <v>268</v>
      </c>
      <c r="R2749" s="218" t="s">
        <v>270</v>
      </c>
      <c r="S2749" s="214">
        <v>44683.709548611114</v>
      </c>
    </row>
    <row r="2750" spans="1:19" x14ac:dyDescent="0.2">
      <c r="A2750" s="218" t="s">
        <v>266</v>
      </c>
      <c r="B2750" s="218" t="s">
        <v>131</v>
      </c>
      <c r="C2750" s="214">
        <v>44676.458333333336</v>
      </c>
      <c r="D2750" s="218">
        <v>0</v>
      </c>
      <c r="E2750" s="218">
        <v>0</v>
      </c>
      <c r="F2750" s="218">
        <v>1.0329999999999999</v>
      </c>
      <c r="G2750" s="218">
        <v>1.0329999999999999</v>
      </c>
      <c r="H2750" s="218">
        <v>0</v>
      </c>
      <c r="I2750" s="344">
        <v>0</v>
      </c>
      <c r="J2750" s="218">
        <v>0</v>
      </c>
      <c r="K2750" s="344">
        <v>0</v>
      </c>
      <c r="L2750" s="218"/>
      <c r="M2750" s="218">
        <v>0</v>
      </c>
      <c r="N2750" s="344">
        <v>0</v>
      </c>
      <c r="O2750" s="344">
        <v>1320</v>
      </c>
      <c r="P2750" s="218" t="s">
        <v>267</v>
      </c>
      <c r="Q2750" s="218" t="s">
        <v>268</v>
      </c>
      <c r="R2750" s="218" t="s">
        <v>270</v>
      </c>
      <c r="S2750" s="214">
        <v>44683.709548611114</v>
      </c>
    </row>
    <row r="2751" spans="1:19" x14ac:dyDescent="0.2">
      <c r="A2751" s="218" t="s">
        <v>266</v>
      </c>
      <c r="B2751" s="218" t="s">
        <v>131</v>
      </c>
      <c r="C2751" s="214">
        <v>44676.5</v>
      </c>
      <c r="D2751" s="218">
        <v>0</v>
      </c>
      <c r="E2751" s="218">
        <v>0</v>
      </c>
      <c r="F2751" s="218">
        <v>1.0720000000000001</v>
      </c>
      <c r="G2751" s="218">
        <v>1.0720000000000001</v>
      </c>
      <c r="H2751" s="218">
        <v>0</v>
      </c>
      <c r="I2751" s="344">
        <v>0</v>
      </c>
      <c r="J2751" s="218">
        <v>0</v>
      </c>
      <c r="K2751" s="344">
        <v>0</v>
      </c>
      <c r="L2751" s="218"/>
      <c r="M2751" s="218">
        <v>0</v>
      </c>
      <c r="N2751" s="344">
        <v>0</v>
      </c>
      <c r="O2751" s="344">
        <v>1320</v>
      </c>
      <c r="P2751" s="218" t="s">
        <v>267</v>
      </c>
      <c r="Q2751" s="218" t="s">
        <v>268</v>
      </c>
      <c r="R2751" s="218" t="s">
        <v>270</v>
      </c>
      <c r="S2751" s="214">
        <v>44683.709548611114</v>
      </c>
    </row>
    <row r="2752" spans="1:19" x14ac:dyDescent="0.2">
      <c r="A2752" s="218" t="s">
        <v>266</v>
      </c>
      <c r="B2752" s="218" t="s">
        <v>131</v>
      </c>
      <c r="C2752" s="214">
        <v>44676.541666666664</v>
      </c>
      <c r="D2752" s="218">
        <v>0</v>
      </c>
      <c r="E2752" s="218">
        <v>0</v>
      </c>
      <c r="F2752" s="218">
        <v>1.0069999999999999</v>
      </c>
      <c r="G2752" s="218">
        <v>1.0069999999999999</v>
      </c>
      <c r="H2752" s="218">
        <v>0</v>
      </c>
      <c r="I2752" s="344">
        <v>0</v>
      </c>
      <c r="J2752" s="218">
        <v>0</v>
      </c>
      <c r="K2752" s="344">
        <v>0</v>
      </c>
      <c r="L2752" s="218"/>
      <c r="M2752" s="218">
        <v>0</v>
      </c>
      <c r="N2752" s="344">
        <v>0</v>
      </c>
      <c r="O2752" s="344">
        <v>1320</v>
      </c>
      <c r="P2752" s="218" t="s">
        <v>267</v>
      </c>
      <c r="Q2752" s="218" t="s">
        <v>268</v>
      </c>
      <c r="R2752" s="218" t="s">
        <v>270</v>
      </c>
      <c r="S2752" s="214">
        <v>44683.709548611114</v>
      </c>
    </row>
    <row r="2753" spans="1:19" x14ac:dyDescent="0.2">
      <c r="A2753" s="218" t="s">
        <v>266</v>
      </c>
      <c r="B2753" s="218" t="s">
        <v>131</v>
      </c>
      <c r="C2753" s="214">
        <v>44676.583333333336</v>
      </c>
      <c r="D2753" s="218">
        <v>0</v>
      </c>
      <c r="E2753" s="218">
        <v>0</v>
      </c>
      <c r="F2753" s="218">
        <v>1.0329999999999999</v>
      </c>
      <c r="G2753" s="218">
        <v>1.0329999999999999</v>
      </c>
      <c r="H2753" s="218">
        <v>0</v>
      </c>
      <c r="I2753" s="344">
        <v>0</v>
      </c>
      <c r="J2753" s="218">
        <v>0</v>
      </c>
      <c r="K2753" s="344">
        <v>0</v>
      </c>
      <c r="L2753" s="218"/>
      <c r="M2753" s="218">
        <v>0</v>
      </c>
      <c r="N2753" s="344">
        <v>0</v>
      </c>
      <c r="O2753" s="344">
        <v>1320</v>
      </c>
      <c r="P2753" s="218" t="s">
        <v>267</v>
      </c>
      <c r="Q2753" s="218" t="s">
        <v>268</v>
      </c>
      <c r="R2753" s="218" t="s">
        <v>270</v>
      </c>
      <c r="S2753" s="214">
        <v>44683.709548611114</v>
      </c>
    </row>
    <row r="2754" spans="1:19" x14ac:dyDescent="0.2">
      <c r="A2754" s="218" t="s">
        <v>266</v>
      </c>
      <c r="B2754" s="218" t="s">
        <v>131</v>
      </c>
      <c r="C2754" s="214">
        <v>44676.625</v>
      </c>
      <c r="D2754" s="218">
        <v>0</v>
      </c>
      <c r="E2754" s="218">
        <v>0</v>
      </c>
      <c r="F2754" s="218">
        <v>1.034</v>
      </c>
      <c r="G2754" s="218">
        <v>1.034</v>
      </c>
      <c r="H2754" s="218">
        <v>0</v>
      </c>
      <c r="I2754" s="344">
        <v>0</v>
      </c>
      <c r="J2754" s="218">
        <v>0</v>
      </c>
      <c r="K2754" s="344">
        <v>0</v>
      </c>
      <c r="L2754" s="218"/>
      <c r="M2754" s="218">
        <v>0</v>
      </c>
      <c r="N2754" s="344">
        <v>0</v>
      </c>
      <c r="O2754" s="344">
        <v>1320</v>
      </c>
      <c r="P2754" s="218" t="s">
        <v>267</v>
      </c>
      <c r="Q2754" s="218" t="s">
        <v>268</v>
      </c>
      <c r="R2754" s="218" t="s">
        <v>270</v>
      </c>
      <c r="S2754" s="214">
        <v>44683.709548611114</v>
      </c>
    </row>
    <row r="2755" spans="1:19" x14ac:dyDescent="0.2">
      <c r="A2755" s="218" t="s">
        <v>266</v>
      </c>
      <c r="B2755" s="218" t="s">
        <v>131</v>
      </c>
      <c r="C2755" s="214">
        <v>44676.666666666664</v>
      </c>
      <c r="D2755" s="218">
        <v>0</v>
      </c>
      <c r="E2755" s="218">
        <v>0</v>
      </c>
      <c r="F2755" s="218">
        <v>1.016</v>
      </c>
      <c r="G2755" s="218">
        <v>1.016</v>
      </c>
      <c r="H2755" s="218">
        <v>0</v>
      </c>
      <c r="I2755" s="344">
        <v>0</v>
      </c>
      <c r="J2755" s="218">
        <v>0</v>
      </c>
      <c r="K2755" s="344">
        <v>0</v>
      </c>
      <c r="L2755" s="218"/>
      <c r="M2755" s="218">
        <v>0</v>
      </c>
      <c r="N2755" s="344">
        <v>0</v>
      </c>
      <c r="O2755" s="344">
        <v>1320</v>
      </c>
      <c r="P2755" s="218" t="s">
        <v>267</v>
      </c>
      <c r="Q2755" s="218" t="s">
        <v>268</v>
      </c>
      <c r="R2755" s="218" t="s">
        <v>270</v>
      </c>
      <c r="S2755" s="214">
        <v>44683.709548611114</v>
      </c>
    </row>
    <row r="2756" spans="1:19" x14ac:dyDescent="0.2">
      <c r="A2756" s="218" t="s">
        <v>266</v>
      </c>
      <c r="B2756" s="218" t="s">
        <v>131</v>
      </c>
      <c r="C2756" s="214">
        <v>44676.708333333336</v>
      </c>
      <c r="D2756" s="218">
        <v>0</v>
      </c>
      <c r="E2756" s="218">
        <v>0</v>
      </c>
      <c r="F2756" s="218">
        <v>0.997</v>
      </c>
      <c r="G2756" s="218">
        <v>0.997</v>
      </c>
      <c r="H2756" s="218">
        <v>0</v>
      </c>
      <c r="I2756" s="344">
        <v>0</v>
      </c>
      <c r="J2756" s="218">
        <v>0</v>
      </c>
      <c r="K2756" s="344">
        <v>0</v>
      </c>
      <c r="L2756" s="218"/>
      <c r="M2756" s="218">
        <v>0</v>
      </c>
      <c r="N2756" s="344">
        <v>0</v>
      </c>
      <c r="O2756" s="344">
        <v>1320</v>
      </c>
      <c r="P2756" s="218" t="s">
        <v>267</v>
      </c>
      <c r="Q2756" s="218" t="s">
        <v>268</v>
      </c>
      <c r="R2756" s="218" t="s">
        <v>270</v>
      </c>
      <c r="S2756" s="214">
        <v>44683.709548611114</v>
      </c>
    </row>
    <row r="2757" spans="1:19" x14ac:dyDescent="0.2">
      <c r="A2757" s="218" t="s">
        <v>266</v>
      </c>
      <c r="B2757" s="218" t="s">
        <v>131</v>
      </c>
      <c r="C2757" s="214">
        <v>44676.75</v>
      </c>
      <c r="D2757" s="218">
        <v>0</v>
      </c>
      <c r="E2757" s="218">
        <v>0</v>
      </c>
      <c r="F2757" s="218">
        <v>1.0049999999999999</v>
      </c>
      <c r="G2757" s="218">
        <v>1.0049999999999999</v>
      </c>
      <c r="H2757" s="218">
        <v>0</v>
      </c>
      <c r="I2757" s="344">
        <v>0</v>
      </c>
      <c r="J2757" s="218">
        <v>0</v>
      </c>
      <c r="K2757" s="344">
        <v>0</v>
      </c>
      <c r="L2757" s="218"/>
      <c r="M2757" s="218">
        <v>0</v>
      </c>
      <c r="N2757" s="344">
        <v>0</v>
      </c>
      <c r="O2757" s="344">
        <v>1320</v>
      </c>
      <c r="P2757" s="218" t="s">
        <v>267</v>
      </c>
      <c r="Q2757" s="218" t="s">
        <v>268</v>
      </c>
      <c r="R2757" s="218" t="s">
        <v>270</v>
      </c>
      <c r="S2757" s="214">
        <v>44683.709548611114</v>
      </c>
    </row>
    <row r="2758" spans="1:19" x14ac:dyDescent="0.2">
      <c r="A2758" s="218" t="s">
        <v>266</v>
      </c>
      <c r="B2758" s="218" t="s">
        <v>131</v>
      </c>
      <c r="C2758" s="214">
        <v>44676.791666666664</v>
      </c>
      <c r="D2758" s="218">
        <v>0</v>
      </c>
      <c r="E2758" s="218">
        <v>0</v>
      </c>
      <c r="F2758" s="218">
        <v>0.997</v>
      </c>
      <c r="G2758" s="218">
        <v>0.997</v>
      </c>
      <c r="H2758" s="218">
        <v>0</v>
      </c>
      <c r="I2758" s="344">
        <v>0</v>
      </c>
      <c r="J2758" s="218">
        <v>0</v>
      </c>
      <c r="K2758" s="344">
        <v>0</v>
      </c>
      <c r="L2758" s="218"/>
      <c r="M2758" s="218">
        <v>0</v>
      </c>
      <c r="N2758" s="344">
        <v>0</v>
      </c>
      <c r="O2758" s="344">
        <v>1320</v>
      </c>
      <c r="P2758" s="218" t="s">
        <v>267</v>
      </c>
      <c r="Q2758" s="218" t="s">
        <v>268</v>
      </c>
      <c r="R2758" s="218" t="s">
        <v>270</v>
      </c>
      <c r="S2758" s="214">
        <v>44683.709548611114</v>
      </c>
    </row>
    <row r="2759" spans="1:19" x14ac:dyDescent="0.2">
      <c r="A2759" s="218" t="s">
        <v>266</v>
      </c>
      <c r="B2759" s="218" t="s">
        <v>131</v>
      </c>
      <c r="C2759" s="214">
        <v>44676.833333333336</v>
      </c>
      <c r="D2759" s="218">
        <v>0</v>
      </c>
      <c r="E2759" s="218">
        <v>0</v>
      </c>
      <c r="F2759" s="218">
        <v>1.044</v>
      </c>
      <c r="G2759" s="218">
        <v>1.044</v>
      </c>
      <c r="H2759" s="218">
        <v>0</v>
      </c>
      <c r="I2759" s="344">
        <v>0</v>
      </c>
      <c r="J2759" s="218">
        <v>0</v>
      </c>
      <c r="K2759" s="344">
        <v>0</v>
      </c>
      <c r="L2759" s="218"/>
      <c r="M2759" s="218">
        <v>0</v>
      </c>
      <c r="N2759" s="344">
        <v>0</v>
      </c>
      <c r="O2759" s="344">
        <v>1320</v>
      </c>
      <c r="P2759" s="218" t="s">
        <v>267</v>
      </c>
      <c r="Q2759" s="218" t="s">
        <v>268</v>
      </c>
      <c r="R2759" s="218" t="s">
        <v>270</v>
      </c>
      <c r="S2759" s="214">
        <v>44683.709548611114</v>
      </c>
    </row>
    <row r="2760" spans="1:19" x14ac:dyDescent="0.2">
      <c r="A2760" s="218" t="s">
        <v>266</v>
      </c>
      <c r="B2760" s="218" t="s">
        <v>131</v>
      </c>
      <c r="C2760" s="214">
        <v>44676.875</v>
      </c>
      <c r="D2760" s="218">
        <v>0</v>
      </c>
      <c r="E2760" s="218">
        <v>0</v>
      </c>
      <c r="F2760" s="218">
        <v>0.96</v>
      </c>
      <c r="G2760" s="218">
        <v>0.96</v>
      </c>
      <c r="H2760" s="218">
        <v>0</v>
      </c>
      <c r="I2760" s="344">
        <v>0</v>
      </c>
      <c r="J2760" s="218">
        <v>0</v>
      </c>
      <c r="K2760" s="344">
        <v>0</v>
      </c>
      <c r="L2760" s="218"/>
      <c r="M2760" s="218">
        <v>0</v>
      </c>
      <c r="N2760" s="344">
        <v>0</v>
      </c>
      <c r="O2760" s="344">
        <v>1320</v>
      </c>
      <c r="P2760" s="218" t="s">
        <v>267</v>
      </c>
      <c r="Q2760" s="218" t="s">
        <v>268</v>
      </c>
      <c r="R2760" s="218" t="s">
        <v>270</v>
      </c>
      <c r="S2760" s="214">
        <v>44683.709548611114</v>
      </c>
    </row>
    <row r="2761" spans="1:19" x14ac:dyDescent="0.2">
      <c r="A2761" s="218" t="s">
        <v>266</v>
      </c>
      <c r="B2761" s="218" t="s">
        <v>131</v>
      </c>
      <c r="C2761" s="214">
        <v>44676.916666666664</v>
      </c>
      <c r="D2761" s="218">
        <v>0</v>
      </c>
      <c r="E2761" s="218">
        <v>0</v>
      </c>
      <c r="F2761" s="218">
        <v>0.96899999999999997</v>
      </c>
      <c r="G2761" s="218">
        <v>0.96899999999999997</v>
      </c>
      <c r="H2761" s="218">
        <v>0</v>
      </c>
      <c r="I2761" s="344">
        <v>0</v>
      </c>
      <c r="J2761" s="218">
        <v>0</v>
      </c>
      <c r="K2761" s="344">
        <v>0</v>
      </c>
      <c r="L2761" s="218"/>
      <c r="M2761" s="218">
        <v>0</v>
      </c>
      <c r="N2761" s="344">
        <v>0</v>
      </c>
      <c r="O2761" s="344">
        <v>1320</v>
      </c>
      <c r="P2761" s="218" t="s">
        <v>267</v>
      </c>
      <c r="Q2761" s="218" t="s">
        <v>268</v>
      </c>
      <c r="R2761" s="218" t="s">
        <v>270</v>
      </c>
      <c r="S2761" s="214">
        <v>44683.709548611114</v>
      </c>
    </row>
    <row r="2762" spans="1:19" x14ac:dyDescent="0.2">
      <c r="A2762" s="218" t="s">
        <v>266</v>
      </c>
      <c r="B2762" s="218" t="s">
        <v>131</v>
      </c>
      <c r="C2762" s="214">
        <v>44676.958333333336</v>
      </c>
      <c r="D2762" s="218">
        <v>0</v>
      </c>
      <c r="E2762" s="218">
        <v>0</v>
      </c>
      <c r="F2762" s="218">
        <v>1.0349999999999999</v>
      </c>
      <c r="G2762" s="218">
        <v>1.0349999999999999</v>
      </c>
      <c r="H2762" s="218">
        <v>0</v>
      </c>
      <c r="I2762" s="344">
        <v>0</v>
      </c>
      <c r="J2762" s="218">
        <v>0</v>
      </c>
      <c r="K2762" s="344">
        <v>0</v>
      </c>
      <c r="L2762" s="218"/>
      <c r="M2762" s="218">
        <v>0</v>
      </c>
      <c r="N2762" s="344">
        <v>0</v>
      </c>
      <c r="O2762" s="344">
        <v>1320</v>
      </c>
      <c r="P2762" s="218" t="s">
        <v>267</v>
      </c>
      <c r="Q2762" s="218" t="s">
        <v>268</v>
      </c>
      <c r="R2762" s="218" t="s">
        <v>270</v>
      </c>
      <c r="S2762" s="214">
        <v>44683.709548611114</v>
      </c>
    </row>
    <row r="2763" spans="1:19" x14ac:dyDescent="0.2">
      <c r="A2763" s="218" t="s">
        <v>266</v>
      </c>
      <c r="B2763" s="218" t="s">
        <v>131</v>
      </c>
      <c r="C2763" s="214">
        <v>44677</v>
      </c>
      <c r="D2763" s="218">
        <v>0</v>
      </c>
      <c r="E2763" s="218">
        <v>0</v>
      </c>
      <c r="F2763" s="218">
        <v>1.0920000000000001</v>
      </c>
      <c r="G2763" s="218">
        <v>1.0920000000000001</v>
      </c>
      <c r="H2763" s="218">
        <v>0</v>
      </c>
      <c r="I2763" s="344">
        <v>0</v>
      </c>
      <c r="J2763" s="218">
        <v>0</v>
      </c>
      <c r="K2763" s="344">
        <v>0</v>
      </c>
      <c r="L2763" s="218"/>
      <c r="M2763" s="218">
        <v>0</v>
      </c>
      <c r="N2763" s="344">
        <v>0</v>
      </c>
      <c r="O2763" s="344">
        <v>1320</v>
      </c>
      <c r="P2763" s="218" t="s">
        <v>267</v>
      </c>
      <c r="Q2763" s="218" t="s">
        <v>268</v>
      </c>
      <c r="R2763" s="218" t="s">
        <v>270</v>
      </c>
      <c r="S2763" s="214">
        <v>44683.709548611114</v>
      </c>
    </row>
    <row r="2764" spans="1:19" x14ac:dyDescent="0.2">
      <c r="A2764" s="218" t="s">
        <v>266</v>
      </c>
      <c r="B2764" s="218" t="s">
        <v>131</v>
      </c>
      <c r="C2764" s="214">
        <v>44677.041666666664</v>
      </c>
      <c r="D2764" s="218">
        <v>0</v>
      </c>
      <c r="E2764" s="218">
        <v>0</v>
      </c>
      <c r="F2764" s="218">
        <v>1.0920000000000001</v>
      </c>
      <c r="G2764" s="218">
        <v>1.0920000000000001</v>
      </c>
      <c r="H2764" s="218">
        <v>0</v>
      </c>
      <c r="I2764" s="344">
        <v>0</v>
      </c>
      <c r="J2764" s="218">
        <v>0</v>
      </c>
      <c r="K2764" s="344">
        <v>0</v>
      </c>
      <c r="L2764" s="218"/>
      <c r="M2764" s="218">
        <v>0</v>
      </c>
      <c r="N2764" s="344">
        <v>0</v>
      </c>
      <c r="O2764" s="344">
        <v>1320</v>
      </c>
      <c r="P2764" s="218" t="s">
        <v>267</v>
      </c>
      <c r="Q2764" s="218" t="s">
        <v>268</v>
      </c>
      <c r="R2764" s="218" t="s">
        <v>270</v>
      </c>
      <c r="S2764" s="214">
        <v>44683.709548611114</v>
      </c>
    </row>
    <row r="2765" spans="1:19" x14ac:dyDescent="0.2">
      <c r="A2765" s="218" t="s">
        <v>266</v>
      </c>
      <c r="B2765" s="218" t="s">
        <v>131</v>
      </c>
      <c r="C2765" s="214">
        <v>44677.083333333336</v>
      </c>
      <c r="D2765" s="218">
        <v>0</v>
      </c>
      <c r="E2765" s="218">
        <v>0</v>
      </c>
      <c r="F2765" s="218">
        <v>1.0820000000000001</v>
      </c>
      <c r="G2765" s="218">
        <v>1.0820000000000001</v>
      </c>
      <c r="H2765" s="218">
        <v>0</v>
      </c>
      <c r="I2765" s="344">
        <v>0</v>
      </c>
      <c r="J2765" s="218">
        <v>0</v>
      </c>
      <c r="K2765" s="344">
        <v>0</v>
      </c>
      <c r="L2765" s="218"/>
      <c r="M2765" s="218">
        <v>0</v>
      </c>
      <c r="N2765" s="344">
        <v>0</v>
      </c>
      <c r="O2765" s="344">
        <v>1320</v>
      </c>
      <c r="P2765" s="218" t="s">
        <v>267</v>
      </c>
      <c r="Q2765" s="218" t="s">
        <v>268</v>
      </c>
      <c r="R2765" s="218" t="s">
        <v>270</v>
      </c>
      <c r="S2765" s="214">
        <v>44683.709548611114</v>
      </c>
    </row>
    <row r="2766" spans="1:19" x14ac:dyDescent="0.2">
      <c r="A2766" s="218" t="s">
        <v>266</v>
      </c>
      <c r="B2766" s="218" t="s">
        <v>131</v>
      </c>
      <c r="C2766" s="214">
        <v>44677.125</v>
      </c>
      <c r="D2766" s="218">
        <v>0</v>
      </c>
      <c r="E2766" s="218">
        <v>0</v>
      </c>
      <c r="F2766" s="218">
        <v>1.1319999999999999</v>
      </c>
      <c r="G2766" s="218">
        <v>1.1319999999999999</v>
      </c>
      <c r="H2766" s="218">
        <v>0</v>
      </c>
      <c r="I2766" s="344">
        <v>0</v>
      </c>
      <c r="J2766" s="218">
        <v>0</v>
      </c>
      <c r="K2766" s="344">
        <v>0</v>
      </c>
      <c r="L2766" s="218"/>
      <c r="M2766" s="218">
        <v>0</v>
      </c>
      <c r="N2766" s="344">
        <v>0</v>
      </c>
      <c r="O2766" s="344">
        <v>1320</v>
      </c>
      <c r="P2766" s="218" t="s">
        <v>267</v>
      </c>
      <c r="Q2766" s="218" t="s">
        <v>268</v>
      </c>
      <c r="R2766" s="218" t="s">
        <v>270</v>
      </c>
      <c r="S2766" s="214">
        <v>44683.709548611114</v>
      </c>
    </row>
    <row r="2767" spans="1:19" x14ac:dyDescent="0.2">
      <c r="A2767" s="218" t="s">
        <v>266</v>
      </c>
      <c r="B2767" s="218" t="s">
        <v>131</v>
      </c>
      <c r="C2767" s="214">
        <v>44677.166666666664</v>
      </c>
      <c r="D2767" s="218">
        <v>0</v>
      </c>
      <c r="E2767" s="218">
        <v>0</v>
      </c>
      <c r="F2767" s="218">
        <v>1.1220000000000001</v>
      </c>
      <c r="G2767" s="218">
        <v>1.1220000000000001</v>
      </c>
      <c r="H2767" s="218">
        <v>0</v>
      </c>
      <c r="I2767" s="344">
        <v>0</v>
      </c>
      <c r="J2767" s="218">
        <v>0</v>
      </c>
      <c r="K2767" s="344">
        <v>0</v>
      </c>
      <c r="L2767" s="218"/>
      <c r="M2767" s="218">
        <v>0</v>
      </c>
      <c r="N2767" s="344">
        <v>0</v>
      </c>
      <c r="O2767" s="344">
        <v>1320</v>
      </c>
      <c r="P2767" s="218" t="s">
        <v>267</v>
      </c>
      <c r="Q2767" s="218" t="s">
        <v>268</v>
      </c>
      <c r="R2767" s="218" t="s">
        <v>270</v>
      </c>
      <c r="S2767" s="214">
        <v>44683.709548611114</v>
      </c>
    </row>
    <row r="2768" spans="1:19" x14ac:dyDescent="0.2">
      <c r="A2768" s="218" t="s">
        <v>266</v>
      </c>
      <c r="B2768" s="218" t="s">
        <v>131</v>
      </c>
      <c r="C2768" s="214">
        <v>44677.208333333336</v>
      </c>
      <c r="D2768" s="218">
        <v>0</v>
      </c>
      <c r="E2768" s="218">
        <v>0</v>
      </c>
      <c r="F2768" s="218">
        <v>1.1220000000000001</v>
      </c>
      <c r="G2768" s="218">
        <v>1.1220000000000001</v>
      </c>
      <c r="H2768" s="218">
        <v>0</v>
      </c>
      <c r="I2768" s="344">
        <v>0</v>
      </c>
      <c r="J2768" s="218">
        <v>0</v>
      </c>
      <c r="K2768" s="344">
        <v>0</v>
      </c>
      <c r="L2768" s="218"/>
      <c r="M2768" s="218">
        <v>0</v>
      </c>
      <c r="N2768" s="344">
        <v>0</v>
      </c>
      <c r="O2768" s="344">
        <v>1320</v>
      </c>
      <c r="P2768" s="218" t="s">
        <v>267</v>
      </c>
      <c r="Q2768" s="218" t="s">
        <v>268</v>
      </c>
      <c r="R2768" s="218" t="s">
        <v>270</v>
      </c>
      <c r="S2768" s="214">
        <v>44683.709548611114</v>
      </c>
    </row>
    <row r="2769" spans="1:19" x14ac:dyDescent="0.2">
      <c r="A2769" s="218" t="s">
        <v>266</v>
      </c>
      <c r="B2769" s="218" t="s">
        <v>131</v>
      </c>
      <c r="C2769" s="214">
        <v>44677.25</v>
      </c>
      <c r="D2769" s="218">
        <v>0</v>
      </c>
      <c r="E2769" s="218">
        <v>0</v>
      </c>
      <c r="F2769" s="218">
        <v>1.1120000000000001</v>
      </c>
      <c r="G2769" s="218">
        <v>1.1120000000000001</v>
      </c>
      <c r="H2769" s="218">
        <v>0</v>
      </c>
      <c r="I2769" s="344">
        <v>0</v>
      </c>
      <c r="J2769" s="218">
        <v>0</v>
      </c>
      <c r="K2769" s="344">
        <v>0</v>
      </c>
      <c r="L2769" s="218"/>
      <c r="M2769" s="218">
        <v>0</v>
      </c>
      <c r="N2769" s="344">
        <v>0</v>
      </c>
      <c r="O2769" s="344">
        <v>1320</v>
      </c>
      <c r="P2769" s="218" t="s">
        <v>267</v>
      </c>
      <c r="Q2769" s="218" t="s">
        <v>268</v>
      </c>
      <c r="R2769" s="218" t="s">
        <v>270</v>
      </c>
      <c r="S2769" s="214">
        <v>44683.709548611114</v>
      </c>
    </row>
    <row r="2770" spans="1:19" x14ac:dyDescent="0.2">
      <c r="A2770" s="218" t="s">
        <v>266</v>
      </c>
      <c r="B2770" s="218" t="s">
        <v>131</v>
      </c>
      <c r="C2770" s="214">
        <v>44677.291666666664</v>
      </c>
      <c r="D2770" s="218">
        <v>0</v>
      </c>
      <c r="E2770" s="218">
        <v>0</v>
      </c>
      <c r="F2770" s="218">
        <v>1.1020000000000001</v>
      </c>
      <c r="G2770" s="218">
        <v>1.1020000000000001</v>
      </c>
      <c r="H2770" s="218">
        <v>0</v>
      </c>
      <c r="I2770" s="344">
        <v>0</v>
      </c>
      <c r="J2770" s="218">
        <v>0</v>
      </c>
      <c r="K2770" s="344">
        <v>0</v>
      </c>
      <c r="L2770" s="218"/>
      <c r="M2770" s="218">
        <v>0</v>
      </c>
      <c r="N2770" s="344">
        <v>0</v>
      </c>
      <c r="O2770" s="344">
        <v>1320</v>
      </c>
      <c r="P2770" s="218" t="s">
        <v>267</v>
      </c>
      <c r="Q2770" s="218" t="s">
        <v>268</v>
      </c>
      <c r="R2770" s="218" t="s">
        <v>270</v>
      </c>
      <c r="S2770" s="214">
        <v>44683.709548611114</v>
      </c>
    </row>
    <row r="2771" spans="1:19" x14ac:dyDescent="0.2">
      <c r="A2771" s="218" t="s">
        <v>266</v>
      </c>
      <c r="B2771" s="218" t="s">
        <v>131</v>
      </c>
      <c r="C2771" s="214">
        <v>44677.333333333336</v>
      </c>
      <c r="D2771" s="218">
        <v>0</v>
      </c>
      <c r="E2771" s="218">
        <v>0</v>
      </c>
      <c r="F2771" s="218">
        <v>1.1020000000000001</v>
      </c>
      <c r="G2771" s="218">
        <v>1.1020000000000001</v>
      </c>
      <c r="H2771" s="218">
        <v>0</v>
      </c>
      <c r="I2771" s="344">
        <v>0</v>
      </c>
      <c r="J2771" s="218">
        <v>0</v>
      </c>
      <c r="K2771" s="344">
        <v>0</v>
      </c>
      <c r="L2771" s="218"/>
      <c r="M2771" s="218">
        <v>0</v>
      </c>
      <c r="N2771" s="344">
        <v>0</v>
      </c>
      <c r="O2771" s="344">
        <v>1320</v>
      </c>
      <c r="P2771" s="218" t="s">
        <v>267</v>
      </c>
      <c r="Q2771" s="218" t="s">
        <v>268</v>
      </c>
      <c r="R2771" s="218" t="s">
        <v>270</v>
      </c>
      <c r="S2771" s="214">
        <v>44683.709548611114</v>
      </c>
    </row>
    <row r="2772" spans="1:19" x14ac:dyDescent="0.2">
      <c r="A2772" s="218" t="s">
        <v>266</v>
      </c>
      <c r="B2772" s="218" t="s">
        <v>131</v>
      </c>
      <c r="C2772" s="214">
        <v>44677.375</v>
      </c>
      <c r="D2772" s="218">
        <v>0</v>
      </c>
      <c r="E2772" s="218">
        <v>0</v>
      </c>
      <c r="F2772" s="218">
        <v>0.95099999999999996</v>
      </c>
      <c r="G2772" s="218">
        <v>0.95099999999999996</v>
      </c>
      <c r="H2772" s="218">
        <v>0</v>
      </c>
      <c r="I2772" s="344">
        <v>0</v>
      </c>
      <c r="J2772" s="218">
        <v>0</v>
      </c>
      <c r="K2772" s="344">
        <v>0</v>
      </c>
      <c r="L2772" s="218"/>
      <c r="M2772" s="218">
        <v>0</v>
      </c>
      <c r="N2772" s="344">
        <v>0</v>
      </c>
      <c r="O2772" s="344">
        <v>1320</v>
      </c>
      <c r="P2772" s="218" t="s">
        <v>267</v>
      </c>
      <c r="Q2772" s="218" t="s">
        <v>268</v>
      </c>
      <c r="R2772" s="218" t="s">
        <v>270</v>
      </c>
      <c r="S2772" s="214">
        <v>44683.709548611114</v>
      </c>
    </row>
    <row r="2773" spans="1:19" x14ac:dyDescent="0.2">
      <c r="A2773" s="218" t="s">
        <v>266</v>
      </c>
      <c r="B2773" s="218" t="s">
        <v>131</v>
      </c>
      <c r="C2773" s="214">
        <v>44677.416666666664</v>
      </c>
      <c r="D2773" s="218">
        <v>0</v>
      </c>
      <c r="E2773" s="218">
        <v>0</v>
      </c>
      <c r="F2773" s="218">
        <v>0.95099999999999996</v>
      </c>
      <c r="G2773" s="218">
        <v>0.95099999999999996</v>
      </c>
      <c r="H2773" s="218">
        <v>0</v>
      </c>
      <c r="I2773" s="344">
        <v>0</v>
      </c>
      <c r="J2773" s="218">
        <v>0</v>
      </c>
      <c r="K2773" s="344">
        <v>0</v>
      </c>
      <c r="L2773" s="218"/>
      <c r="M2773" s="218">
        <v>0</v>
      </c>
      <c r="N2773" s="344">
        <v>0</v>
      </c>
      <c r="O2773" s="344">
        <v>1320</v>
      </c>
      <c r="P2773" s="218" t="s">
        <v>267</v>
      </c>
      <c r="Q2773" s="218" t="s">
        <v>268</v>
      </c>
      <c r="R2773" s="218" t="s">
        <v>270</v>
      </c>
      <c r="S2773" s="214">
        <v>44683.709548611114</v>
      </c>
    </row>
    <row r="2774" spans="1:19" x14ac:dyDescent="0.2">
      <c r="A2774" s="218" t="s">
        <v>266</v>
      </c>
      <c r="B2774" s="218" t="s">
        <v>131</v>
      </c>
      <c r="C2774" s="214">
        <v>44677.458333333336</v>
      </c>
      <c r="D2774" s="218">
        <v>0</v>
      </c>
      <c r="E2774" s="218">
        <v>0</v>
      </c>
      <c r="F2774" s="218">
        <v>0.94199999999999995</v>
      </c>
      <c r="G2774" s="218">
        <v>0.94199999999999995</v>
      </c>
      <c r="H2774" s="218">
        <v>0</v>
      </c>
      <c r="I2774" s="344">
        <v>0</v>
      </c>
      <c r="J2774" s="218">
        <v>0</v>
      </c>
      <c r="K2774" s="344">
        <v>0</v>
      </c>
      <c r="L2774" s="218"/>
      <c r="M2774" s="218">
        <v>0</v>
      </c>
      <c r="N2774" s="344">
        <v>0</v>
      </c>
      <c r="O2774" s="344">
        <v>1320</v>
      </c>
      <c r="P2774" s="218" t="s">
        <v>267</v>
      </c>
      <c r="Q2774" s="218" t="s">
        <v>268</v>
      </c>
      <c r="R2774" s="218" t="s">
        <v>270</v>
      </c>
      <c r="S2774" s="214">
        <v>44683.709548611114</v>
      </c>
    </row>
    <row r="2775" spans="1:19" x14ac:dyDescent="0.2">
      <c r="A2775" s="218" t="s">
        <v>266</v>
      </c>
      <c r="B2775" s="218" t="s">
        <v>131</v>
      </c>
      <c r="C2775" s="214">
        <v>44677.5</v>
      </c>
      <c r="D2775" s="218">
        <v>0</v>
      </c>
      <c r="E2775" s="218">
        <v>0</v>
      </c>
      <c r="F2775" s="218">
        <v>1.0529999999999999</v>
      </c>
      <c r="G2775" s="218">
        <v>1.0529999999999999</v>
      </c>
      <c r="H2775" s="218">
        <v>0</v>
      </c>
      <c r="I2775" s="344">
        <v>0</v>
      </c>
      <c r="J2775" s="218">
        <v>0</v>
      </c>
      <c r="K2775" s="344">
        <v>0</v>
      </c>
      <c r="L2775" s="218"/>
      <c r="M2775" s="218">
        <v>0</v>
      </c>
      <c r="N2775" s="344">
        <v>0</v>
      </c>
      <c r="O2775" s="344">
        <v>1320</v>
      </c>
      <c r="P2775" s="218" t="s">
        <v>267</v>
      </c>
      <c r="Q2775" s="218" t="s">
        <v>268</v>
      </c>
      <c r="R2775" s="218" t="s">
        <v>270</v>
      </c>
      <c r="S2775" s="214">
        <v>44683.709548611114</v>
      </c>
    </row>
    <row r="2776" spans="1:19" x14ac:dyDescent="0.2">
      <c r="A2776" s="218" t="s">
        <v>266</v>
      </c>
      <c r="B2776" s="218" t="s">
        <v>131</v>
      </c>
      <c r="C2776" s="214">
        <v>44677.541666666664</v>
      </c>
      <c r="D2776" s="218">
        <v>0</v>
      </c>
      <c r="E2776" s="218">
        <v>0</v>
      </c>
      <c r="F2776" s="218">
        <v>1.0920000000000001</v>
      </c>
      <c r="G2776" s="218">
        <v>1.0920000000000001</v>
      </c>
      <c r="H2776" s="218">
        <v>0</v>
      </c>
      <c r="I2776" s="344">
        <v>0</v>
      </c>
      <c r="J2776" s="218">
        <v>0</v>
      </c>
      <c r="K2776" s="344">
        <v>0</v>
      </c>
      <c r="L2776" s="218"/>
      <c r="M2776" s="218">
        <v>0</v>
      </c>
      <c r="N2776" s="344">
        <v>0</v>
      </c>
      <c r="O2776" s="344">
        <v>1320</v>
      </c>
      <c r="P2776" s="218" t="s">
        <v>267</v>
      </c>
      <c r="Q2776" s="218" t="s">
        <v>268</v>
      </c>
      <c r="R2776" s="218" t="s">
        <v>270</v>
      </c>
      <c r="S2776" s="214">
        <v>44683.709548611114</v>
      </c>
    </row>
    <row r="2777" spans="1:19" x14ac:dyDescent="0.2">
      <c r="A2777" s="218" t="s">
        <v>266</v>
      </c>
      <c r="B2777" s="218" t="s">
        <v>131</v>
      </c>
      <c r="C2777" s="214">
        <v>44677.583333333336</v>
      </c>
      <c r="D2777" s="218">
        <v>0</v>
      </c>
      <c r="E2777" s="218">
        <v>0</v>
      </c>
      <c r="F2777" s="218">
        <v>0.97799999999999998</v>
      </c>
      <c r="G2777" s="218">
        <v>0.97799999999999998</v>
      </c>
      <c r="H2777" s="218">
        <v>0</v>
      </c>
      <c r="I2777" s="344">
        <v>0</v>
      </c>
      <c r="J2777" s="218">
        <v>0</v>
      </c>
      <c r="K2777" s="344">
        <v>0</v>
      </c>
      <c r="L2777" s="218"/>
      <c r="M2777" s="218">
        <v>0</v>
      </c>
      <c r="N2777" s="344">
        <v>0</v>
      </c>
      <c r="O2777" s="344">
        <v>1320</v>
      </c>
      <c r="P2777" s="218" t="s">
        <v>267</v>
      </c>
      <c r="Q2777" s="218" t="s">
        <v>268</v>
      </c>
      <c r="R2777" s="218" t="s">
        <v>270</v>
      </c>
      <c r="S2777" s="214">
        <v>44683.709548611114</v>
      </c>
    </row>
    <row r="2778" spans="1:19" x14ac:dyDescent="0.2">
      <c r="A2778" s="218" t="s">
        <v>266</v>
      </c>
      <c r="B2778" s="218" t="s">
        <v>131</v>
      </c>
      <c r="C2778" s="214">
        <v>44677.625</v>
      </c>
      <c r="D2778" s="218">
        <v>0</v>
      </c>
      <c r="E2778" s="218">
        <v>0</v>
      </c>
      <c r="F2778" s="218">
        <v>1.044</v>
      </c>
      <c r="G2778" s="218">
        <v>1.044</v>
      </c>
      <c r="H2778" s="218">
        <v>0</v>
      </c>
      <c r="I2778" s="344">
        <v>0</v>
      </c>
      <c r="J2778" s="218">
        <v>0</v>
      </c>
      <c r="K2778" s="344">
        <v>0</v>
      </c>
      <c r="L2778" s="218"/>
      <c r="M2778" s="218">
        <v>0</v>
      </c>
      <c r="N2778" s="344">
        <v>0</v>
      </c>
      <c r="O2778" s="344">
        <v>1320</v>
      </c>
      <c r="P2778" s="218" t="s">
        <v>267</v>
      </c>
      <c r="Q2778" s="218" t="s">
        <v>268</v>
      </c>
      <c r="R2778" s="218" t="s">
        <v>270</v>
      </c>
      <c r="S2778" s="214">
        <v>44683.709548611114</v>
      </c>
    </row>
    <row r="2779" spans="1:19" x14ac:dyDescent="0.2">
      <c r="A2779" s="218" t="s">
        <v>266</v>
      </c>
      <c r="B2779" s="218" t="s">
        <v>131</v>
      </c>
      <c r="C2779" s="214">
        <v>44677.666666666664</v>
      </c>
      <c r="D2779" s="218">
        <v>0</v>
      </c>
      <c r="E2779" s="218">
        <v>0</v>
      </c>
      <c r="F2779" s="218">
        <v>1.1020000000000001</v>
      </c>
      <c r="G2779" s="218">
        <v>1.1020000000000001</v>
      </c>
      <c r="H2779" s="218">
        <v>0</v>
      </c>
      <c r="I2779" s="344">
        <v>0</v>
      </c>
      <c r="J2779" s="218">
        <v>0</v>
      </c>
      <c r="K2779" s="344">
        <v>0</v>
      </c>
      <c r="L2779" s="218"/>
      <c r="M2779" s="218">
        <v>0</v>
      </c>
      <c r="N2779" s="344">
        <v>0</v>
      </c>
      <c r="O2779" s="344">
        <v>1320</v>
      </c>
      <c r="P2779" s="218" t="s">
        <v>267</v>
      </c>
      <c r="Q2779" s="218" t="s">
        <v>268</v>
      </c>
      <c r="R2779" s="218" t="s">
        <v>270</v>
      </c>
      <c r="S2779" s="214">
        <v>44683.709548611114</v>
      </c>
    </row>
    <row r="2780" spans="1:19" x14ac:dyDescent="0.2">
      <c r="A2780" s="218" t="s">
        <v>266</v>
      </c>
      <c r="B2780" s="218" t="s">
        <v>131</v>
      </c>
      <c r="C2780" s="214">
        <v>44677.708333333336</v>
      </c>
      <c r="D2780" s="218">
        <v>0</v>
      </c>
      <c r="E2780" s="218">
        <v>0</v>
      </c>
      <c r="F2780" s="218">
        <v>1.1619999999999999</v>
      </c>
      <c r="G2780" s="218">
        <v>1.1619999999999999</v>
      </c>
      <c r="H2780" s="218">
        <v>0</v>
      </c>
      <c r="I2780" s="344">
        <v>0</v>
      </c>
      <c r="J2780" s="218">
        <v>0</v>
      </c>
      <c r="K2780" s="344">
        <v>0</v>
      </c>
      <c r="L2780" s="218"/>
      <c r="M2780" s="218">
        <v>0</v>
      </c>
      <c r="N2780" s="344">
        <v>0</v>
      </c>
      <c r="O2780" s="344">
        <v>1320</v>
      </c>
      <c r="P2780" s="218" t="s">
        <v>267</v>
      </c>
      <c r="Q2780" s="218" t="s">
        <v>268</v>
      </c>
      <c r="R2780" s="218" t="s">
        <v>270</v>
      </c>
      <c r="S2780" s="214">
        <v>44683.709548611114</v>
      </c>
    </row>
    <row r="2781" spans="1:19" x14ac:dyDescent="0.2">
      <c r="A2781" s="218" t="s">
        <v>266</v>
      </c>
      <c r="B2781" s="218" t="s">
        <v>131</v>
      </c>
      <c r="C2781" s="214">
        <v>44677.75</v>
      </c>
      <c r="D2781" s="218">
        <v>0</v>
      </c>
      <c r="E2781" s="218">
        <v>0</v>
      </c>
      <c r="F2781" s="218">
        <v>1.073</v>
      </c>
      <c r="G2781" s="218">
        <v>1.073</v>
      </c>
      <c r="H2781" s="218">
        <v>0</v>
      </c>
      <c r="I2781" s="344">
        <v>0</v>
      </c>
      <c r="J2781" s="218">
        <v>0</v>
      </c>
      <c r="K2781" s="344">
        <v>0</v>
      </c>
      <c r="L2781" s="218"/>
      <c r="M2781" s="218">
        <v>0</v>
      </c>
      <c r="N2781" s="344">
        <v>0</v>
      </c>
      <c r="O2781" s="344">
        <v>1320</v>
      </c>
      <c r="P2781" s="218" t="s">
        <v>267</v>
      </c>
      <c r="Q2781" s="218" t="s">
        <v>268</v>
      </c>
      <c r="R2781" s="218" t="s">
        <v>270</v>
      </c>
      <c r="S2781" s="214">
        <v>44683.709548611114</v>
      </c>
    </row>
    <row r="2782" spans="1:19" x14ac:dyDescent="0.2">
      <c r="A2782" s="218" t="s">
        <v>266</v>
      </c>
      <c r="B2782" s="218" t="s">
        <v>131</v>
      </c>
      <c r="C2782" s="214">
        <v>44677.791666666664</v>
      </c>
      <c r="D2782" s="218">
        <v>0</v>
      </c>
      <c r="E2782" s="218">
        <v>0</v>
      </c>
      <c r="F2782" s="218">
        <v>1.083</v>
      </c>
      <c r="G2782" s="218">
        <v>1.083</v>
      </c>
      <c r="H2782" s="218">
        <v>0</v>
      </c>
      <c r="I2782" s="344">
        <v>0</v>
      </c>
      <c r="J2782" s="218">
        <v>0</v>
      </c>
      <c r="K2782" s="344">
        <v>0</v>
      </c>
      <c r="L2782" s="218"/>
      <c r="M2782" s="218">
        <v>0</v>
      </c>
      <c r="N2782" s="344">
        <v>0</v>
      </c>
      <c r="O2782" s="344">
        <v>1320</v>
      </c>
      <c r="P2782" s="218" t="s">
        <v>267</v>
      </c>
      <c r="Q2782" s="218" t="s">
        <v>268</v>
      </c>
      <c r="R2782" s="218" t="s">
        <v>270</v>
      </c>
      <c r="S2782" s="214">
        <v>44683.709548611114</v>
      </c>
    </row>
    <row r="2783" spans="1:19" x14ac:dyDescent="0.2">
      <c r="A2783" s="218" t="s">
        <v>266</v>
      </c>
      <c r="B2783" s="218" t="s">
        <v>131</v>
      </c>
      <c r="C2783" s="214">
        <v>44677.833333333336</v>
      </c>
      <c r="D2783" s="218">
        <v>0</v>
      </c>
      <c r="E2783" s="218">
        <v>0</v>
      </c>
      <c r="F2783" s="218">
        <v>0.96899999999999997</v>
      </c>
      <c r="G2783" s="218">
        <v>0.96899999999999997</v>
      </c>
      <c r="H2783" s="218">
        <v>0</v>
      </c>
      <c r="I2783" s="344">
        <v>0</v>
      </c>
      <c r="J2783" s="218">
        <v>0</v>
      </c>
      <c r="K2783" s="344">
        <v>0</v>
      </c>
      <c r="L2783" s="218"/>
      <c r="M2783" s="218">
        <v>0</v>
      </c>
      <c r="N2783" s="344">
        <v>0</v>
      </c>
      <c r="O2783" s="344">
        <v>1320</v>
      </c>
      <c r="P2783" s="218" t="s">
        <v>267</v>
      </c>
      <c r="Q2783" s="218" t="s">
        <v>268</v>
      </c>
      <c r="R2783" s="218" t="s">
        <v>270</v>
      </c>
      <c r="S2783" s="214">
        <v>44683.709548611114</v>
      </c>
    </row>
    <row r="2784" spans="1:19" x14ac:dyDescent="0.2">
      <c r="A2784" s="218" t="s">
        <v>266</v>
      </c>
      <c r="B2784" s="218" t="s">
        <v>131</v>
      </c>
      <c r="C2784" s="214">
        <v>44677.875</v>
      </c>
      <c r="D2784" s="218">
        <v>0</v>
      </c>
      <c r="E2784" s="218">
        <v>0</v>
      </c>
      <c r="F2784" s="218">
        <v>0.96</v>
      </c>
      <c r="G2784" s="218">
        <v>0.96</v>
      </c>
      <c r="H2784" s="218">
        <v>0</v>
      </c>
      <c r="I2784" s="344">
        <v>0</v>
      </c>
      <c r="J2784" s="218">
        <v>0</v>
      </c>
      <c r="K2784" s="344">
        <v>0</v>
      </c>
      <c r="L2784" s="218"/>
      <c r="M2784" s="218">
        <v>0</v>
      </c>
      <c r="N2784" s="344">
        <v>0</v>
      </c>
      <c r="O2784" s="344">
        <v>1320</v>
      </c>
      <c r="P2784" s="218" t="s">
        <v>267</v>
      </c>
      <c r="Q2784" s="218" t="s">
        <v>268</v>
      </c>
      <c r="R2784" s="218" t="s">
        <v>270</v>
      </c>
      <c r="S2784" s="214">
        <v>44683.709548611114</v>
      </c>
    </row>
    <row r="2785" spans="1:19" x14ac:dyDescent="0.2">
      <c r="A2785" s="218" t="s">
        <v>266</v>
      </c>
      <c r="B2785" s="218" t="s">
        <v>131</v>
      </c>
      <c r="C2785" s="214">
        <v>44677.916666666664</v>
      </c>
      <c r="D2785" s="218">
        <v>0</v>
      </c>
      <c r="E2785" s="218">
        <v>0</v>
      </c>
      <c r="F2785" s="218">
        <v>1.0049999999999999</v>
      </c>
      <c r="G2785" s="218">
        <v>1.0049999999999999</v>
      </c>
      <c r="H2785" s="218">
        <v>0</v>
      </c>
      <c r="I2785" s="344">
        <v>0</v>
      </c>
      <c r="J2785" s="218">
        <v>0</v>
      </c>
      <c r="K2785" s="344">
        <v>0</v>
      </c>
      <c r="L2785" s="218"/>
      <c r="M2785" s="218">
        <v>0</v>
      </c>
      <c r="N2785" s="344">
        <v>0</v>
      </c>
      <c r="O2785" s="344">
        <v>1320</v>
      </c>
      <c r="P2785" s="218" t="s">
        <v>267</v>
      </c>
      <c r="Q2785" s="218" t="s">
        <v>268</v>
      </c>
      <c r="R2785" s="218" t="s">
        <v>270</v>
      </c>
      <c r="S2785" s="214">
        <v>44683.709548611114</v>
      </c>
    </row>
    <row r="2786" spans="1:19" x14ac:dyDescent="0.2">
      <c r="A2786" s="218" t="s">
        <v>266</v>
      </c>
      <c r="B2786" s="218" t="s">
        <v>131</v>
      </c>
      <c r="C2786" s="214">
        <v>44677.958333333336</v>
      </c>
      <c r="D2786" s="218">
        <v>0</v>
      </c>
      <c r="E2786" s="218">
        <v>0</v>
      </c>
      <c r="F2786" s="218">
        <v>1.1220000000000001</v>
      </c>
      <c r="G2786" s="218">
        <v>1.1220000000000001</v>
      </c>
      <c r="H2786" s="218">
        <v>0</v>
      </c>
      <c r="I2786" s="344">
        <v>0</v>
      </c>
      <c r="J2786" s="218">
        <v>0</v>
      </c>
      <c r="K2786" s="344">
        <v>0</v>
      </c>
      <c r="L2786" s="218"/>
      <c r="M2786" s="218">
        <v>0</v>
      </c>
      <c r="N2786" s="344">
        <v>0</v>
      </c>
      <c r="O2786" s="344">
        <v>1320</v>
      </c>
      <c r="P2786" s="218" t="s">
        <v>267</v>
      </c>
      <c r="Q2786" s="218" t="s">
        <v>268</v>
      </c>
      <c r="R2786" s="218" t="s">
        <v>270</v>
      </c>
      <c r="S2786" s="214">
        <v>44683.709548611114</v>
      </c>
    </row>
    <row r="2787" spans="1:19" x14ac:dyDescent="0.2">
      <c r="A2787" s="218" t="s">
        <v>266</v>
      </c>
      <c r="B2787" s="218" t="s">
        <v>131</v>
      </c>
      <c r="C2787" s="214">
        <v>44678</v>
      </c>
      <c r="D2787" s="218">
        <v>0</v>
      </c>
      <c r="E2787" s="218">
        <v>0</v>
      </c>
      <c r="F2787" s="218">
        <v>1.1419999999999999</v>
      </c>
      <c r="G2787" s="218">
        <v>1.1419999999999999</v>
      </c>
      <c r="H2787" s="218">
        <v>0</v>
      </c>
      <c r="I2787" s="344">
        <v>0</v>
      </c>
      <c r="J2787" s="218">
        <v>0</v>
      </c>
      <c r="K2787" s="344">
        <v>0</v>
      </c>
      <c r="L2787" s="218"/>
      <c r="M2787" s="218">
        <v>0</v>
      </c>
      <c r="N2787" s="344">
        <v>0</v>
      </c>
      <c r="O2787" s="344">
        <v>1320</v>
      </c>
      <c r="P2787" s="218" t="s">
        <v>267</v>
      </c>
      <c r="Q2787" s="218" t="s">
        <v>268</v>
      </c>
      <c r="R2787" s="218" t="s">
        <v>270</v>
      </c>
      <c r="S2787" s="214">
        <v>44683.709548611114</v>
      </c>
    </row>
    <row r="2788" spans="1:19" x14ac:dyDescent="0.2">
      <c r="A2788" s="218" t="s">
        <v>266</v>
      </c>
      <c r="B2788" s="218" t="s">
        <v>131</v>
      </c>
      <c r="C2788" s="214">
        <v>44678.041666666664</v>
      </c>
      <c r="D2788" s="218">
        <v>0</v>
      </c>
      <c r="E2788" s="218">
        <v>0</v>
      </c>
      <c r="F2788" s="218">
        <v>1.1619999999999999</v>
      </c>
      <c r="G2788" s="218">
        <v>1.1619999999999999</v>
      </c>
      <c r="H2788" s="218">
        <v>0</v>
      </c>
      <c r="I2788" s="344">
        <v>0</v>
      </c>
      <c r="J2788" s="218">
        <v>0</v>
      </c>
      <c r="K2788" s="344">
        <v>0</v>
      </c>
      <c r="L2788" s="218"/>
      <c r="M2788" s="218">
        <v>0</v>
      </c>
      <c r="N2788" s="344">
        <v>0</v>
      </c>
      <c r="O2788" s="344">
        <v>1320</v>
      </c>
      <c r="P2788" s="218" t="s">
        <v>267</v>
      </c>
      <c r="Q2788" s="218" t="s">
        <v>268</v>
      </c>
      <c r="R2788" s="218" t="s">
        <v>270</v>
      </c>
      <c r="S2788" s="214">
        <v>44683.709548611114</v>
      </c>
    </row>
    <row r="2789" spans="1:19" x14ac:dyDescent="0.2">
      <c r="A2789" s="218" t="s">
        <v>266</v>
      </c>
      <c r="B2789" s="218" t="s">
        <v>131</v>
      </c>
      <c r="C2789" s="214">
        <v>44678.083333333336</v>
      </c>
      <c r="D2789" s="218">
        <v>0</v>
      </c>
      <c r="E2789" s="218">
        <v>0</v>
      </c>
      <c r="F2789" s="218">
        <v>1.1619999999999999</v>
      </c>
      <c r="G2789" s="218">
        <v>1.1619999999999999</v>
      </c>
      <c r="H2789" s="218">
        <v>0</v>
      </c>
      <c r="I2789" s="344">
        <v>0</v>
      </c>
      <c r="J2789" s="218">
        <v>0</v>
      </c>
      <c r="K2789" s="344">
        <v>0</v>
      </c>
      <c r="L2789" s="218"/>
      <c r="M2789" s="218">
        <v>0</v>
      </c>
      <c r="N2789" s="344">
        <v>0</v>
      </c>
      <c r="O2789" s="344">
        <v>1320</v>
      </c>
      <c r="P2789" s="218" t="s">
        <v>267</v>
      </c>
      <c r="Q2789" s="218" t="s">
        <v>268</v>
      </c>
      <c r="R2789" s="218" t="s">
        <v>270</v>
      </c>
      <c r="S2789" s="214">
        <v>44683.709548611114</v>
      </c>
    </row>
    <row r="2790" spans="1:19" x14ac:dyDescent="0.2">
      <c r="A2790" s="218" t="s">
        <v>266</v>
      </c>
      <c r="B2790" s="218" t="s">
        <v>131</v>
      </c>
      <c r="C2790" s="214">
        <v>44678.125</v>
      </c>
      <c r="D2790" s="218">
        <v>0</v>
      </c>
      <c r="E2790" s="218">
        <v>0</v>
      </c>
      <c r="F2790" s="218">
        <v>1.1519999999999999</v>
      </c>
      <c r="G2790" s="218">
        <v>1.1519999999999999</v>
      </c>
      <c r="H2790" s="218">
        <v>0</v>
      </c>
      <c r="I2790" s="344">
        <v>0</v>
      </c>
      <c r="J2790" s="218">
        <v>0</v>
      </c>
      <c r="K2790" s="344">
        <v>0</v>
      </c>
      <c r="L2790" s="218"/>
      <c r="M2790" s="218">
        <v>0</v>
      </c>
      <c r="N2790" s="344">
        <v>0</v>
      </c>
      <c r="O2790" s="344">
        <v>1320</v>
      </c>
      <c r="P2790" s="218" t="s">
        <v>267</v>
      </c>
      <c r="Q2790" s="218" t="s">
        <v>268</v>
      </c>
      <c r="R2790" s="218" t="s">
        <v>270</v>
      </c>
      <c r="S2790" s="214">
        <v>44683.709548611114</v>
      </c>
    </row>
    <row r="2791" spans="1:19" x14ac:dyDescent="0.2">
      <c r="A2791" s="218" t="s">
        <v>266</v>
      </c>
      <c r="B2791" s="218" t="s">
        <v>131</v>
      </c>
      <c r="C2791" s="214">
        <v>44678.166666666664</v>
      </c>
      <c r="D2791" s="218">
        <v>0</v>
      </c>
      <c r="E2791" s="218">
        <v>0</v>
      </c>
      <c r="F2791" s="218">
        <v>1.0820000000000001</v>
      </c>
      <c r="G2791" s="218">
        <v>1.0820000000000001</v>
      </c>
      <c r="H2791" s="218">
        <v>0</v>
      </c>
      <c r="I2791" s="344">
        <v>0</v>
      </c>
      <c r="J2791" s="218">
        <v>0</v>
      </c>
      <c r="K2791" s="344">
        <v>0</v>
      </c>
      <c r="L2791" s="218"/>
      <c r="M2791" s="218">
        <v>0</v>
      </c>
      <c r="N2791" s="344">
        <v>0</v>
      </c>
      <c r="O2791" s="344">
        <v>1320</v>
      </c>
      <c r="P2791" s="218" t="s">
        <v>267</v>
      </c>
      <c r="Q2791" s="218" t="s">
        <v>268</v>
      </c>
      <c r="R2791" s="218" t="s">
        <v>270</v>
      </c>
      <c r="S2791" s="214">
        <v>44683.709548611114</v>
      </c>
    </row>
    <row r="2792" spans="1:19" x14ac:dyDescent="0.2">
      <c r="A2792" s="218" t="s">
        <v>266</v>
      </c>
      <c r="B2792" s="218" t="s">
        <v>131</v>
      </c>
      <c r="C2792" s="214">
        <v>44678.208333333336</v>
      </c>
      <c r="D2792" s="218">
        <v>0</v>
      </c>
      <c r="E2792" s="218">
        <v>0</v>
      </c>
      <c r="F2792" s="218">
        <v>1.1120000000000001</v>
      </c>
      <c r="G2792" s="218">
        <v>1.1120000000000001</v>
      </c>
      <c r="H2792" s="218">
        <v>0</v>
      </c>
      <c r="I2792" s="344">
        <v>0</v>
      </c>
      <c r="J2792" s="218">
        <v>0</v>
      </c>
      <c r="K2792" s="344">
        <v>0</v>
      </c>
      <c r="L2792" s="218"/>
      <c r="M2792" s="218">
        <v>0</v>
      </c>
      <c r="N2792" s="344">
        <v>0</v>
      </c>
      <c r="O2792" s="344">
        <v>1320</v>
      </c>
      <c r="P2792" s="218" t="s">
        <v>267</v>
      </c>
      <c r="Q2792" s="218" t="s">
        <v>268</v>
      </c>
      <c r="R2792" s="218" t="s">
        <v>270</v>
      </c>
      <c r="S2792" s="214">
        <v>44683.709548611114</v>
      </c>
    </row>
    <row r="2793" spans="1:19" x14ac:dyDescent="0.2">
      <c r="A2793" s="218" t="s">
        <v>266</v>
      </c>
      <c r="B2793" s="218" t="s">
        <v>131</v>
      </c>
      <c r="C2793" s="214">
        <v>44678.25</v>
      </c>
      <c r="D2793" s="218">
        <v>0</v>
      </c>
      <c r="E2793" s="218">
        <v>0</v>
      </c>
      <c r="F2793" s="218">
        <v>1.1220000000000001</v>
      </c>
      <c r="G2793" s="218">
        <v>1.1220000000000001</v>
      </c>
      <c r="H2793" s="218">
        <v>0</v>
      </c>
      <c r="I2793" s="344">
        <v>0</v>
      </c>
      <c r="J2793" s="218">
        <v>0</v>
      </c>
      <c r="K2793" s="344">
        <v>0</v>
      </c>
      <c r="L2793" s="218"/>
      <c r="M2793" s="218">
        <v>0</v>
      </c>
      <c r="N2793" s="344">
        <v>0</v>
      </c>
      <c r="O2793" s="344">
        <v>1320</v>
      </c>
      <c r="P2793" s="218" t="s">
        <v>267</v>
      </c>
      <c r="Q2793" s="218" t="s">
        <v>268</v>
      </c>
      <c r="R2793" s="218" t="s">
        <v>270</v>
      </c>
      <c r="S2793" s="214">
        <v>44683.709548611114</v>
      </c>
    </row>
    <row r="2794" spans="1:19" x14ac:dyDescent="0.2">
      <c r="A2794" s="218" t="s">
        <v>266</v>
      </c>
      <c r="B2794" s="218" t="s">
        <v>131</v>
      </c>
      <c r="C2794" s="214">
        <v>44678.291666666664</v>
      </c>
      <c r="D2794" s="218">
        <v>0</v>
      </c>
      <c r="E2794" s="218">
        <v>0</v>
      </c>
      <c r="F2794" s="218">
        <v>1.1419999999999999</v>
      </c>
      <c r="G2794" s="218">
        <v>1.1419999999999999</v>
      </c>
      <c r="H2794" s="218">
        <v>0</v>
      </c>
      <c r="I2794" s="344">
        <v>0</v>
      </c>
      <c r="J2794" s="218">
        <v>0</v>
      </c>
      <c r="K2794" s="344">
        <v>0</v>
      </c>
      <c r="L2794" s="218"/>
      <c r="M2794" s="218">
        <v>0</v>
      </c>
      <c r="N2794" s="344">
        <v>0</v>
      </c>
      <c r="O2794" s="344">
        <v>1320</v>
      </c>
      <c r="P2794" s="218" t="s">
        <v>267</v>
      </c>
      <c r="Q2794" s="218" t="s">
        <v>268</v>
      </c>
      <c r="R2794" s="218" t="s">
        <v>270</v>
      </c>
      <c r="S2794" s="214">
        <v>44683.709548611114</v>
      </c>
    </row>
    <row r="2795" spans="1:19" x14ac:dyDescent="0.2">
      <c r="A2795" s="218" t="s">
        <v>266</v>
      </c>
      <c r="B2795" s="218" t="s">
        <v>131</v>
      </c>
      <c r="C2795" s="214">
        <v>44678.333333333336</v>
      </c>
      <c r="D2795" s="218">
        <v>0</v>
      </c>
      <c r="E2795" s="218">
        <v>0</v>
      </c>
      <c r="F2795" s="218">
        <v>1.006</v>
      </c>
      <c r="G2795" s="218">
        <v>1.006</v>
      </c>
      <c r="H2795" s="218">
        <v>0</v>
      </c>
      <c r="I2795" s="344">
        <v>0</v>
      </c>
      <c r="J2795" s="218">
        <v>0</v>
      </c>
      <c r="K2795" s="344">
        <v>0</v>
      </c>
      <c r="L2795" s="218"/>
      <c r="M2795" s="218">
        <v>0</v>
      </c>
      <c r="N2795" s="344">
        <v>0</v>
      </c>
      <c r="O2795" s="344">
        <v>1320</v>
      </c>
      <c r="P2795" s="218" t="s">
        <v>267</v>
      </c>
      <c r="Q2795" s="218" t="s">
        <v>268</v>
      </c>
      <c r="R2795" s="218" t="s">
        <v>270</v>
      </c>
      <c r="S2795" s="214">
        <v>44683.709548611114</v>
      </c>
    </row>
    <row r="2796" spans="1:19" x14ac:dyDescent="0.2">
      <c r="A2796" s="218" t="s">
        <v>266</v>
      </c>
      <c r="B2796" s="218" t="s">
        <v>131</v>
      </c>
      <c r="C2796" s="214">
        <v>44678.375</v>
      </c>
      <c r="D2796" s="218">
        <v>0</v>
      </c>
      <c r="E2796" s="218">
        <v>0</v>
      </c>
      <c r="F2796" s="218">
        <v>0.97799999999999998</v>
      </c>
      <c r="G2796" s="218">
        <v>0.97799999999999998</v>
      </c>
      <c r="H2796" s="218">
        <v>0</v>
      </c>
      <c r="I2796" s="218">
        <v>0</v>
      </c>
      <c r="J2796" s="218">
        <v>0</v>
      </c>
      <c r="K2796" s="344">
        <v>0</v>
      </c>
      <c r="L2796" s="218"/>
      <c r="M2796" s="218">
        <v>0</v>
      </c>
      <c r="N2796" s="344">
        <v>0</v>
      </c>
      <c r="O2796" s="344">
        <v>1320</v>
      </c>
      <c r="P2796" s="218" t="s">
        <v>267</v>
      </c>
      <c r="Q2796" s="218" t="s">
        <v>268</v>
      </c>
      <c r="R2796" s="218" t="s">
        <v>270</v>
      </c>
      <c r="S2796" s="214">
        <v>44683.709548611114</v>
      </c>
    </row>
    <row r="2797" spans="1:19" x14ac:dyDescent="0.2">
      <c r="A2797" s="218" t="s">
        <v>266</v>
      </c>
      <c r="B2797" s="218" t="s">
        <v>131</v>
      </c>
      <c r="C2797" s="214">
        <v>44678.416666666664</v>
      </c>
      <c r="D2797" s="218">
        <v>0</v>
      </c>
      <c r="E2797" s="218">
        <v>0</v>
      </c>
      <c r="F2797" s="218">
        <v>1.083</v>
      </c>
      <c r="G2797" s="218">
        <v>1.083</v>
      </c>
      <c r="H2797" s="218">
        <v>0</v>
      </c>
      <c r="I2797" s="218">
        <v>0</v>
      </c>
      <c r="J2797" s="218">
        <v>0</v>
      </c>
      <c r="K2797" s="344">
        <v>0</v>
      </c>
      <c r="L2797" s="218"/>
      <c r="M2797" s="218">
        <v>0</v>
      </c>
      <c r="N2797" s="344">
        <v>0</v>
      </c>
      <c r="O2797" s="344">
        <v>1320</v>
      </c>
      <c r="P2797" s="218" t="s">
        <v>267</v>
      </c>
      <c r="Q2797" s="218" t="s">
        <v>268</v>
      </c>
      <c r="R2797" s="218" t="s">
        <v>270</v>
      </c>
      <c r="S2797" s="214">
        <v>44683.709548611114</v>
      </c>
    </row>
    <row r="2798" spans="1:19" x14ac:dyDescent="0.2">
      <c r="A2798" s="218" t="s">
        <v>266</v>
      </c>
      <c r="B2798" s="218" t="s">
        <v>131</v>
      </c>
      <c r="C2798" s="214">
        <v>44678.458333333336</v>
      </c>
      <c r="D2798" s="218">
        <v>0</v>
      </c>
      <c r="E2798" s="218">
        <v>0</v>
      </c>
      <c r="F2798" s="218">
        <v>1.1220000000000001</v>
      </c>
      <c r="G2798" s="218">
        <v>1.1220000000000001</v>
      </c>
      <c r="H2798" s="218">
        <v>0</v>
      </c>
      <c r="I2798" s="218">
        <v>0</v>
      </c>
      <c r="J2798" s="218">
        <v>0</v>
      </c>
      <c r="K2798" s="344">
        <v>0</v>
      </c>
      <c r="L2798" s="218"/>
      <c r="M2798" s="218">
        <v>0</v>
      </c>
      <c r="N2798" s="344">
        <v>0</v>
      </c>
      <c r="O2798" s="344">
        <v>1320</v>
      </c>
      <c r="P2798" s="218" t="s">
        <v>267</v>
      </c>
      <c r="Q2798" s="218" t="s">
        <v>268</v>
      </c>
      <c r="R2798" s="218" t="s">
        <v>270</v>
      </c>
      <c r="S2798" s="214">
        <v>44683.709548611114</v>
      </c>
    </row>
    <row r="2799" spans="1:19" x14ac:dyDescent="0.2">
      <c r="A2799" s="218" t="s">
        <v>266</v>
      </c>
      <c r="B2799" s="218" t="s">
        <v>131</v>
      </c>
      <c r="C2799" s="214">
        <v>44678.5</v>
      </c>
      <c r="D2799" s="218">
        <v>0</v>
      </c>
      <c r="E2799" s="218">
        <v>0</v>
      </c>
      <c r="F2799" s="218">
        <v>1.0920000000000001</v>
      </c>
      <c r="G2799" s="218">
        <v>1.0920000000000001</v>
      </c>
      <c r="H2799" s="218">
        <v>0</v>
      </c>
      <c r="I2799" s="344">
        <v>0</v>
      </c>
      <c r="J2799" s="218">
        <v>0</v>
      </c>
      <c r="K2799" s="344">
        <v>0</v>
      </c>
      <c r="L2799" s="218"/>
      <c r="M2799" s="218">
        <v>0</v>
      </c>
      <c r="N2799" s="344">
        <v>0</v>
      </c>
      <c r="O2799" s="344">
        <v>1320</v>
      </c>
      <c r="P2799" s="218" t="s">
        <v>267</v>
      </c>
      <c r="Q2799" s="218" t="s">
        <v>268</v>
      </c>
      <c r="R2799" s="218" t="s">
        <v>270</v>
      </c>
      <c r="S2799" s="214">
        <v>44683.709548611114</v>
      </c>
    </row>
    <row r="2800" spans="1:19" x14ac:dyDescent="0.2">
      <c r="A2800" s="218" t="s">
        <v>266</v>
      </c>
      <c r="B2800" s="218" t="s">
        <v>131</v>
      </c>
      <c r="C2800" s="214">
        <v>44678.541666666664</v>
      </c>
      <c r="D2800" s="218">
        <v>0</v>
      </c>
      <c r="E2800" s="218">
        <v>0</v>
      </c>
      <c r="F2800" s="218">
        <v>1.1020000000000001</v>
      </c>
      <c r="G2800" s="218">
        <v>1.1020000000000001</v>
      </c>
      <c r="H2800" s="218">
        <v>0</v>
      </c>
      <c r="I2800" s="344">
        <v>0</v>
      </c>
      <c r="J2800" s="218">
        <v>0</v>
      </c>
      <c r="K2800" s="344">
        <v>0</v>
      </c>
      <c r="L2800" s="218"/>
      <c r="M2800" s="218">
        <v>0</v>
      </c>
      <c r="N2800" s="344">
        <v>0</v>
      </c>
      <c r="O2800" s="344">
        <v>1320</v>
      </c>
      <c r="P2800" s="218" t="s">
        <v>267</v>
      </c>
      <c r="Q2800" s="218" t="s">
        <v>268</v>
      </c>
      <c r="R2800" s="218" t="s">
        <v>270</v>
      </c>
      <c r="S2800" s="214">
        <v>44683.709548611114</v>
      </c>
    </row>
    <row r="2801" spans="1:19" x14ac:dyDescent="0.2">
      <c r="A2801" s="218" t="s">
        <v>266</v>
      </c>
      <c r="B2801" s="218" t="s">
        <v>131</v>
      </c>
      <c r="C2801" s="214">
        <v>44678.583333333336</v>
      </c>
      <c r="D2801" s="218">
        <v>0</v>
      </c>
      <c r="E2801" s="218">
        <v>0</v>
      </c>
      <c r="F2801" s="218">
        <v>0.996</v>
      </c>
      <c r="G2801" s="218">
        <v>0.996</v>
      </c>
      <c r="H2801" s="218">
        <v>0</v>
      </c>
      <c r="I2801" s="344">
        <v>0</v>
      </c>
      <c r="J2801" s="218">
        <v>0</v>
      </c>
      <c r="K2801" s="344">
        <v>0</v>
      </c>
      <c r="L2801" s="218"/>
      <c r="M2801" s="218">
        <v>0</v>
      </c>
      <c r="N2801" s="344">
        <v>0</v>
      </c>
      <c r="O2801" s="344">
        <v>1320</v>
      </c>
      <c r="P2801" s="218" t="s">
        <v>267</v>
      </c>
      <c r="Q2801" s="218" t="s">
        <v>268</v>
      </c>
      <c r="R2801" s="218" t="s">
        <v>270</v>
      </c>
      <c r="S2801" s="214">
        <v>44683.709548611114</v>
      </c>
    </row>
    <row r="2802" spans="1:19" x14ac:dyDescent="0.2">
      <c r="A2802" s="218" t="s">
        <v>266</v>
      </c>
      <c r="B2802" s="218" t="s">
        <v>131</v>
      </c>
      <c r="C2802" s="214">
        <v>44678.625</v>
      </c>
      <c r="D2802" s="218">
        <v>0</v>
      </c>
      <c r="E2802" s="218">
        <v>0</v>
      </c>
      <c r="F2802" s="218">
        <v>0.98699999999999999</v>
      </c>
      <c r="G2802" s="218">
        <v>0.98699999999999999</v>
      </c>
      <c r="H2802" s="218">
        <v>0</v>
      </c>
      <c r="I2802" s="344">
        <v>0</v>
      </c>
      <c r="J2802" s="218">
        <v>0</v>
      </c>
      <c r="K2802" s="344">
        <v>0</v>
      </c>
      <c r="L2802" s="218"/>
      <c r="M2802" s="218">
        <v>0</v>
      </c>
      <c r="N2802" s="344">
        <v>0</v>
      </c>
      <c r="O2802" s="344">
        <v>1320</v>
      </c>
      <c r="P2802" s="218" t="s">
        <v>267</v>
      </c>
      <c r="Q2802" s="218" t="s">
        <v>268</v>
      </c>
      <c r="R2802" s="218" t="s">
        <v>270</v>
      </c>
      <c r="S2802" s="214">
        <v>44683.709548611114</v>
      </c>
    </row>
    <row r="2803" spans="1:19" x14ac:dyDescent="0.2">
      <c r="A2803" s="218" t="s">
        <v>266</v>
      </c>
      <c r="B2803" s="218" t="s">
        <v>131</v>
      </c>
      <c r="C2803" s="214">
        <v>44678.666666666664</v>
      </c>
      <c r="D2803" s="218">
        <v>0</v>
      </c>
      <c r="E2803" s="218">
        <v>0</v>
      </c>
      <c r="F2803" s="218">
        <v>1.0349999999999999</v>
      </c>
      <c r="G2803" s="218">
        <v>1.0349999999999999</v>
      </c>
      <c r="H2803" s="218">
        <v>0</v>
      </c>
      <c r="I2803" s="344">
        <v>0</v>
      </c>
      <c r="J2803" s="218">
        <v>0</v>
      </c>
      <c r="K2803" s="344">
        <v>0</v>
      </c>
      <c r="L2803" s="218"/>
      <c r="M2803" s="218">
        <v>0</v>
      </c>
      <c r="N2803" s="344">
        <v>0</v>
      </c>
      <c r="O2803" s="344">
        <v>1320</v>
      </c>
      <c r="P2803" s="218" t="s">
        <v>267</v>
      </c>
      <c r="Q2803" s="218" t="s">
        <v>268</v>
      </c>
      <c r="R2803" s="218" t="s">
        <v>270</v>
      </c>
      <c r="S2803" s="214">
        <v>44683.709548611114</v>
      </c>
    </row>
    <row r="2804" spans="1:19" x14ac:dyDescent="0.2">
      <c r="A2804" s="218" t="s">
        <v>266</v>
      </c>
      <c r="B2804" s="218" t="s">
        <v>131</v>
      </c>
      <c r="C2804" s="214">
        <v>44678.708333333336</v>
      </c>
      <c r="D2804" s="218">
        <v>0</v>
      </c>
      <c r="E2804" s="218">
        <v>0</v>
      </c>
      <c r="F2804" s="218">
        <v>0.998</v>
      </c>
      <c r="G2804" s="218">
        <v>0.998</v>
      </c>
      <c r="H2804" s="218">
        <v>0</v>
      </c>
      <c r="I2804" s="344">
        <v>0</v>
      </c>
      <c r="J2804" s="218">
        <v>0</v>
      </c>
      <c r="K2804" s="344">
        <v>0</v>
      </c>
      <c r="L2804" s="218"/>
      <c r="M2804" s="218">
        <v>0</v>
      </c>
      <c r="N2804" s="344">
        <v>0</v>
      </c>
      <c r="O2804" s="344">
        <v>1320</v>
      </c>
      <c r="P2804" s="218" t="s">
        <v>267</v>
      </c>
      <c r="Q2804" s="218" t="s">
        <v>268</v>
      </c>
      <c r="R2804" s="218" t="s">
        <v>270</v>
      </c>
      <c r="S2804" s="214">
        <v>44683.709548611114</v>
      </c>
    </row>
    <row r="2805" spans="1:19" x14ac:dyDescent="0.2">
      <c r="A2805" s="218" t="s">
        <v>266</v>
      </c>
      <c r="B2805" s="218" t="s">
        <v>131</v>
      </c>
      <c r="C2805" s="214">
        <v>44678.75</v>
      </c>
      <c r="D2805" s="218">
        <v>0</v>
      </c>
      <c r="E2805" s="218">
        <v>0</v>
      </c>
      <c r="F2805" s="218">
        <v>1.044</v>
      </c>
      <c r="G2805" s="218">
        <v>1.044</v>
      </c>
      <c r="H2805" s="218">
        <v>0</v>
      </c>
      <c r="I2805" s="344">
        <v>0</v>
      </c>
      <c r="J2805" s="218">
        <v>0</v>
      </c>
      <c r="K2805" s="344">
        <v>0</v>
      </c>
      <c r="L2805" s="218"/>
      <c r="M2805" s="218">
        <v>0</v>
      </c>
      <c r="N2805" s="344">
        <v>0</v>
      </c>
      <c r="O2805" s="344">
        <v>1320</v>
      </c>
      <c r="P2805" s="218" t="s">
        <v>267</v>
      </c>
      <c r="Q2805" s="218" t="s">
        <v>268</v>
      </c>
      <c r="R2805" s="218" t="s">
        <v>270</v>
      </c>
      <c r="S2805" s="214">
        <v>44683.709548611114</v>
      </c>
    </row>
    <row r="2806" spans="1:19" x14ac:dyDescent="0.2">
      <c r="A2806" s="218" t="s">
        <v>266</v>
      </c>
      <c r="B2806" s="218" t="s">
        <v>131</v>
      </c>
      <c r="C2806" s="214">
        <v>44678.791666666664</v>
      </c>
      <c r="D2806" s="218">
        <v>0</v>
      </c>
      <c r="E2806" s="218">
        <v>0</v>
      </c>
      <c r="F2806" s="218">
        <v>1.1319999999999999</v>
      </c>
      <c r="G2806" s="218">
        <v>1.1319999999999999</v>
      </c>
      <c r="H2806" s="218">
        <v>0</v>
      </c>
      <c r="I2806" s="344">
        <v>0</v>
      </c>
      <c r="J2806" s="218">
        <v>0</v>
      </c>
      <c r="K2806" s="344">
        <v>0</v>
      </c>
      <c r="L2806" s="218"/>
      <c r="M2806" s="218">
        <v>0</v>
      </c>
      <c r="N2806" s="344">
        <v>0</v>
      </c>
      <c r="O2806" s="344">
        <v>1320</v>
      </c>
      <c r="P2806" s="218" t="s">
        <v>267</v>
      </c>
      <c r="Q2806" s="218" t="s">
        <v>268</v>
      </c>
      <c r="R2806" s="218" t="s">
        <v>270</v>
      </c>
      <c r="S2806" s="214">
        <v>44683.709548611114</v>
      </c>
    </row>
    <row r="2807" spans="1:19" x14ac:dyDescent="0.2">
      <c r="A2807" s="218" t="s">
        <v>266</v>
      </c>
      <c r="B2807" s="218" t="s">
        <v>131</v>
      </c>
      <c r="C2807" s="214">
        <v>44678.833333333336</v>
      </c>
      <c r="D2807" s="218">
        <v>0</v>
      </c>
      <c r="E2807" s="218">
        <v>0</v>
      </c>
      <c r="F2807" s="218">
        <v>1.018</v>
      </c>
      <c r="G2807" s="218">
        <v>1.018</v>
      </c>
      <c r="H2807" s="218">
        <v>0</v>
      </c>
      <c r="I2807" s="344">
        <v>0</v>
      </c>
      <c r="J2807" s="218">
        <v>0</v>
      </c>
      <c r="K2807" s="344">
        <v>0</v>
      </c>
      <c r="L2807" s="218"/>
      <c r="M2807" s="218">
        <v>0</v>
      </c>
      <c r="N2807" s="344">
        <v>0</v>
      </c>
      <c r="O2807" s="344">
        <v>1320</v>
      </c>
      <c r="P2807" s="218" t="s">
        <v>267</v>
      </c>
      <c r="Q2807" s="218" t="s">
        <v>268</v>
      </c>
      <c r="R2807" s="218" t="s">
        <v>270</v>
      </c>
      <c r="S2807" s="214">
        <v>44683.709548611114</v>
      </c>
    </row>
    <row r="2808" spans="1:19" x14ac:dyDescent="0.2">
      <c r="A2808" s="218" t="s">
        <v>266</v>
      </c>
      <c r="B2808" s="218" t="s">
        <v>131</v>
      </c>
      <c r="C2808" s="214">
        <v>44678.875</v>
      </c>
      <c r="D2808" s="218">
        <v>0</v>
      </c>
      <c r="E2808" s="218">
        <v>0</v>
      </c>
      <c r="F2808" s="218">
        <v>0.91400000000000003</v>
      </c>
      <c r="G2808" s="218">
        <v>0.91400000000000003</v>
      </c>
      <c r="H2808" s="218">
        <v>0</v>
      </c>
      <c r="I2808" s="344">
        <v>0</v>
      </c>
      <c r="J2808" s="218">
        <v>0</v>
      </c>
      <c r="K2808" s="344">
        <v>0</v>
      </c>
      <c r="L2808" s="218"/>
      <c r="M2808" s="218">
        <v>0</v>
      </c>
      <c r="N2808" s="344">
        <v>0</v>
      </c>
      <c r="O2808" s="344">
        <v>1320</v>
      </c>
      <c r="P2808" s="218" t="s">
        <v>267</v>
      </c>
      <c r="Q2808" s="218" t="s">
        <v>268</v>
      </c>
      <c r="R2808" s="218" t="s">
        <v>270</v>
      </c>
      <c r="S2808" s="214">
        <v>44683.709548611114</v>
      </c>
    </row>
    <row r="2809" spans="1:19" x14ac:dyDescent="0.2">
      <c r="A2809" s="218" t="s">
        <v>266</v>
      </c>
      <c r="B2809" s="218" t="s">
        <v>131</v>
      </c>
      <c r="C2809" s="214">
        <v>44678.916666666664</v>
      </c>
      <c r="D2809" s="218">
        <v>0</v>
      </c>
      <c r="E2809" s="218">
        <v>0</v>
      </c>
      <c r="F2809" s="218">
        <v>0.92400000000000004</v>
      </c>
      <c r="G2809" s="218">
        <v>0.92400000000000004</v>
      </c>
      <c r="H2809" s="218">
        <v>0</v>
      </c>
      <c r="I2809" s="344">
        <v>0</v>
      </c>
      <c r="J2809" s="218">
        <v>0</v>
      </c>
      <c r="K2809" s="344">
        <v>0</v>
      </c>
      <c r="L2809" s="218"/>
      <c r="M2809" s="218">
        <v>0</v>
      </c>
      <c r="N2809" s="344">
        <v>0</v>
      </c>
      <c r="O2809" s="344">
        <v>1320</v>
      </c>
      <c r="P2809" s="218" t="s">
        <v>267</v>
      </c>
      <c r="Q2809" s="218" t="s">
        <v>268</v>
      </c>
      <c r="R2809" s="218" t="s">
        <v>270</v>
      </c>
      <c r="S2809" s="214">
        <v>44683.709548611114</v>
      </c>
    </row>
    <row r="2810" spans="1:19" x14ac:dyDescent="0.2">
      <c r="A2810" s="218" t="s">
        <v>266</v>
      </c>
      <c r="B2810" s="218" t="s">
        <v>131</v>
      </c>
      <c r="C2810" s="214">
        <v>44678.958333333336</v>
      </c>
      <c r="D2810" s="218">
        <v>0</v>
      </c>
      <c r="E2810" s="218">
        <v>0</v>
      </c>
      <c r="F2810" s="218">
        <v>0.96</v>
      </c>
      <c r="G2810" s="218">
        <v>0.96</v>
      </c>
      <c r="H2810" s="218">
        <v>0</v>
      </c>
      <c r="I2810" s="344">
        <v>0</v>
      </c>
      <c r="J2810" s="218">
        <v>0</v>
      </c>
      <c r="K2810" s="344">
        <v>0</v>
      </c>
      <c r="L2810" s="218"/>
      <c r="M2810" s="218">
        <v>0</v>
      </c>
      <c r="N2810" s="344">
        <v>0</v>
      </c>
      <c r="O2810" s="344">
        <v>1320</v>
      </c>
      <c r="P2810" s="218" t="s">
        <v>267</v>
      </c>
      <c r="Q2810" s="218" t="s">
        <v>268</v>
      </c>
      <c r="R2810" s="218" t="s">
        <v>270</v>
      </c>
      <c r="S2810" s="214">
        <v>44683.709548611114</v>
      </c>
    </row>
    <row r="2811" spans="1:19" x14ac:dyDescent="0.2">
      <c r="A2811" s="218" t="s">
        <v>266</v>
      </c>
      <c r="B2811" s="218" t="s">
        <v>131</v>
      </c>
      <c r="C2811" s="214">
        <v>44679</v>
      </c>
      <c r="D2811" s="218">
        <v>0</v>
      </c>
      <c r="E2811" s="218">
        <v>0</v>
      </c>
      <c r="F2811" s="218">
        <v>1.042</v>
      </c>
      <c r="G2811" s="218">
        <v>1.042</v>
      </c>
      <c r="H2811" s="218">
        <v>0</v>
      </c>
      <c r="I2811" s="344">
        <v>0</v>
      </c>
      <c r="J2811" s="218">
        <v>0</v>
      </c>
      <c r="K2811" s="344">
        <v>0</v>
      </c>
      <c r="L2811" s="218"/>
      <c r="M2811" s="218">
        <v>0</v>
      </c>
      <c r="N2811" s="344">
        <v>0</v>
      </c>
      <c r="O2811" s="344">
        <v>1320</v>
      </c>
      <c r="P2811" s="218" t="s">
        <v>267</v>
      </c>
      <c r="Q2811" s="218" t="s">
        <v>268</v>
      </c>
      <c r="R2811" s="218" t="s">
        <v>270</v>
      </c>
      <c r="S2811" s="214">
        <v>44683.709548611114</v>
      </c>
    </row>
    <row r="2812" spans="1:19" x14ac:dyDescent="0.2">
      <c r="A2812" s="218" t="s">
        <v>266</v>
      </c>
      <c r="B2812" s="218" t="s">
        <v>131</v>
      </c>
      <c r="C2812" s="214">
        <v>44679.041666666664</v>
      </c>
      <c r="D2812" s="218">
        <v>0</v>
      </c>
      <c r="E2812" s="218">
        <v>0</v>
      </c>
      <c r="F2812" s="218">
        <v>1.0620000000000001</v>
      </c>
      <c r="G2812" s="218">
        <v>1.0620000000000001</v>
      </c>
      <c r="H2812" s="218">
        <v>0</v>
      </c>
      <c r="I2812" s="344">
        <v>0</v>
      </c>
      <c r="J2812" s="218">
        <v>0</v>
      </c>
      <c r="K2812" s="344">
        <v>0</v>
      </c>
      <c r="L2812" s="218"/>
      <c r="M2812" s="218">
        <v>0</v>
      </c>
      <c r="N2812" s="344">
        <v>0</v>
      </c>
      <c r="O2812" s="344">
        <v>1320</v>
      </c>
      <c r="P2812" s="218" t="s">
        <v>267</v>
      </c>
      <c r="Q2812" s="218" t="s">
        <v>268</v>
      </c>
      <c r="R2812" s="218" t="s">
        <v>270</v>
      </c>
      <c r="S2812" s="214">
        <v>44683.709548611114</v>
      </c>
    </row>
    <row r="2813" spans="1:19" x14ac:dyDescent="0.2">
      <c r="A2813" s="218" t="s">
        <v>266</v>
      </c>
      <c r="B2813" s="218" t="s">
        <v>131</v>
      </c>
      <c r="C2813" s="214">
        <v>44679.083333333336</v>
      </c>
      <c r="D2813" s="218">
        <v>0</v>
      </c>
      <c r="E2813" s="218">
        <v>0</v>
      </c>
      <c r="F2813" s="218">
        <v>1.0429999999999999</v>
      </c>
      <c r="G2813" s="218">
        <v>1.0429999999999999</v>
      </c>
      <c r="H2813" s="218">
        <v>0</v>
      </c>
      <c r="I2813" s="344">
        <v>0</v>
      </c>
      <c r="J2813" s="218">
        <v>0</v>
      </c>
      <c r="K2813" s="344">
        <v>0</v>
      </c>
      <c r="L2813" s="218"/>
      <c r="M2813" s="218">
        <v>0</v>
      </c>
      <c r="N2813" s="344">
        <v>0</v>
      </c>
      <c r="O2813" s="344">
        <v>1320</v>
      </c>
      <c r="P2813" s="218" t="s">
        <v>267</v>
      </c>
      <c r="Q2813" s="218" t="s">
        <v>268</v>
      </c>
      <c r="R2813" s="218" t="s">
        <v>270</v>
      </c>
      <c r="S2813" s="214">
        <v>44683.709548611114</v>
      </c>
    </row>
    <row r="2814" spans="1:19" x14ac:dyDescent="0.2">
      <c r="A2814" s="218" t="s">
        <v>266</v>
      </c>
      <c r="B2814" s="218" t="s">
        <v>131</v>
      </c>
      <c r="C2814" s="214">
        <v>44679.125</v>
      </c>
      <c r="D2814" s="218">
        <v>0</v>
      </c>
      <c r="E2814" s="218">
        <v>0</v>
      </c>
      <c r="F2814" s="218">
        <v>1.0620000000000001</v>
      </c>
      <c r="G2814" s="218">
        <v>1.0620000000000001</v>
      </c>
      <c r="H2814" s="218">
        <v>0</v>
      </c>
      <c r="I2814" s="344">
        <v>0</v>
      </c>
      <c r="J2814" s="218">
        <v>0</v>
      </c>
      <c r="K2814" s="344">
        <v>0</v>
      </c>
      <c r="L2814" s="218"/>
      <c r="M2814" s="218">
        <v>0</v>
      </c>
      <c r="N2814" s="344">
        <v>0</v>
      </c>
      <c r="O2814" s="344">
        <v>1320</v>
      </c>
      <c r="P2814" s="218" t="s">
        <v>267</v>
      </c>
      <c r="Q2814" s="218" t="s">
        <v>268</v>
      </c>
      <c r="R2814" s="218" t="s">
        <v>270</v>
      </c>
      <c r="S2814" s="214">
        <v>44683.709548611114</v>
      </c>
    </row>
    <row r="2815" spans="1:19" x14ac:dyDescent="0.2">
      <c r="A2815" s="218" t="s">
        <v>266</v>
      </c>
      <c r="B2815" s="218" t="s">
        <v>131</v>
      </c>
      <c r="C2815" s="214">
        <v>44679.166666666664</v>
      </c>
      <c r="D2815" s="218">
        <v>0</v>
      </c>
      <c r="E2815" s="218">
        <v>0</v>
      </c>
      <c r="F2815" s="218">
        <v>1.0249999999999999</v>
      </c>
      <c r="G2815" s="218">
        <v>1.0249999999999999</v>
      </c>
      <c r="H2815" s="218">
        <v>0</v>
      </c>
      <c r="I2815" s="344">
        <v>0</v>
      </c>
      <c r="J2815" s="218">
        <v>0</v>
      </c>
      <c r="K2815" s="344">
        <v>0</v>
      </c>
      <c r="L2815" s="218"/>
      <c r="M2815" s="218">
        <v>0</v>
      </c>
      <c r="N2815" s="344">
        <v>0</v>
      </c>
      <c r="O2815" s="344">
        <v>1320</v>
      </c>
      <c r="P2815" s="218" t="s">
        <v>267</v>
      </c>
      <c r="Q2815" s="218" t="s">
        <v>268</v>
      </c>
      <c r="R2815" s="218" t="s">
        <v>270</v>
      </c>
      <c r="S2815" s="214">
        <v>44683.709548611114</v>
      </c>
    </row>
    <row r="2816" spans="1:19" x14ac:dyDescent="0.2">
      <c r="A2816" s="218" t="s">
        <v>266</v>
      </c>
      <c r="B2816" s="218" t="s">
        <v>131</v>
      </c>
      <c r="C2816" s="214">
        <v>44679.208333333336</v>
      </c>
      <c r="D2816" s="218">
        <v>0</v>
      </c>
      <c r="E2816" s="218">
        <v>0</v>
      </c>
      <c r="F2816" s="218">
        <v>0.97899999999999998</v>
      </c>
      <c r="G2816" s="218">
        <v>0.97899999999999998</v>
      </c>
      <c r="H2816" s="218">
        <v>0</v>
      </c>
      <c r="I2816" s="344">
        <v>0</v>
      </c>
      <c r="J2816" s="218">
        <v>0</v>
      </c>
      <c r="K2816" s="344">
        <v>0</v>
      </c>
      <c r="L2816" s="218"/>
      <c r="M2816" s="218">
        <v>0</v>
      </c>
      <c r="N2816" s="344">
        <v>0</v>
      </c>
      <c r="O2816" s="344">
        <v>1320</v>
      </c>
      <c r="P2816" s="218" t="s">
        <v>267</v>
      </c>
      <c r="Q2816" s="218" t="s">
        <v>268</v>
      </c>
      <c r="R2816" s="218" t="s">
        <v>270</v>
      </c>
      <c r="S2816" s="214">
        <v>44683.709548611114</v>
      </c>
    </row>
    <row r="2817" spans="1:19" x14ac:dyDescent="0.2">
      <c r="A2817" s="218" t="s">
        <v>266</v>
      </c>
      <c r="B2817" s="218" t="s">
        <v>131</v>
      </c>
      <c r="C2817" s="214">
        <v>44679.25</v>
      </c>
      <c r="D2817" s="218">
        <v>0</v>
      </c>
      <c r="E2817" s="218">
        <v>0</v>
      </c>
      <c r="F2817" s="218">
        <v>0.97799999999999998</v>
      </c>
      <c r="G2817" s="218">
        <v>0.97799999999999998</v>
      </c>
      <c r="H2817" s="218">
        <v>0</v>
      </c>
      <c r="I2817" s="344">
        <v>0</v>
      </c>
      <c r="J2817" s="218">
        <v>0</v>
      </c>
      <c r="K2817" s="344">
        <v>0</v>
      </c>
      <c r="L2817" s="218"/>
      <c r="M2817" s="218">
        <v>0</v>
      </c>
      <c r="N2817" s="344">
        <v>0</v>
      </c>
      <c r="O2817" s="344">
        <v>1320</v>
      </c>
      <c r="P2817" s="218" t="s">
        <v>267</v>
      </c>
      <c r="Q2817" s="218" t="s">
        <v>268</v>
      </c>
      <c r="R2817" s="218" t="s">
        <v>270</v>
      </c>
      <c r="S2817" s="214">
        <v>44683.709548611114</v>
      </c>
    </row>
    <row r="2818" spans="1:19" x14ac:dyDescent="0.2">
      <c r="A2818" s="218" t="s">
        <v>266</v>
      </c>
      <c r="B2818" s="218" t="s">
        <v>131</v>
      </c>
      <c r="C2818" s="214">
        <v>44679.291666666664</v>
      </c>
      <c r="D2818" s="218">
        <v>0</v>
      </c>
      <c r="E2818" s="218">
        <v>0</v>
      </c>
      <c r="F2818" s="218">
        <v>1.0740000000000001</v>
      </c>
      <c r="G2818" s="218">
        <v>1.0740000000000001</v>
      </c>
      <c r="H2818" s="218">
        <v>0</v>
      </c>
      <c r="I2818" s="344">
        <v>0</v>
      </c>
      <c r="J2818" s="218">
        <v>0</v>
      </c>
      <c r="K2818" s="344">
        <v>0</v>
      </c>
      <c r="L2818" s="218"/>
      <c r="M2818" s="218">
        <v>0</v>
      </c>
      <c r="N2818" s="344">
        <v>0</v>
      </c>
      <c r="O2818" s="344">
        <v>1320</v>
      </c>
      <c r="P2818" s="218" t="s">
        <v>267</v>
      </c>
      <c r="Q2818" s="218" t="s">
        <v>268</v>
      </c>
      <c r="R2818" s="218" t="s">
        <v>270</v>
      </c>
      <c r="S2818" s="214">
        <v>44683.709548611114</v>
      </c>
    </row>
    <row r="2819" spans="1:19" x14ac:dyDescent="0.2">
      <c r="A2819" s="218" t="s">
        <v>266</v>
      </c>
      <c r="B2819" s="218" t="s">
        <v>131</v>
      </c>
      <c r="C2819" s="214">
        <v>44679.333333333336</v>
      </c>
      <c r="D2819" s="218">
        <v>0</v>
      </c>
      <c r="E2819" s="218">
        <v>0</v>
      </c>
      <c r="F2819" s="218">
        <v>0.98899999999999999</v>
      </c>
      <c r="G2819" s="218">
        <v>0.98899999999999999</v>
      </c>
      <c r="H2819" s="218">
        <v>0</v>
      </c>
      <c r="I2819" s="344">
        <v>0</v>
      </c>
      <c r="J2819" s="218">
        <v>0</v>
      </c>
      <c r="K2819" s="344">
        <v>0</v>
      </c>
      <c r="L2819" s="218"/>
      <c r="M2819" s="218">
        <v>0</v>
      </c>
      <c r="N2819" s="344">
        <v>0</v>
      </c>
      <c r="O2819" s="344">
        <v>1320</v>
      </c>
      <c r="P2819" s="218" t="s">
        <v>267</v>
      </c>
      <c r="Q2819" s="218" t="s">
        <v>268</v>
      </c>
      <c r="R2819" s="218" t="s">
        <v>270</v>
      </c>
      <c r="S2819" s="214">
        <v>44683.709548611114</v>
      </c>
    </row>
    <row r="2820" spans="1:19" x14ac:dyDescent="0.2">
      <c r="A2820" s="218" t="s">
        <v>266</v>
      </c>
      <c r="B2820" s="218" t="s">
        <v>131</v>
      </c>
      <c r="C2820" s="214">
        <v>44679.375</v>
      </c>
      <c r="D2820" s="218">
        <v>0</v>
      </c>
      <c r="E2820" s="218">
        <v>0</v>
      </c>
      <c r="F2820" s="218">
        <v>0.93300000000000005</v>
      </c>
      <c r="G2820" s="218">
        <v>0.93300000000000005</v>
      </c>
      <c r="H2820" s="218">
        <v>0</v>
      </c>
      <c r="I2820" s="344">
        <v>0</v>
      </c>
      <c r="J2820" s="218">
        <v>0</v>
      </c>
      <c r="K2820" s="344">
        <v>0</v>
      </c>
      <c r="L2820" s="218"/>
      <c r="M2820" s="218">
        <v>0</v>
      </c>
      <c r="N2820" s="344">
        <v>0</v>
      </c>
      <c r="O2820" s="344">
        <v>1320</v>
      </c>
      <c r="P2820" s="218" t="s">
        <v>267</v>
      </c>
      <c r="Q2820" s="218" t="s">
        <v>268</v>
      </c>
      <c r="R2820" s="218" t="s">
        <v>270</v>
      </c>
      <c r="S2820" s="214">
        <v>44683.709548611114</v>
      </c>
    </row>
    <row r="2821" spans="1:19" x14ac:dyDescent="0.2">
      <c r="A2821" s="218" t="s">
        <v>266</v>
      </c>
      <c r="B2821" s="218" t="s">
        <v>131</v>
      </c>
      <c r="C2821" s="214">
        <v>44679.416666666664</v>
      </c>
      <c r="D2821" s="218">
        <v>0</v>
      </c>
      <c r="E2821" s="218">
        <v>0</v>
      </c>
      <c r="F2821" s="218">
        <v>0.93300000000000005</v>
      </c>
      <c r="G2821" s="218">
        <v>0.93300000000000005</v>
      </c>
      <c r="H2821" s="218">
        <v>0</v>
      </c>
      <c r="I2821" s="344">
        <v>0</v>
      </c>
      <c r="J2821" s="218">
        <v>0</v>
      </c>
      <c r="K2821" s="344">
        <v>0</v>
      </c>
      <c r="L2821" s="218"/>
      <c r="M2821" s="218">
        <v>0</v>
      </c>
      <c r="N2821" s="344">
        <v>0</v>
      </c>
      <c r="O2821" s="344">
        <v>1320</v>
      </c>
      <c r="P2821" s="218" t="s">
        <v>267</v>
      </c>
      <c r="Q2821" s="218" t="s">
        <v>268</v>
      </c>
      <c r="R2821" s="218" t="s">
        <v>270</v>
      </c>
      <c r="S2821" s="214">
        <v>44683.709548611114</v>
      </c>
    </row>
    <row r="2822" spans="1:19" x14ac:dyDescent="0.2">
      <c r="A2822" s="218" t="s">
        <v>266</v>
      </c>
      <c r="B2822" s="218" t="s">
        <v>131</v>
      </c>
      <c r="C2822" s="214">
        <v>44679.458333333336</v>
      </c>
      <c r="D2822" s="218">
        <v>0</v>
      </c>
      <c r="E2822" s="218">
        <v>0</v>
      </c>
      <c r="F2822" s="218">
        <v>0.94199999999999995</v>
      </c>
      <c r="G2822" s="218">
        <v>0.94199999999999995</v>
      </c>
      <c r="H2822" s="218">
        <v>0</v>
      </c>
      <c r="I2822" s="344">
        <v>0</v>
      </c>
      <c r="J2822" s="218">
        <v>0</v>
      </c>
      <c r="K2822" s="344">
        <v>0</v>
      </c>
      <c r="L2822" s="218"/>
      <c r="M2822" s="218">
        <v>0</v>
      </c>
      <c r="N2822" s="344">
        <v>0</v>
      </c>
      <c r="O2822" s="344">
        <v>1320</v>
      </c>
      <c r="P2822" s="218" t="s">
        <v>267</v>
      </c>
      <c r="Q2822" s="218" t="s">
        <v>268</v>
      </c>
      <c r="R2822" s="218" t="s">
        <v>270</v>
      </c>
      <c r="S2822" s="214">
        <v>44683.709548611114</v>
      </c>
    </row>
    <row r="2823" spans="1:19" x14ac:dyDescent="0.2">
      <c r="A2823" s="218" t="s">
        <v>266</v>
      </c>
      <c r="B2823" s="218" t="s">
        <v>131</v>
      </c>
      <c r="C2823" s="214">
        <v>44679.5</v>
      </c>
      <c r="D2823" s="218">
        <v>0</v>
      </c>
      <c r="E2823" s="218">
        <v>0</v>
      </c>
      <c r="F2823" s="218">
        <v>1.014</v>
      </c>
      <c r="G2823" s="218">
        <v>1.014</v>
      </c>
      <c r="H2823" s="218">
        <v>0</v>
      </c>
      <c r="I2823" s="344">
        <v>0</v>
      </c>
      <c r="J2823" s="218">
        <v>0</v>
      </c>
      <c r="K2823" s="344">
        <v>0</v>
      </c>
      <c r="L2823" s="218"/>
      <c r="M2823" s="218">
        <v>0</v>
      </c>
      <c r="N2823" s="344">
        <v>0</v>
      </c>
      <c r="O2823" s="344">
        <v>1320</v>
      </c>
      <c r="P2823" s="218" t="s">
        <v>267</v>
      </c>
      <c r="Q2823" s="218" t="s">
        <v>268</v>
      </c>
      <c r="R2823" s="218" t="s">
        <v>270</v>
      </c>
      <c r="S2823" s="214">
        <v>44683.709548611114</v>
      </c>
    </row>
    <row r="2824" spans="1:19" x14ac:dyDescent="0.2">
      <c r="A2824" s="218" t="s">
        <v>266</v>
      </c>
      <c r="B2824" s="218" t="s">
        <v>131</v>
      </c>
      <c r="C2824" s="214">
        <v>44679.541666666664</v>
      </c>
      <c r="D2824" s="218">
        <v>0</v>
      </c>
      <c r="E2824" s="218">
        <v>0</v>
      </c>
      <c r="F2824" s="218">
        <v>0.96899999999999997</v>
      </c>
      <c r="G2824" s="218">
        <v>0.96899999999999997</v>
      </c>
      <c r="H2824" s="218">
        <v>0</v>
      </c>
      <c r="I2824" s="344">
        <v>0</v>
      </c>
      <c r="J2824" s="218">
        <v>0</v>
      </c>
      <c r="K2824" s="344">
        <v>0</v>
      </c>
      <c r="L2824" s="218"/>
      <c r="M2824" s="218">
        <v>0</v>
      </c>
      <c r="N2824" s="344">
        <v>0</v>
      </c>
      <c r="O2824" s="344">
        <v>1320</v>
      </c>
      <c r="P2824" s="218" t="s">
        <v>267</v>
      </c>
      <c r="Q2824" s="218" t="s">
        <v>268</v>
      </c>
      <c r="R2824" s="218" t="s">
        <v>270</v>
      </c>
      <c r="S2824" s="214">
        <v>44683.709548611114</v>
      </c>
    </row>
    <row r="2825" spans="1:19" x14ac:dyDescent="0.2">
      <c r="A2825" s="218" t="s">
        <v>266</v>
      </c>
      <c r="B2825" s="218" t="s">
        <v>131</v>
      </c>
      <c r="C2825" s="214">
        <v>44679.583333333336</v>
      </c>
      <c r="D2825" s="218">
        <v>0</v>
      </c>
      <c r="E2825" s="218">
        <v>0</v>
      </c>
      <c r="F2825" s="218">
        <v>0.97799999999999998</v>
      </c>
      <c r="G2825" s="218">
        <v>0.97799999999999998</v>
      </c>
      <c r="H2825" s="218">
        <v>0</v>
      </c>
      <c r="I2825" s="344">
        <v>0</v>
      </c>
      <c r="J2825" s="218">
        <v>0</v>
      </c>
      <c r="K2825" s="344">
        <v>0</v>
      </c>
      <c r="L2825" s="218"/>
      <c r="M2825" s="218">
        <v>0</v>
      </c>
      <c r="N2825" s="344">
        <v>0</v>
      </c>
      <c r="O2825" s="344">
        <v>1320</v>
      </c>
      <c r="P2825" s="218" t="s">
        <v>267</v>
      </c>
      <c r="Q2825" s="218" t="s">
        <v>268</v>
      </c>
      <c r="R2825" s="218" t="s">
        <v>270</v>
      </c>
      <c r="S2825" s="214">
        <v>44683.709548611114</v>
      </c>
    </row>
    <row r="2826" spans="1:19" x14ac:dyDescent="0.2">
      <c r="A2826" s="218" t="s">
        <v>266</v>
      </c>
      <c r="B2826" s="218" t="s">
        <v>131</v>
      </c>
      <c r="C2826" s="214">
        <v>44679.625</v>
      </c>
      <c r="D2826" s="218">
        <v>0</v>
      </c>
      <c r="E2826" s="218">
        <v>0</v>
      </c>
      <c r="F2826" s="218">
        <v>1.014</v>
      </c>
      <c r="G2826" s="218">
        <v>1.014</v>
      </c>
      <c r="H2826" s="218">
        <v>0</v>
      </c>
      <c r="I2826" s="344">
        <v>0</v>
      </c>
      <c r="J2826" s="218">
        <v>0</v>
      </c>
      <c r="K2826" s="344">
        <v>0</v>
      </c>
      <c r="L2826" s="218"/>
      <c r="M2826" s="218">
        <v>0</v>
      </c>
      <c r="N2826" s="344">
        <v>0</v>
      </c>
      <c r="O2826" s="344">
        <v>1320</v>
      </c>
      <c r="P2826" s="218" t="s">
        <v>267</v>
      </c>
      <c r="Q2826" s="218" t="s">
        <v>268</v>
      </c>
      <c r="R2826" s="218" t="s">
        <v>270</v>
      </c>
      <c r="S2826" s="214">
        <v>44683.709548611114</v>
      </c>
    </row>
    <row r="2827" spans="1:19" x14ac:dyDescent="0.2">
      <c r="A2827" s="218" t="s">
        <v>266</v>
      </c>
      <c r="B2827" s="218" t="s">
        <v>131</v>
      </c>
      <c r="C2827" s="214">
        <v>44679.666666666664</v>
      </c>
      <c r="D2827" s="218">
        <v>0</v>
      </c>
      <c r="E2827" s="218">
        <v>0</v>
      </c>
      <c r="F2827" s="218">
        <v>1.024</v>
      </c>
      <c r="G2827" s="218">
        <v>1.024</v>
      </c>
      <c r="H2827" s="218">
        <v>0</v>
      </c>
      <c r="I2827" s="344">
        <v>0</v>
      </c>
      <c r="J2827" s="218">
        <v>0</v>
      </c>
      <c r="K2827" s="344">
        <v>0</v>
      </c>
      <c r="L2827" s="218"/>
      <c r="M2827" s="218">
        <v>0</v>
      </c>
      <c r="N2827" s="344">
        <v>0</v>
      </c>
      <c r="O2827" s="344">
        <v>1320</v>
      </c>
      <c r="P2827" s="218" t="s">
        <v>267</v>
      </c>
      <c r="Q2827" s="218" t="s">
        <v>268</v>
      </c>
      <c r="R2827" s="218" t="s">
        <v>270</v>
      </c>
      <c r="S2827" s="214">
        <v>44683.709548611114</v>
      </c>
    </row>
    <row r="2828" spans="1:19" x14ac:dyDescent="0.2">
      <c r="A2828" s="218" t="s">
        <v>266</v>
      </c>
      <c r="B2828" s="218" t="s">
        <v>131</v>
      </c>
      <c r="C2828" s="214">
        <v>44679.708333333336</v>
      </c>
      <c r="D2828" s="218">
        <v>0</v>
      </c>
      <c r="E2828" s="218">
        <v>0</v>
      </c>
      <c r="F2828" s="218">
        <v>1.054</v>
      </c>
      <c r="G2828" s="218">
        <v>1.054</v>
      </c>
      <c r="H2828" s="218">
        <v>0</v>
      </c>
      <c r="I2828" s="344">
        <v>0</v>
      </c>
      <c r="J2828" s="218">
        <v>0</v>
      </c>
      <c r="K2828" s="344">
        <v>0</v>
      </c>
      <c r="L2828" s="218"/>
      <c r="M2828" s="218">
        <v>0</v>
      </c>
      <c r="N2828" s="344">
        <v>0</v>
      </c>
      <c r="O2828" s="344">
        <v>1320</v>
      </c>
      <c r="P2828" s="218" t="s">
        <v>267</v>
      </c>
      <c r="Q2828" s="218" t="s">
        <v>268</v>
      </c>
      <c r="R2828" s="218" t="s">
        <v>270</v>
      </c>
      <c r="S2828" s="214">
        <v>44683.709548611114</v>
      </c>
    </row>
    <row r="2829" spans="1:19" x14ac:dyDescent="0.2">
      <c r="A2829" s="218" t="s">
        <v>266</v>
      </c>
      <c r="B2829" s="218" t="s">
        <v>131</v>
      </c>
      <c r="C2829" s="214">
        <v>44679.75</v>
      </c>
      <c r="D2829" s="218">
        <v>0</v>
      </c>
      <c r="E2829" s="218">
        <v>0</v>
      </c>
      <c r="F2829" s="218">
        <v>1.0820000000000001</v>
      </c>
      <c r="G2829" s="218">
        <v>1.0820000000000001</v>
      </c>
      <c r="H2829" s="218">
        <v>0</v>
      </c>
      <c r="I2829" s="344">
        <v>0</v>
      </c>
      <c r="J2829" s="218">
        <v>0</v>
      </c>
      <c r="K2829" s="344">
        <v>0</v>
      </c>
      <c r="L2829" s="218"/>
      <c r="M2829" s="218">
        <v>0</v>
      </c>
      <c r="N2829" s="344">
        <v>0</v>
      </c>
      <c r="O2829" s="344">
        <v>1320</v>
      </c>
      <c r="P2829" s="218" t="s">
        <v>267</v>
      </c>
      <c r="Q2829" s="218" t="s">
        <v>268</v>
      </c>
      <c r="R2829" s="218" t="s">
        <v>270</v>
      </c>
      <c r="S2829" s="214">
        <v>44683.709548611114</v>
      </c>
    </row>
    <row r="2830" spans="1:19" x14ac:dyDescent="0.2">
      <c r="A2830" s="218" t="s">
        <v>266</v>
      </c>
      <c r="B2830" s="218" t="s">
        <v>131</v>
      </c>
      <c r="C2830" s="214">
        <v>44679.791666666664</v>
      </c>
      <c r="D2830" s="218">
        <v>0</v>
      </c>
      <c r="E2830" s="218">
        <v>0</v>
      </c>
      <c r="F2830" s="218">
        <v>1.0349999999999999</v>
      </c>
      <c r="G2830" s="218">
        <v>1.0349999999999999</v>
      </c>
      <c r="H2830" s="218">
        <v>0</v>
      </c>
      <c r="I2830" s="344">
        <v>0</v>
      </c>
      <c r="J2830" s="218">
        <v>0</v>
      </c>
      <c r="K2830" s="344">
        <v>0</v>
      </c>
      <c r="L2830" s="218"/>
      <c r="M2830" s="218">
        <v>0</v>
      </c>
      <c r="N2830" s="344">
        <v>0</v>
      </c>
      <c r="O2830" s="344">
        <v>1320</v>
      </c>
      <c r="P2830" s="218" t="s">
        <v>267</v>
      </c>
      <c r="Q2830" s="218" t="s">
        <v>268</v>
      </c>
      <c r="R2830" s="218" t="s">
        <v>270</v>
      </c>
      <c r="S2830" s="214">
        <v>44683.709548611114</v>
      </c>
    </row>
    <row r="2831" spans="1:19" x14ac:dyDescent="0.2">
      <c r="A2831" s="218" t="s">
        <v>266</v>
      </c>
      <c r="B2831" s="218" t="s">
        <v>131</v>
      </c>
      <c r="C2831" s="214">
        <v>44679.833333333336</v>
      </c>
      <c r="D2831" s="218">
        <v>0</v>
      </c>
      <c r="E2831" s="218">
        <v>0</v>
      </c>
      <c r="F2831" s="218">
        <v>1.016</v>
      </c>
      <c r="G2831" s="218">
        <v>1.016</v>
      </c>
      <c r="H2831" s="218">
        <v>0</v>
      </c>
      <c r="I2831" s="344">
        <v>0</v>
      </c>
      <c r="J2831" s="218">
        <v>0</v>
      </c>
      <c r="K2831" s="344">
        <v>0</v>
      </c>
      <c r="L2831" s="218"/>
      <c r="M2831" s="218">
        <v>0</v>
      </c>
      <c r="N2831" s="344">
        <v>0</v>
      </c>
      <c r="O2831" s="344">
        <v>1320</v>
      </c>
      <c r="P2831" s="218" t="s">
        <v>267</v>
      </c>
      <c r="Q2831" s="218" t="s">
        <v>268</v>
      </c>
      <c r="R2831" s="218" t="s">
        <v>270</v>
      </c>
      <c r="S2831" s="214">
        <v>44683.709548611114</v>
      </c>
    </row>
    <row r="2832" spans="1:19" x14ac:dyDescent="0.2">
      <c r="A2832" s="218" t="s">
        <v>266</v>
      </c>
      <c r="B2832" s="218" t="s">
        <v>131</v>
      </c>
      <c r="C2832" s="214">
        <v>44679.875</v>
      </c>
      <c r="D2832" s="218">
        <v>0</v>
      </c>
      <c r="E2832" s="218">
        <v>0</v>
      </c>
      <c r="F2832" s="218">
        <v>0.90300000000000002</v>
      </c>
      <c r="G2832" s="218">
        <v>0.90300000000000002</v>
      </c>
      <c r="H2832" s="218">
        <v>0</v>
      </c>
      <c r="I2832" s="344">
        <v>0</v>
      </c>
      <c r="J2832" s="218">
        <v>0</v>
      </c>
      <c r="K2832" s="344">
        <v>0</v>
      </c>
      <c r="L2832" s="218"/>
      <c r="M2832" s="218">
        <v>0</v>
      </c>
      <c r="N2832" s="344">
        <v>0</v>
      </c>
      <c r="O2832" s="344">
        <v>1320</v>
      </c>
      <c r="P2832" s="218" t="s">
        <v>267</v>
      </c>
      <c r="Q2832" s="218" t="s">
        <v>268</v>
      </c>
      <c r="R2832" s="218" t="s">
        <v>270</v>
      </c>
      <c r="S2832" s="214">
        <v>44683.709548611114</v>
      </c>
    </row>
    <row r="2833" spans="1:19" x14ac:dyDescent="0.2">
      <c r="A2833" s="218" t="s">
        <v>266</v>
      </c>
      <c r="B2833" s="218" t="s">
        <v>131</v>
      </c>
      <c r="C2833" s="214">
        <v>44679.916666666664</v>
      </c>
      <c r="D2833" s="218">
        <v>0</v>
      </c>
      <c r="E2833" s="218">
        <v>0</v>
      </c>
      <c r="F2833" s="218">
        <v>0.96</v>
      </c>
      <c r="G2833" s="218">
        <v>0.96</v>
      </c>
      <c r="H2833" s="218">
        <v>0</v>
      </c>
      <c r="I2833" s="344">
        <v>0</v>
      </c>
      <c r="J2833" s="218">
        <v>0</v>
      </c>
      <c r="K2833" s="344">
        <v>0</v>
      </c>
      <c r="L2833" s="218"/>
      <c r="M2833" s="218">
        <v>0</v>
      </c>
      <c r="N2833" s="344">
        <v>0</v>
      </c>
      <c r="O2833" s="344">
        <v>1320</v>
      </c>
      <c r="P2833" s="218" t="s">
        <v>267</v>
      </c>
      <c r="Q2833" s="218" t="s">
        <v>268</v>
      </c>
      <c r="R2833" s="218" t="s">
        <v>270</v>
      </c>
      <c r="S2833" s="214">
        <v>44683.709548611114</v>
      </c>
    </row>
    <row r="2834" spans="1:19" x14ac:dyDescent="0.2">
      <c r="A2834" s="218" t="s">
        <v>266</v>
      </c>
      <c r="B2834" s="218" t="s">
        <v>131</v>
      </c>
      <c r="C2834" s="214">
        <v>44679.958333333336</v>
      </c>
      <c r="D2834" s="218">
        <v>0</v>
      </c>
      <c r="E2834" s="218">
        <v>0</v>
      </c>
      <c r="F2834" s="218">
        <v>1.0529999999999999</v>
      </c>
      <c r="G2834" s="218">
        <v>1.0529999999999999</v>
      </c>
      <c r="H2834" s="218">
        <v>0</v>
      </c>
      <c r="I2834" s="344">
        <v>0</v>
      </c>
      <c r="J2834" s="218">
        <v>0</v>
      </c>
      <c r="K2834" s="344">
        <v>0</v>
      </c>
      <c r="L2834" s="218"/>
      <c r="M2834" s="218">
        <v>0</v>
      </c>
      <c r="N2834" s="344">
        <v>0</v>
      </c>
      <c r="O2834" s="344">
        <v>1320</v>
      </c>
      <c r="P2834" s="218" t="s">
        <v>267</v>
      </c>
      <c r="Q2834" s="218" t="s">
        <v>268</v>
      </c>
      <c r="R2834" s="218" t="s">
        <v>270</v>
      </c>
      <c r="S2834" s="214">
        <v>44683.709548611114</v>
      </c>
    </row>
    <row r="2835" spans="1:19" x14ac:dyDescent="0.2">
      <c r="A2835" s="218" t="s">
        <v>266</v>
      </c>
      <c r="B2835" s="218" t="s">
        <v>131</v>
      </c>
      <c r="C2835" s="214">
        <v>44680</v>
      </c>
      <c r="D2835" s="218">
        <v>0</v>
      </c>
      <c r="E2835" s="218">
        <v>0</v>
      </c>
      <c r="F2835" s="218">
        <v>1.0620000000000001</v>
      </c>
      <c r="G2835" s="218">
        <v>1.0620000000000001</v>
      </c>
      <c r="H2835" s="218">
        <v>0</v>
      </c>
      <c r="I2835" s="344">
        <v>0</v>
      </c>
      <c r="J2835" s="218">
        <v>0</v>
      </c>
      <c r="K2835" s="344">
        <v>0</v>
      </c>
      <c r="L2835" s="218"/>
      <c r="M2835" s="218">
        <v>0</v>
      </c>
      <c r="N2835" s="344">
        <v>0</v>
      </c>
      <c r="O2835" s="344">
        <v>1320</v>
      </c>
      <c r="P2835" s="218" t="s">
        <v>267</v>
      </c>
      <c r="Q2835" s="218" t="s">
        <v>268</v>
      </c>
      <c r="R2835" s="218" t="s">
        <v>270</v>
      </c>
      <c r="S2835" s="214">
        <v>44683.709548611114</v>
      </c>
    </row>
    <row r="2836" spans="1:19" x14ac:dyDescent="0.2">
      <c r="A2836" s="218" t="s">
        <v>266</v>
      </c>
      <c r="B2836" s="218" t="s">
        <v>131</v>
      </c>
      <c r="C2836" s="214">
        <v>44680.041666666664</v>
      </c>
      <c r="D2836" s="218">
        <v>0</v>
      </c>
      <c r="E2836" s="218">
        <v>0</v>
      </c>
      <c r="F2836" s="218">
        <v>1.032</v>
      </c>
      <c r="G2836" s="218">
        <v>1.032</v>
      </c>
      <c r="H2836" s="218">
        <v>0</v>
      </c>
      <c r="I2836" s="344">
        <v>0</v>
      </c>
      <c r="J2836" s="218">
        <v>0</v>
      </c>
      <c r="K2836" s="344">
        <v>0</v>
      </c>
      <c r="L2836" s="218"/>
      <c r="M2836" s="218">
        <v>0</v>
      </c>
      <c r="N2836" s="344">
        <v>0</v>
      </c>
      <c r="O2836" s="344">
        <v>1320</v>
      </c>
      <c r="P2836" s="218" t="s">
        <v>267</v>
      </c>
      <c r="Q2836" s="218" t="s">
        <v>268</v>
      </c>
      <c r="R2836" s="218" t="s">
        <v>270</v>
      </c>
      <c r="S2836" s="214">
        <v>44683.709548611114</v>
      </c>
    </row>
    <row r="2837" spans="1:19" x14ac:dyDescent="0.2">
      <c r="A2837" s="218" t="s">
        <v>266</v>
      </c>
      <c r="B2837" s="218" t="s">
        <v>131</v>
      </c>
      <c r="C2837" s="214">
        <v>44680.083333333336</v>
      </c>
      <c r="D2837" s="218">
        <v>0</v>
      </c>
      <c r="E2837" s="218">
        <v>0</v>
      </c>
      <c r="F2837" s="218">
        <v>0.94199999999999995</v>
      </c>
      <c r="G2837" s="218">
        <v>0.94199999999999995</v>
      </c>
      <c r="H2837" s="218">
        <v>0</v>
      </c>
      <c r="I2837" s="344">
        <v>0</v>
      </c>
      <c r="J2837" s="218">
        <v>0</v>
      </c>
      <c r="K2837" s="344">
        <v>0</v>
      </c>
      <c r="L2837" s="218"/>
      <c r="M2837" s="218">
        <v>0</v>
      </c>
      <c r="N2837" s="344">
        <v>0</v>
      </c>
      <c r="O2837" s="344">
        <v>1320</v>
      </c>
      <c r="P2837" s="218" t="s">
        <v>267</v>
      </c>
      <c r="Q2837" s="218" t="s">
        <v>268</v>
      </c>
      <c r="R2837" s="218" t="s">
        <v>270</v>
      </c>
      <c r="S2837" s="214">
        <v>44683.709548611114</v>
      </c>
    </row>
    <row r="2838" spans="1:19" x14ac:dyDescent="0.2">
      <c r="A2838" s="218" t="s">
        <v>266</v>
      </c>
      <c r="B2838" s="218" t="s">
        <v>131</v>
      </c>
      <c r="C2838" s="214">
        <v>44680.125</v>
      </c>
      <c r="D2838" s="218">
        <v>0</v>
      </c>
      <c r="E2838" s="218">
        <v>0</v>
      </c>
      <c r="F2838" s="218">
        <v>0.91300000000000003</v>
      </c>
      <c r="G2838" s="218">
        <v>0.91300000000000003</v>
      </c>
      <c r="H2838" s="218">
        <v>0</v>
      </c>
      <c r="I2838" s="344">
        <v>0</v>
      </c>
      <c r="J2838" s="218">
        <v>0</v>
      </c>
      <c r="K2838" s="344">
        <v>0</v>
      </c>
      <c r="L2838" s="218"/>
      <c r="M2838" s="218">
        <v>0</v>
      </c>
      <c r="N2838" s="344">
        <v>0</v>
      </c>
      <c r="O2838" s="344">
        <v>1320</v>
      </c>
      <c r="P2838" s="218" t="s">
        <v>267</v>
      </c>
      <c r="Q2838" s="218" t="s">
        <v>268</v>
      </c>
      <c r="R2838" s="218" t="s">
        <v>270</v>
      </c>
      <c r="S2838" s="214">
        <v>44683.709548611114</v>
      </c>
    </row>
    <row r="2839" spans="1:19" x14ac:dyDescent="0.2">
      <c r="A2839" s="218" t="s">
        <v>266</v>
      </c>
      <c r="B2839" s="218" t="s">
        <v>131</v>
      </c>
      <c r="C2839" s="214">
        <v>44680.166666666664</v>
      </c>
      <c r="D2839" s="218">
        <v>0</v>
      </c>
      <c r="E2839" s="218">
        <v>0</v>
      </c>
      <c r="F2839" s="218">
        <v>0.98799999999999999</v>
      </c>
      <c r="G2839" s="218">
        <v>0.98799999999999999</v>
      </c>
      <c r="H2839" s="218">
        <v>0</v>
      </c>
      <c r="I2839" s="344">
        <v>0</v>
      </c>
      <c r="J2839" s="218">
        <v>0</v>
      </c>
      <c r="K2839" s="344">
        <v>0</v>
      </c>
      <c r="L2839" s="218"/>
      <c r="M2839" s="218">
        <v>0</v>
      </c>
      <c r="N2839" s="344">
        <v>0</v>
      </c>
      <c r="O2839" s="344">
        <v>1320</v>
      </c>
      <c r="P2839" s="218" t="s">
        <v>267</v>
      </c>
      <c r="Q2839" s="218" t="s">
        <v>268</v>
      </c>
      <c r="R2839" s="218" t="s">
        <v>270</v>
      </c>
      <c r="S2839" s="214">
        <v>44683.709548611114</v>
      </c>
    </row>
    <row r="2840" spans="1:19" x14ac:dyDescent="0.2">
      <c r="A2840" s="218" t="s">
        <v>266</v>
      </c>
      <c r="B2840" s="218" t="s">
        <v>131</v>
      </c>
      <c r="C2840" s="214">
        <v>44680.208333333336</v>
      </c>
      <c r="D2840" s="218">
        <v>0</v>
      </c>
      <c r="E2840" s="218">
        <v>0</v>
      </c>
      <c r="F2840" s="218">
        <v>0.996</v>
      </c>
      <c r="G2840" s="218">
        <v>0.996</v>
      </c>
      <c r="H2840" s="218">
        <v>0</v>
      </c>
      <c r="I2840" s="344">
        <v>0</v>
      </c>
      <c r="J2840" s="218">
        <v>0</v>
      </c>
      <c r="K2840" s="344">
        <v>0</v>
      </c>
      <c r="L2840" s="218"/>
      <c r="M2840" s="218">
        <v>0</v>
      </c>
      <c r="N2840" s="344">
        <v>0</v>
      </c>
      <c r="O2840" s="344">
        <v>1320</v>
      </c>
      <c r="P2840" s="218" t="s">
        <v>267</v>
      </c>
      <c r="Q2840" s="218" t="s">
        <v>268</v>
      </c>
      <c r="R2840" s="218" t="s">
        <v>270</v>
      </c>
      <c r="S2840" s="214">
        <v>44683.709548611114</v>
      </c>
    </row>
    <row r="2841" spans="1:19" x14ac:dyDescent="0.2">
      <c r="A2841" s="218" t="s">
        <v>266</v>
      </c>
      <c r="B2841" s="218" t="s">
        <v>131</v>
      </c>
      <c r="C2841" s="214">
        <v>44680.25</v>
      </c>
      <c r="D2841" s="218">
        <v>0</v>
      </c>
      <c r="E2841" s="218">
        <v>0</v>
      </c>
      <c r="F2841" s="218">
        <v>0.96099999999999997</v>
      </c>
      <c r="G2841" s="218">
        <v>0.96099999999999997</v>
      </c>
      <c r="H2841" s="218">
        <v>0</v>
      </c>
      <c r="I2841" s="344">
        <v>0</v>
      </c>
      <c r="J2841" s="218">
        <v>0</v>
      </c>
      <c r="K2841" s="344">
        <v>0</v>
      </c>
      <c r="L2841" s="218"/>
      <c r="M2841" s="218">
        <v>0</v>
      </c>
      <c r="N2841" s="344">
        <v>0</v>
      </c>
      <c r="O2841" s="344">
        <v>1320</v>
      </c>
      <c r="P2841" s="218" t="s">
        <v>267</v>
      </c>
      <c r="Q2841" s="218" t="s">
        <v>268</v>
      </c>
      <c r="R2841" s="218" t="s">
        <v>270</v>
      </c>
      <c r="S2841" s="214">
        <v>44683.709548611114</v>
      </c>
    </row>
    <row r="2842" spans="1:19" x14ac:dyDescent="0.2">
      <c r="A2842" s="218" t="s">
        <v>266</v>
      </c>
      <c r="B2842" s="218" t="s">
        <v>131</v>
      </c>
      <c r="C2842" s="214">
        <v>44680.291666666664</v>
      </c>
      <c r="D2842" s="218">
        <v>0</v>
      </c>
      <c r="E2842" s="218">
        <v>0</v>
      </c>
      <c r="F2842" s="218">
        <v>0.996</v>
      </c>
      <c r="G2842" s="218">
        <v>0.996</v>
      </c>
      <c r="H2842" s="218">
        <v>0</v>
      </c>
      <c r="I2842" s="344">
        <v>0</v>
      </c>
      <c r="J2842" s="218">
        <v>0</v>
      </c>
      <c r="K2842" s="344">
        <v>0</v>
      </c>
      <c r="L2842" s="218"/>
      <c r="M2842" s="218">
        <v>0</v>
      </c>
      <c r="N2842" s="344">
        <v>0</v>
      </c>
      <c r="O2842" s="344">
        <v>1320</v>
      </c>
      <c r="P2842" s="218" t="s">
        <v>267</v>
      </c>
      <c r="Q2842" s="218" t="s">
        <v>268</v>
      </c>
      <c r="R2842" s="218" t="s">
        <v>270</v>
      </c>
      <c r="S2842" s="214">
        <v>44683.709548611114</v>
      </c>
    </row>
    <row r="2843" spans="1:19" x14ac:dyDescent="0.2">
      <c r="A2843" s="218" t="s">
        <v>266</v>
      </c>
      <c r="B2843" s="218" t="s">
        <v>131</v>
      </c>
      <c r="C2843" s="214">
        <v>44680.333333333336</v>
      </c>
      <c r="D2843" s="218">
        <v>0</v>
      </c>
      <c r="E2843" s="218">
        <v>0</v>
      </c>
      <c r="F2843" s="218">
        <v>0.95899999999999996</v>
      </c>
      <c r="G2843" s="218">
        <v>0.95899999999999996</v>
      </c>
      <c r="H2843" s="218">
        <v>0</v>
      </c>
      <c r="I2843" s="344">
        <v>0</v>
      </c>
      <c r="J2843" s="218">
        <v>0</v>
      </c>
      <c r="K2843" s="344">
        <v>0</v>
      </c>
      <c r="L2843" s="218"/>
      <c r="M2843" s="218">
        <v>0</v>
      </c>
      <c r="N2843" s="344">
        <v>0</v>
      </c>
      <c r="O2843" s="344">
        <v>1320</v>
      </c>
      <c r="P2843" s="218" t="s">
        <v>267</v>
      </c>
      <c r="Q2843" s="218" t="s">
        <v>268</v>
      </c>
      <c r="R2843" s="218" t="s">
        <v>270</v>
      </c>
      <c r="S2843" s="214">
        <v>44683.709548611114</v>
      </c>
    </row>
    <row r="2844" spans="1:19" x14ac:dyDescent="0.2">
      <c r="A2844" s="218" t="s">
        <v>266</v>
      </c>
      <c r="B2844" s="218" t="s">
        <v>131</v>
      </c>
      <c r="C2844" s="214">
        <v>44680.375</v>
      </c>
      <c r="D2844" s="218">
        <v>0</v>
      </c>
      <c r="E2844" s="218">
        <v>0</v>
      </c>
      <c r="F2844" s="218">
        <v>0.874</v>
      </c>
      <c r="G2844" s="218">
        <v>0.874</v>
      </c>
      <c r="H2844" s="218">
        <v>0</v>
      </c>
      <c r="I2844" s="344">
        <v>0</v>
      </c>
      <c r="J2844" s="218">
        <v>0</v>
      </c>
      <c r="K2844" s="344">
        <v>0</v>
      </c>
      <c r="L2844" s="218"/>
      <c r="M2844" s="218">
        <v>0</v>
      </c>
      <c r="N2844" s="344">
        <v>0</v>
      </c>
      <c r="O2844" s="344">
        <v>1320</v>
      </c>
      <c r="P2844" s="218" t="s">
        <v>267</v>
      </c>
      <c r="Q2844" s="218" t="s">
        <v>268</v>
      </c>
      <c r="R2844" s="218" t="s">
        <v>270</v>
      </c>
      <c r="S2844" s="214">
        <v>44683.709548611114</v>
      </c>
    </row>
    <row r="2845" spans="1:19" x14ac:dyDescent="0.2">
      <c r="A2845" s="218" t="s">
        <v>266</v>
      </c>
      <c r="B2845" s="218" t="s">
        <v>131</v>
      </c>
      <c r="C2845" s="214">
        <v>44680.416666666664</v>
      </c>
      <c r="D2845" s="218">
        <v>0</v>
      </c>
      <c r="E2845" s="218">
        <v>0</v>
      </c>
      <c r="F2845" s="218">
        <v>0.92300000000000004</v>
      </c>
      <c r="G2845" s="218">
        <v>0.92300000000000004</v>
      </c>
      <c r="H2845" s="218">
        <v>0</v>
      </c>
      <c r="I2845" s="344">
        <v>0</v>
      </c>
      <c r="J2845" s="218">
        <v>0</v>
      </c>
      <c r="K2845" s="344">
        <v>0</v>
      </c>
      <c r="L2845" s="218"/>
      <c r="M2845" s="218">
        <v>0</v>
      </c>
      <c r="N2845" s="344">
        <v>0</v>
      </c>
      <c r="O2845" s="344">
        <v>1320</v>
      </c>
      <c r="P2845" s="218" t="s">
        <v>267</v>
      </c>
      <c r="Q2845" s="218" t="s">
        <v>268</v>
      </c>
      <c r="R2845" s="218" t="s">
        <v>270</v>
      </c>
      <c r="S2845" s="214">
        <v>44683.709548611114</v>
      </c>
    </row>
    <row r="2846" spans="1:19" x14ac:dyDescent="0.2">
      <c r="A2846" s="218" t="s">
        <v>266</v>
      </c>
      <c r="B2846" s="218" t="s">
        <v>131</v>
      </c>
      <c r="C2846" s="214">
        <v>44680.458333333336</v>
      </c>
      <c r="D2846" s="218">
        <v>0</v>
      </c>
      <c r="E2846" s="218">
        <v>0</v>
      </c>
      <c r="F2846" s="218">
        <v>1.0329999999999999</v>
      </c>
      <c r="G2846" s="218">
        <v>1.0329999999999999</v>
      </c>
      <c r="H2846" s="218">
        <v>0</v>
      </c>
      <c r="I2846" s="344">
        <v>0</v>
      </c>
      <c r="J2846" s="218">
        <v>0</v>
      </c>
      <c r="K2846" s="344">
        <v>0</v>
      </c>
      <c r="L2846" s="218"/>
      <c r="M2846" s="218">
        <v>0</v>
      </c>
      <c r="N2846" s="344">
        <v>0</v>
      </c>
      <c r="O2846" s="344">
        <v>1320</v>
      </c>
      <c r="P2846" s="218" t="s">
        <v>267</v>
      </c>
      <c r="Q2846" s="218" t="s">
        <v>268</v>
      </c>
      <c r="R2846" s="218" t="s">
        <v>270</v>
      </c>
      <c r="S2846" s="214">
        <v>44683.709548611114</v>
      </c>
    </row>
    <row r="2847" spans="1:19" x14ac:dyDescent="0.2">
      <c r="A2847" s="218" t="s">
        <v>266</v>
      </c>
      <c r="B2847" s="218" t="s">
        <v>131</v>
      </c>
      <c r="C2847" s="214">
        <v>44680.5</v>
      </c>
      <c r="D2847" s="218">
        <v>0</v>
      </c>
      <c r="E2847" s="218">
        <v>0</v>
      </c>
      <c r="F2847" s="218">
        <v>1.0720000000000001</v>
      </c>
      <c r="G2847" s="218">
        <v>1.0720000000000001</v>
      </c>
      <c r="H2847" s="218">
        <v>0</v>
      </c>
      <c r="I2847" s="344">
        <v>0</v>
      </c>
      <c r="J2847" s="218">
        <v>0</v>
      </c>
      <c r="K2847" s="344">
        <v>0</v>
      </c>
      <c r="L2847" s="218"/>
      <c r="M2847" s="218">
        <v>0</v>
      </c>
      <c r="N2847" s="344">
        <v>0</v>
      </c>
      <c r="O2847" s="344">
        <v>1320</v>
      </c>
      <c r="P2847" s="218" t="s">
        <v>267</v>
      </c>
      <c r="Q2847" s="218" t="s">
        <v>268</v>
      </c>
      <c r="R2847" s="218" t="s">
        <v>270</v>
      </c>
      <c r="S2847" s="214">
        <v>44683.709548611114</v>
      </c>
    </row>
    <row r="2848" spans="1:19" x14ac:dyDescent="0.2">
      <c r="A2848" s="218" t="s">
        <v>266</v>
      </c>
      <c r="B2848" s="218" t="s">
        <v>131</v>
      </c>
      <c r="C2848" s="214">
        <v>44680.541666666664</v>
      </c>
      <c r="D2848" s="218">
        <v>0</v>
      </c>
      <c r="E2848" s="218">
        <v>0</v>
      </c>
      <c r="F2848" s="218">
        <v>1.0049999999999999</v>
      </c>
      <c r="G2848" s="218">
        <v>1.0049999999999999</v>
      </c>
      <c r="H2848" s="218">
        <v>0</v>
      </c>
      <c r="I2848" s="344">
        <v>0</v>
      </c>
      <c r="J2848" s="218">
        <v>0</v>
      </c>
      <c r="K2848" s="344">
        <v>0</v>
      </c>
      <c r="L2848" s="218"/>
      <c r="M2848" s="218">
        <v>0</v>
      </c>
      <c r="N2848" s="344">
        <v>0</v>
      </c>
      <c r="O2848" s="344">
        <v>1320</v>
      </c>
      <c r="P2848" s="218" t="s">
        <v>267</v>
      </c>
      <c r="Q2848" s="218" t="s">
        <v>268</v>
      </c>
      <c r="R2848" s="218" t="s">
        <v>270</v>
      </c>
      <c r="S2848" s="214">
        <v>44683.709548611114</v>
      </c>
    </row>
    <row r="2849" spans="1:19" x14ac:dyDescent="0.2">
      <c r="A2849" s="218" t="s">
        <v>266</v>
      </c>
      <c r="B2849" s="218" t="s">
        <v>131</v>
      </c>
      <c r="C2849" s="214">
        <v>44680.583333333336</v>
      </c>
      <c r="D2849" s="218">
        <v>0</v>
      </c>
      <c r="E2849" s="218">
        <v>0</v>
      </c>
      <c r="F2849" s="218">
        <v>0.94199999999999995</v>
      </c>
      <c r="G2849" s="218">
        <v>0.94199999999999995</v>
      </c>
      <c r="H2849" s="218">
        <v>0</v>
      </c>
      <c r="I2849" s="344">
        <v>0</v>
      </c>
      <c r="J2849" s="218">
        <v>0</v>
      </c>
      <c r="K2849" s="344">
        <v>0</v>
      </c>
      <c r="L2849" s="218"/>
      <c r="M2849" s="218">
        <v>0</v>
      </c>
      <c r="N2849" s="344">
        <v>0</v>
      </c>
      <c r="O2849" s="344">
        <v>1320</v>
      </c>
      <c r="P2849" s="218" t="s">
        <v>267</v>
      </c>
      <c r="Q2849" s="218" t="s">
        <v>268</v>
      </c>
      <c r="R2849" s="218" t="s">
        <v>270</v>
      </c>
      <c r="S2849" s="214">
        <v>44683.709548611114</v>
      </c>
    </row>
    <row r="2850" spans="1:19" x14ac:dyDescent="0.2">
      <c r="A2850" s="218" t="s">
        <v>266</v>
      </c>
      <c r="B2850" s="218" t="s">
        <v>131</v>
      </c>
      <c r="C2850" s="214">
        <v>44680.625</v>
      </c>
      <c r="D2850" s="218">
        <v>0</v>
      </c>
      <c r="E2850" s="218">
        <v>0</v>
      </c>
      <c r="F2850" s="218">
        <v>1.016</v>
      </c>
      <c r="G2850" s="218">
        <v>1.016</v>
      </c>
      <c r="H2850" s="218">
        <v>0</v>
      </c>
      <c r="I2850" s="344">
        <v>0</v>
      </c>
      <c r="J2850" s="218">
        <v>0</v>
      </c>
      <c r="K2850" s="344">
        <v>0</v>
      </c>
      <c r="L2850" s="218"/>
      <c r="M2850" s="218">
        <v>0</v>
      </c>
      <c r="N2850" s="344">
        <v>0</v>
      </c>
      <c r="O2850" s="344">
        <v>1320</v>
      </c>
      <c r="P2850" s="218" t="s">
        <v>267</v>
      </c>
      <c r="Q2850" s="218" t="s">
        <v>268</v>
      </c>
      <c r="R2850" s="218" t="s">
        <v>270</v>
      </c>
      <c r="S2850" s="214">
        <v>44683.709548611114</v>
      </c>
    </row>
    <row r="2851" spans="1:19" x14ac:dyDescent="0.2">
      <c r="A2851" s="218" t="s">
        <v>266</v>
      </c>
      <c r="B2851" s="218" t="s">
        <v>131</v>
      </c>
      <c r="C2851" s="214">
        <v>44680.666666666664</v>
      </c>
      <c r="D2851" s="218">
        <v>0</v>
      </c>
      <c r="E2851" s="218">
        <v>0</v>
      </c>
      <c r="F2851" s="218">
        <v>1.044</v>
      </c>
      <c r="G2851" s="218">
        <v>1.044</v>
      </c>
      <c r="H2851" s="218">
        <v>0</v>
      </c>
      <c r="I2851" s="344">
        <v>0</v>
      </c>
      <c r="J2851" s="218">
        <v>0</v>
      </c>
      <c r="K2851" s="344">
        <v>0</v>
      </c>
      <c r="L2851" s="218"/>
      <c r="M2851" s="218">
        <v>0</v>
      </c>
      <c r="N2851" s="344">
        <v>0</v>
      </c>
      <c r="O2851" s="344">
        <v>1320</v>
      </c>
      <c r="P2851" s="218" t="s">
        <v>267</v>
      </c>
      <c r="Q2851" s="218" t="s">
        <v>268</v>
      </c>
      <c r="R2851" s="218" t="s">
        <v>270</v>
      </c>
      <c r="S2851" s="214">
        <v>44683.709548611114</v>
      </c>
    </row>
    <row r="2852" spans="1:19" x14ac:dyDescent="0.2">
      <c r="A2852" s="218" t="s">
        <v>266</v>
      </c>
      <c r="B2852" s="218" t="s">
        <v>131</v>
      </c>
      <c r="C2852" s="214">
        <v>44680.708333333336</v>
      </c>
      <c r="D2852" s="218">
        <v>0</v>
      </c>
      <c r="E2852" s="218">
        <v>0</v>
      </c>
      <c r="F2852" s="218">
        <v>0.95099999999999996</v>
      </c>
      <c r="G2852" s="218">
        <v>0.95099999999999996</v>
      </c>
      <c r="H2852" s="218">
        <v>0</v>
      </c>
      <c r="I2852" s="344">
        <v>0</v>
      </c>
      <c r="J2852" s="218">
        <v>0</v>
      </c>
      <c r="K2852" s="344">
        <v>0</v>
      </c>
      <c r="L2852" s="218"/>
      <c r="M2852" s="218">
        <v>0</v>
      </c>
      <c r="N2852" s="344">
        <v>0</v>
      </c>
      <c r="O2852" s="344">
        <v>1320</v>
      </c>
      <c r="P2852" s="218" t="s">
        <v>267</v>
      </c>
      <c r="Q2852" s="218" t="s">
        <v>268</v>
      </c>
      <c r="R2852" s="218" t="s">
        <v>270</v>
      </c>
      <c r="S2852" s="214">
        <v>44683.709548611114</v>
      </c>
    </row>
    <row r="2853" spans="1:19" x14ac:dyDescent="0.2">
      <c r="A2853" s="218" t="s">
        <v>266</v>
      </c>
      <c r="B2853" s="218" t="s">
        <v>131</v>
      </c>
      <c r="C2853" s="214">
        <v>44680.75</v>
      </c>
      <c r="D2853" s="218">
        <v>0</v>
      </c>
      <c r="E2853" s="218">
        <v>0</v>
      </c>
      <c r="F2853" s="218">
        <v>1.006</v>
      </c>
      <c r="G2853" s="218">
        <v>1.006</v>
      </c>
      <c r="H2853" s="218">
        <v>0</v>
      </c>
      <c r="I2853" s="344">
        <v>0</v>
      </c>
      <c r="J2853" s="218">
        <v>0</v>
      </c>
      <c r="K2853" s="344">
        <v>0</v>
      </c>
      <c r="L2853" s="218"/>
      <c r="M2853" s="218">
        <v>0</v>
      </c>
      <c r="N2853" s="344">
        <v>0</v>
      </c>
      <c r="O2853" s="344">
        <v>1320</v>
      </c>
      <c r="P2853" s="218" t="s">
        <v>267</v>
      </c>
      <c r="Q2853" s="218" t="s">
        <v>268</v>
      </c>
      <c r="R2853" s="218" t="s">
        <v>270</v>
      </c>
      <c r="S2853" s="214">
        <v>44683.709548611114</v>
      </c>
    </row>
    <row r="2854" spans="1:19" x14ac:dyDescent="0.2">
      <c r="A2854" s="218" t="s">
        <v>266</v>
      </c>
      <c r="B2854" s="218" t="s">
        <v>131</v>
      </c>
      <c r="C2854" s="214">
        <v>44680.791666666664</v>
      </c>
      <c r="D2854" s="218">
        <v>0</v>
      </c>
      <c r="E2854" s="218">
        <v>0</v>
      </c>
      <c r="F2854" s="218">
        <v>0.96899999999999997</v>
      </c>
      <c r="G2854" s="218">
        <v>0.96899999999999997</v>
      </c>
      <c r="H2854" s="218">
        <v>0</v>
      </c>
      <c r="I2854" s="344">
        <v>0</v>
      </c>
      <c r="J2854" s="218">
        <v>0</v>
      </c>
      <c r="K2854" s="344">
        <v>0</v>
      </c>
      <c r="L2854" s="218"/>
      <c r="M2854" s="218">
        <v>0</v>
      </c>
      <c r="N2854" s="344">
        <v>0</v>
      </c>
      <c r="O2854" s="344">
        <v>1320</v>
      </c>
      <c r="P2854" s="218" t="s">
        <v>267</v>
      </c>
      <c r="Q2854" s="218" t="s">
        <v>268</v>
      </c>
      <c r="R2854" s="218" t="s">
        <v>270</v>
      </c>
      <c r="S2854" s="214">
        <v>44683.709548611114</v>
      </c>
    </row>
    <row r="2855" spans="1:19" x14ac:dyDescent="0.2">
      <c r="A2855" s="218" t="s">
        <v>266</v>
      </c>
      <c r="B2855" s="218" t="s">
        <v>131</v>
      </c>
      <c r="C2855" s="214">
        <v>44680.833333333336</v>
      </c>
      <c r="D2855" s="218">
        <v>0</v>
      </c>
      <c r="E2855" s="218">
        <v>0</v>
      </c>
      <c r="F2855" s="218">
        <v>0.90300000000000002</v>
      </c>
      <c r="G2855" s="218">
        <v>0.90300000000000002</v>
      </c>
      <c r="H2855" s="218">
        <v>0</v>
      </c>
      <c r="I2855" s="344">
        <v>0</v>
      </c>
      <c r="J2855" s="218">
        <v>0</v>
      </c>
      <c r="K2855" s="344">
        <v>0</v>
      </c>
      <c r="L2855" s="218"/>
      <c r="M2855" s="218">
        <v>0</v>
      </c>
      <c r="N2855" s="344">
        <v>0</v>
      </c>
      <c r="O2855" s="344">
        <v>1320</v>
      </c>
      <c r="P2855" s="218" t="s">
        <v>267</v>
      </c>
      <c r="Q2855" s="218" t="s">
        <v>268</v>
      </c>
      <c r="R2855" s="218" t="s">
        <v>270</v>
      </c>
      <c r="S2855" s="214">
        <v>44683.709548611114</v>
      </c>
    </row>
    <row r="2856" spans="1:19" x14ac:dyDescent="0.2">
      <c r="A2856" s="218" t="s">
        <v>266</v>
      </c>
      <c r="B2856" s="218" t="s">
        <v>131</v>
      </c>
      <c r="C2856" s="214">
        <v>44680.875</v>
      </c>
      <c r="D2856" s="218">
        <v>0</v>
      </c>
      <c r="E2856" s="218">
        <v>0</v>
      </c>
      <c r="F2856" s="218">
        <v>0.91400000000000003</v>
      </c>
      <c r="G2856" s="218">
        <v>0.91400000000000003</v>
      </c>
      <c r="H2856" s="218">
        <v>0</v>
      </c>
      <c r="I2856" s="344">
        <v>0</v>
      </c>
      <c r="J2856" s="218">
        <v>0</v>
      </c>
      <c r="K2856" s="344">
        <v>0</v>
      </c>
      <c r="L2856" s="218"/>
      <c r="M2856" s="218">
        <v>0</v>
      </c>
      <c r="N2856" s="344">
        <v>0</v>
      </c>
      <c r="O2856" s="344">
        <v>1320</v>
      </c>
      <c r="P2856" s="218" t="s">
        <v>267</v>
      </c>
      <c r="Q2856" s="218" t="s">
        <v>268</v>
      </c>
      <c r="R2856" s="218" t="s">
        <v>270</v>
      </c>
      <c r="S2856" s="214">
        <v>44683.709548611114</v>
      </c>
    </row>
    <row r="2857" spans="1:19" x14ac:dyDescent="0.2">
      <c r="A2857" s="218" t="s">
        <v>266</v>
      </c>
      <c r="B2857" s="218" t="s">
        <v>131</v>
      </c>
      <c r="C2857" s="214">
        <v>44680.916666666664</v>
      </c>
      <c r="D2857" s="218">
        <v>0</v>
      </c>
      <c r="E2857" s="218">
        <v>0</v>
      </c>
      <c r="F2857" s="218">
        <v>0.95099999999999996</v>
      </c>
      <c r="G2857" s="218">
        <v>0.95099999999999996</v>
      </c>
      <c r="H2857" s="218">
        <v>0</v>
      </c>
      <c r="I2857" s="344">
        <v>0</v>
      </c>
      <c r="J2857" s="218">
        <v>0</v>
      </c>
      <c r="K2857" s="344">
        <v>0</v>
      </c>
      <c r="L2857" s="218"/>
      <c r="M2857" s="218">
        <v>0</v>
      </c>
      <c r="N2857" s="344">
        <v>0</v>
      </c>
      <c r="O2857" s="344">
        <v>1320</v>
      </c>
      <c r="P2857" s="218" t="s">
        <v>267</v>
      </c>
      <c r="Q2857" s="218" t="s">
        <v>268</v>
      </c>
      <c r="R2857" s="218" t="s">
        <v>270</v>
      </c>
      <c r="S2857" s="214">
        <v>44683.709548611114</v>
      </c>
    </row>
    <row r="2858" spans="1:19" x14ac:dyDescent="0.2">
      <c r="A2858" s="218" t="s">
        <v>266</v>
      </c>
      <c r="B2858" s="218" t="s">
        <v>131</v>
      </c>
      <c r="C2858" s="214">
        <v>44680.958333333336</v>
      </c>
      <c r="D2858" s="218">
        <v>0</v>
      </c>
      <c r="E2858" s="218">
        <v>0</v>
      </c>
      <c r="F2858" s="218">
        <v>1.052</v>
      </c>
      <c r="G2858" s="218">
        <v>1.052</v>
      </c>
      <c r="H2858" s="218">
        <v>0</v>
      </c>
      <c r="I2858" s="344">
        <v>0</v>
      </c>
      <c r="J2858" s="218">
        <v>0</v>
      </c>
      <c r="K2858" s="344">
        <v>0</v>
      </c>
      <c r="L2858" s="218"/>
      <c r="M2858" s="218">
        <v>0</v>
      </c>
      <c r="N2858" s="344">
        <v>0</v>
      </c>
      <c r="O2858" s="344">
        <v>1320</v>
      </c>
      <c r="P2858" s="218" t="s">
        <v>267</v>
      </c>
      <c r="Q2858" s="218" t="s">
        <v>268</v>
      </c>
      <c r="R2858" s="218" t="s">
        <v>270</v>
      </c>
      <c r="S2858" s="214">
        <v>44683.709548611114</v>
      </c>
    </row>
    <row r="2859" spans="1:19" x14ac:dyDescent="0.2">
      <c r="A2859" s="218" t="s">
        <v>266</v>
      </c>
      <c r="B2859" s="218" t="s">
        <v>131</v>
      </c>
      <c r="C2859" s="214">
        <v>44681</v>
      </c>
      <c r="D2859" s="218">
        <v>0</v>
      </c>
      <c r="E2859" s="218">
        <v>0</v>
      </c>
      <c r="F2859" s="218">
        <v>1.0620000000000001</v>
      </c>
      <c r="G2859" s="218">
        <v>1.0620000000000001</v>
      </c>
      <c r="H2859" s="218">
        <v>0</v>
      </c>
      <c r="I2859" s="344">
        <v>0</v>
      </c>
      <c r="J2859" s="218">
        <v>0</v>
      </c>
      <c r="K2859" s="344">
        <v>0</v>
      </c>
      <c r="L2859" s="218"/>
      <c r="M2859" s="218">
        <v>0</v>
      </c>
      <c r="N2859" s="344">
        <v>0</v>
      </c>
      <c r="O2859" s="344">
        <v>1320</v>
      </c>
      <c r="P2859" s="218" t="s">
        <v>267</v>
      </c>
      <c r="Q2859" s="218" t="s">
        <v>268</v>
      </c>
      <c r="R2859" s="218" t="s">
        <v>270</v>
      </c>
      <c r="S2859" s="214">
        <v>44683.709548611114</v>
      </c>
    </row>
    <row r="2860" spans="1:19" x14ac:dyDescent="0.2">
      <c r="A2860" s="218" t="s">
        <v>266</v>
      </c>
      <c r="B2860" s="218" t="s">
        <v>131</v>
      </c>
      <c r="C2860" s="214">
        <v>44681.041666666664</v>
      </c>
      <c r="D2860" s="218">
        <v>0</v>
      </c>
      <c r="E2860" s="218">
        <v>0</v>
      </c>
      <c r="F2860" s="218">
        <v>0.997</v>
      </c>
      <c r="G2860" s="218">
        <v>0.997</v>
      </c>
      <c r="H2860" s="218">
        <v>0</v>
      </c>
      <c r="I2860" s="344">
        <v>0</v>
      </c>
      <c r="J2860" s="218">
        <v>0</v>
      </c>
      <c r="K2860" s="344">
        <v>0</v>
      </c>
      <c r="L2860" s="218"/>
      <c r="M2860" s="218">
        <v>0</v>
      </c>
      <c r="N2860" s="344">
        <v>0</v>
      </c>
      <c r="O2860" s="344">
        <v>1320</v>
      </c>
      <c r="P2860" s="218" t="s">
        <v>267</v>
      </c>
      <c r="Q2860" s="218" t="s">
        <v>268</v>
      </c>
      <c r="R2860" s="218" t="s">
        <v>270</v>
      </c>
      <c r="S2860" s="214">
        <v>44683.709548611114</v>
      </c>
    </row>
    <row r="2861" spans="1:19" x14ac:dyDescent="0.2">
      <c r="A2861" s="218" t="s">
        <v>266</v>
      </c>
      <c r="B2861" s="218" t="s">
        <v>131</v>
      </c>
      <c r="C2861" s="214">
        <v>44681.083333333336</v>
      </c>
      <c r="D2861" s="218">
        <v>0</v>
      </c>
      <c r="E2861" s="218">
        <v>0</v>
      </c>
      <c r="F2861" s="218">
        <v>1.0529999999999999</v>
      </c>
      <c r="G2861" s="218">
        <v>1.0529999999999999</v>
      </c>
      <c r="H2861" s="218">
        <v>0</v>
      </c>
      <c r="I2861" s="344">
        <v>0</v>
      </c>
      <c r="J2861" s="218">
        <v>0</v>
      </c>
      <c r="K2861" s="344">
        <v>0</v>
      </c>
      <c r="L2861" s="218"/>
      <c r="M2861" s="218">
        <v>0</v>
      </c>
      <c r="N2861" s="344">
        <v>0</v>
      </c>
      <c r="O2861" s="344">
        <v>1320</v>
      </c>
      <c r="P2861" s="218" t="s">
        <v>267</v>
      </c>
      <c r="Q2861" s="218" t="s">
        <v>268</v>
      </c>
      <c r="R2861" s="218" t="s">
        <v>270</v>
      </c>
      <c r="S2861" s="214">
        <v>44683.709548611114</v>
      </c>
    </row>
    <row r="2862" spans="1:19" x14ac:dyDescent="0.2">
      <c r="A2862" s="218" t="s">
        <v>266</v>
      </c>
      <c r="B2862" s="218" t="s">
        <v>131</v>
      </c>
      <c r="C2862" s="214">
        <v>44681.125</v>
      </c>
      <c r="D2862" s="218">
        <v>0</v>
      </c>
      <c r="E2862" s="218">
        <v>0</v>
      </c>
      <c r="F2862" s="218">
        <v>1.0429999999999999</v>
      </c>
      <c r="G2862" s="218">
        <v>1.0429999999999999</v>
      </c>
      <c r="H2862" s="218">
        <v>0</v>
      </c>
      <c r="I2862" s="344">
        <v>0</v>
      </c>
      <c r="J2862" s="218">
        <v>0</v>
      </c>
      <c r="K2862" s="344">
        <v>0</v>
      </c>
      <c r="L2862" s="218"/>
      <c r="M2862" s="218">
        <v>0</v>
      </c>
      <c r="N2862" s="344">
        <v>0</v>
      </c>
      <c r="O2862" s="344">
        <v>1320</v>
      </c>
      <c r="P2862" s="218" t="s">
        <v>267</v>
      </c>
      <c r="Q2862" s="218" t="s">
        <v>268</v>
      </c>
      <c r="R2862" s="218" t="s">
        <v>270</v>
      </c>
      <c r="S2862" s="214">
        <v>44683.709548611114</v>
      </c>
    </row>
    <row r="2863" spans="1:19" x14ac:dyDescent="0.2">
      <c r="A2863" s="218" t="s">
        <v>266</v>
      </c>
      <c r="B2863" s="218" t="s">
        <v>131</v>
      </c>
      <c r="C2863" s="214">
        <v>44681.166666666664</v>
      </c>
      <c r="D2863" s="218">
        <v>0</v>
      </c>
      <c r="E2863" s="218">
        <v>0</v>
      </c>
      <c r="F2863" s="218">
        <v>1.0529999999999999</v>
      </c>
      <c r="G2863" s="218">
        <v>1.0529999999999999</v>
      </c>
      <c r="H2863" s="218">
        <v>0</v>
      </c>
      <c r="I2863" s="344">
        <v>0</v>
      </c>
      <c r="J2863" s="218">
        <v>0</v>
      </c>
      <c r="K2863" s="344">
        <v>0</v>
      </c>
      <c r="L2863" s="218"/>
      <c r="M2863" s="218">
        <v>0</v>
      </c>
      <c r="N2863" s="344">
        <v>0</v>
      </c>
      <c r="O2863" s="344">
        <v>1320</v>
      </c>
      <c r="P2863" s="218" t="s">
        <v>267</v>
      </c>
      <c r="Q2863" s="218" t="s">
        <v>268</v>
      </c>
      <c r="R2863" s="218" t="s">
        <v>270</v>
      </c>
      <c r="S2863" s="214">
        <v>44683.709548611114</v>
      </c>
    </row>
    <row r="2864" spans="1:19" x14ac:dyDescent="0.2">
      <c r="A2864" s="218" t="s">
        <v>266</v>
      </c>
      <c r="B2864" s="218" t="s">
        <v>131</v>
      </c>
      <c r="C2864" s="214">
        <v>44681.208333333336</v>
      </c>
      <c r="D2864" s="218">
        <v>0</v>
      </c>
      <c r="E2864" s="218">
        <v>0</v>
      </c>
      <c r="F2864" s="218">
        <v>1.0620000000000001</v>
      </c>
      <c r="G2864" s="218">
        <v>1.0620000000000001</v>
      </c>
      <c r="H2864" s="218">
        <v>0</v>
      </c>
      <c r="I2864" s="344">
        <v>0</v>
      </c>
      <c r="J2864" s="218">
        <v>0</v>
      </c>
      <c r="K2864" s="344">
        <v>0</v>
      </c>
      <c r="L2864" s="218"/>
      <c r="M2864" s="218">
        <v>0</v>
      </c>
      <c r="N2864" s="344">
        <v>0</v>
      </c>
      <c r="O2864" s="344">
        <v>1320</v>
      </c>
      <c r="P2864" s="218" t="s">
        <v>267</v>
      </c>
      <c r="Q2864" s="218" t="s">
        <v>268</v>
      </c>
      <c r="R2864" s="218" t="s">
        <v>270</v>
      </c>
      <c r="S2864" s="214">
        <v>44683.709548611114</v>
      </c>
    </row>
    <row r="2865" spans="1:19" x14ac:dyDescent="0.2">
      <c r="A2865" s="218" t="s">
        <v>266</v>
      </c>
      <c r="B2865" s="218" t="s">
        <v>131</v>
      </c>
      <c r="C2865" s="214">
        <v>44681.25</v>
      </c>
      <c r="D2865" s="218">
        <v>0</v>
      </c>
      <c r="E2865" s="218">
        <v>0</v>
      </c>
      <c r="F2865" s="218">
        <v>1.0720000000000001</v>
      </c>
      <c r="G2865" s="218">
        <v>1.0720000000000001</v>
      </c>
      <c r="H2865" s="218">
        <v>0</v>
      </c>
      <c r="I2865" s="344">
        <v>0</v>
      </c>
      <c r="J2865" s="218">
        <v>0</v>
      </c>
      <c r="K2865" s="344">
        <v>0</v>
      </c>
      <c r="L2865" s="218"/>
      <c r="M2865" s="218">
        <v>0</v>
      </c>
      <c r="N2865" s="344">
        <v>0</v>
      </c>
      <c r="O2865" s="344">
        <v>1320</v>
      </c>
      <c r="P2865" s="218" t="s">
        <v>267</v>
      </c>
      <c r="Q2865" s="218" t="s">
        <v>268</v>
      </c>
      <c r="R2865" s="218" t="s">
        <v>270</v>
      </c>
      <c r="S2865" s="214">
        <v>44683.709548611114</v>
      </c>
    </row>
    <row r="2866" spans="1:19" x14ac:dyDescent="0.2">
      <c r="A2866" s="218" t="s">
        <v>266</v>
      </c>
      <c r="B2866" s="218" t="s">
        <v>131</v>
      </c>
      <c r="C2866" s="214">
        <v>44681.291666666664</v>
      </c>
      <c r="D2866" s="218">
        <v>0</v>
      </c>
      <c r="E2866" s="218">
        <v>0</v>
      </c>
      <c r="F2866" s="218">
        <v>1.032</v>
      </c>
      <c r="G2866" s="218">
        <v>1.032</v>
      </c>
      <c r="H2866" s="218">
        <v>0</v>
      </c>
      <c r="I2866" s="344">
        <v>0</v>
      </c>
      <c r="J2866" s="218">
        <v>0</v>
      </c>
      <c r="K2866" s="344">
        <v>0</v>
      </c>
      <c r="L2866" s="218"/>
      <c r="M2866" s="218">
        <v>0</v>
      </c>
      <c r="N2866" s="344">
        <v>0</v>
      </c>
      <c r="O2866" s="344">
        <v>1320</v>
      </c>
      <c r="P2866" s="218" t="s">
        <v>267</v>
      </c>
      <c r="Q2866" s="218" t="s">
        <v>268</v>
      </c>
      <c r="R2866" s="218" t="s">
        <v>270</v>
      </c>
      <c r="S2866" s="214">
        <v>44683.709548611114</v>
      </c>
    </row>
    <row r="2867" spans="1:19" x14ac:dyDescent="0.2">
      <c r="A2867" s="218" t="s">
        <v>266</v>
      </c>
      <c r="B2867" s="218" t="s">
        <v>131</v>
      </c>
      <c r="C2867" s="214">
        <v>44681.333333333336</v>
      </c>
      <c r="D2867" s="218">
        <v>0</v>
      </c>
      <c r="E2867" s="218">
        <v>0</v>
      </c>
      <c r="F2867" s="218">
        <v>0.94099999999999995</v>
      </c>
      <c r="G2867" s="218">
        <v>0.94099999999999995</v>
      </c>
      <c r="H2867" s="218">
        <v>0</v>
      </c>
      <c r="I2867" s="344">
        <v>0</v>
      </c>
      <c r="J2867" s="218">
        <v>0</v>
      </c>
      <c r="K2867" s="344">
        <v>0</v>
      </c>
      <c r="L2867" s="218"/>
      <c r="M2867" s="218">
        <v>0</v>
      </c>
      <c r="N2867" s="344">
        <v>0</v>
      </c>
      <c r="O2867" s="344">
        <v>1320</v>
      </c>
      <c r="P2867" s="218" t="s">
        <v>267</v>
      </c>
      <c r="Q2867" s="218" t="s">
        <v>268</v>
      </c>
      <c r="R2867" s="218" t="s">
        <v>270</v>
      </c>
      <c r="S2867" s="214">
        <v>44683.709548611114</v>
      </c>
    </row>
    <row r="2868" spans="1:19" x14ac:dyDescent="0.2">
      <c r="A2868" s="218" t="s">
        <v>266</v>
      </c>
      <c r="B2868" s="218" t="s">
        <v>131</v>
      </c>
      <c r="C2868" s="214">
        <v>44681.375</v>
      </c>
      <c r="D2868" s="218">
        <v>0</v>
      </c>
      <c r="E2868" s="218">
        <v>0</v>
      </c>
      <c r="F2868" s="218">
        <v>0.90400000000000003</v>
      </c>
      <c r="G2868" s="218">
        <v>0.90400000000000003</v>
      </c>
      <c r="H2868" s="218">
        <v>0</v>
      </c>
      <c r="I2868" s="344">
        <v>0</v>
      </c>
      <c r="J2868" s="218">
        <v>0</v>
      </c>
      <c r="K2868" s="344">
        <v>0</v>
      </c>
      <c r="L2868" s="218"/>
      <c r="M2868" s="218">
        <v>0</v>
      </c>
      <c r="N2868" s="344">
        <v>0</v>
      </c>
      <c r="O2868" s="344">
        <v>1320</v>
      </c>
      <c r="P2868" s="218" t="s">
        <v>267</v>
      </c>
      <c r="Q2868" s="218" t="s">
        <v>268</v>
      </c>
      <c r="R2868" s="218" t="s">
        <v>270</v>
      </c>
      <c r="S2868" s="214">
        <v>44683.709548611114</v>
      </c>
    </row>
    <row r="2869" spans="1:19" x14ac:dyDescent="0.2">
      <c r="A2869" s="218" t="s">
        <v>266</v>
      </c>
      <c r="B2869" s="218" t="s">
        <v>131</v>
      </c>
      <c r="C2869" s="214">
        <v>44681.416666666664</v>
      </c>
      <c r="D2869" s="218">
        <v>0</v>
      </c>
      <c r="E2869" s="218">
        <v>0</v>
      </c>
      <c r="F2869" s="218">
        <v>0.95899999999999996</v>
      </c>
      <c r="G2869" s="218">
        <v>0.95899999999999996</v>
      </c>
      <c r="H2869" s="218">
        <v>0</v>
      </c>
      <c r="I2869" s="344">
        <v>0</v>
      </c>
      <c r="J2869" s="218">
        <v>0</v>
      </c>
      <c r="K2869" s="344">
        <v>0</v>
      </c>
      <c r="L2869" s="218"/>
      <c r="M2869" s="218">
        <v>0</v>
      </c>
      <c r="N2869" s="344">
        <v>0</v>
      </c>
      <c r="O2869" s="344">
        <v>1320</v>
      </c>
      <c r="P2869" s="218" t="s">
        <v>267</v>
      </c>
      <c r="Q2869" s="218" t="s">
        <v>268</v>
      </c>
      <c r="R2869" s="218" t="s">
        <v>270</v>
      </c>
      <c r="S2869" s="214">
        <v>44683.709548611114</v>
      </c>
    </row>
    <row r="2870" spans="1:19" x14ac:dyDescent="0.2">
      <c r="A2870" s="218" t="s">
        <v>266</v>
      </c>
      <c r="B2870" s="218" t="s">
        <v>131</v>
      </c>
      <c r="C2870" s="214">
        <v>44681.458333333336</v>
      </c>
      <c r="D2870" s="218">
        <v>0</v>
      </c>
      <c r="E2870" s="218">
        <v>0</v>
      </c>
      <c r="F2870" s="218">
        <v>1.0620000000000001</v>
      </c>
      <c r="G2870" s="218">
        <v>1.0620000000000001</v>
      </c>
      <c r="H2870" s="218">
        <v>0</v>
      </c>
      <c r="I2870" s="344">
        <v>0</v>
      </c>
      <c r="J2870" s="218">
        <v>0</v>
      </c>
      <c r="K2870" s="344">
        <v>0</v>
      </c>
      <c r="L2870" s="218"/>
      <c r="M2870" s="218">
        <v>0</v>
      </c>
      <c r="N2870" s="344">
        <v>0</v>
      </c>
      <c r="O2870" s="344">
        <v>1320</v>
      </c>
      <c r="P2870" s="218" t="s">
        <v>267</v>
      </c>
      <c r="Q2870" s="218" t="s">
        <v>268</v>
      </c>
      <c r="R2870" s="218" t="s">
        <v>270</v>
      </c>
      <c r="S2870" s="214">
        <v>44683.709548611114</v>
      </c>
    </row>
    <row r="2871" spans="1:19" x14ac:dyDescent="0.2">
      <c r="A2871" s="218" t="s">
        <v>266</v>
      </c>
      <c r="B2871" s="218" t="s">
        <v>131</v>
      </c>
      <c r="C2871" s="214">
        <v>44681.5</v>
      </c>
      <c r="D2871" s="218">
        <v>0</v>
      </c>
      <c r="E2871" s="218">
        <v>0</v>
      </c>
      <c r="F2871" s="218">
        <v>1.052</v>
      </c>
      <c r="G2871" s="218">
        <v>1.052</v>
      </c>
      <c r="H2871" s="218">
        <v>0</v>
      </c>
      <c r="I2871" s="344">
        <v>0</v>
      </c>
      <c r="J2871" s="218">
        <v>0</v>
      </c>
      <c r="K2871" s="344">
        <v>0</v>
      </c>
      <c r="L2871" s="218"/>
      <c r="M2871" s="218">
        <v>0</v>
      </c>
      <c r="N2871" s="344">
        <v>0</v>
      </c>
      <c r="O2871" s="344">
        <v>1320</v>
      </c>
      <c r="P2871" s="218" t="s">
        <v>267</v>
      </c>
      <c r="Q2871" s="218" t="s">
        <v>268</v>
      </c>
      <c r="R2871" s="218" t="s">
        <v>270</v>
      </c>
      <c r="S2871" s="214">
        <v>44683.709548611114</v>
      </c>
    </row>
    <row r="2872" spans="1:19" x14ac:dyDescent="0.2">
      <c r="A2872" s="218" t="s">
        <v>266</v>
      </c>
      <c r="B2872" s="218" t="s">
        <v>131</v>
      </c>
      <c r="C2872" s="214">
        <v>44681.541666666664</v>
      </c>
      <c r="D2872" s="218">
        <v>0</v>
      </c>
      <c r="E2872" s="218">
        <v>0</v>
      </c>
      <c r="F2872" s="218">
        <v>1.044</v>
      </c>
      <c r="G2872" s="218">
        <v>1.044</v>
      </c>
      <c r="H2872" s="218">
        <v>0</v>
      </c>
      <c r="I2872" s="344">
        <v>0</v>
      </c>
      <c r="J2872" s="218">
        <v>0</v>
      </c>
      <c r="K2872" s="344">
        <v>0</v>
      </c>
      <c r="L2872" s="218"/>
      <c r="M2872" s="218">
        <v>0</v>
      </c>
      <c r="N2872" s="344">
        <v>0</v>
      </c>
      <c r="O2872" s="344">
        <v>1320</v>
      </c>
      <c r="P2872" s="218" t="s">
        <v>267</v>
      </c>
      <c r="Q2872" s="218" t="s">
        <v>268</v>
      </c>
      <c r="R2872" s="218" t="s">
        <v>270</v>
      </c>
      <c r="S2872" s="214">
        <v>44683.709548611114</v>
      </c>
    </row>
    <row r="2873" spans="1:19" x14ac:dyDescent="0.2">
      <c r="A2873" s="218" t="s">
        <v>266</v>
      </c>
      <c r="B2873" s="218" t="s">
        <v>131</v>
      </c>
      <c r="C2873" s="214">
        <v>44681.583333333336</v>
      </c>
      <c r="D2873" s="218">
        <v>0</v>
      </c>
      <c r="E2873" s="218">
        <v>0</v>
      </c>
      <c r="F2873" s="218">
        <v>0.97699999999999998</v>
      </c>
      <c r="G2873" s="218">
        <v>0.97699999999999998</v>
      </c>
      <c r="H2873" s="218">
        <v>0</v>
      </c>
      <c r="I2873" s="344">
        <v>0</v>
      </c>
      <c r="J2873" s="218">
        <v>0</v>
      </c>
      <c r="K2873" s="344">
        <v>0</v>
      </c>
      <c r="L2873" s="218"/>
      <c r="M2873" s="218">
        <v>0</v>
      </c>
      <c r="N2873" s="344">
        <v>0</v>
      </c>
      <c r="O2873" s="344">
        <v>1320</v>
      </c>
      <c r="P2873" s="218" t="s">
        <v>267</v>
      </c>
      <c r="Q2873" s="218" t="s">
        <v>268</v>
      </c>
      <c r="R2873" s="218" t="s">
        <v>270</v>
      </c>
      <c r="S2873" s="214">
        <v>44683.709548611114</v>
      </c>
    </row>
    <row r="2874" spans="1:19" x14ac:dyDescent="0.2">
      <c r="A2874" s="218" t="s">
        <v>266</v>
      </c>
      <c r="B2874" s="218" t="s">
        <v>131</v>
      </c>
      <c r="C2874" s="214">
        <v>44681.625</v>
      </c>
      <c r="D2874" s="218">
        <v>0</v>
      </c>
      <c r="E2874" s="218">
        <v>0</v>
      </c>
      <c r="F2874" s="218">
        <v>0.996</v>
      </c>
      <c r="G2874" s="218">
        <v>0.996</v>
      </c>
      <c r="H2874" s="218">
        <v>0</v>
      </c>
      <c r="I2874" s="344">
        <v>0</v>
      </c>
      <c r="J2874" s="218">
        <v>0</v>
      </c>
      <c r="K2874" s="344">
        <v>0</v>
      </c>
      <c r="L2874" s="218"/>
      <c r="M2874" s="218">
        <v>0</v>
      </c>
      <c r="N2874" s="344">
        <v>0</v>
      </c>
      <c r="O2874" s="344">
        <v>1320</v>
      </c>
      <c r="P2874" s="218" t="s">
        <v>267</v>
      </c>
      <c r="Q2874" s="218" t="s">
        <v>268</v>
      </c>
      <c r="R2874" s="218" t="s">
        <v>270</v>
      </c>
      <c r="S2874" s="214">
        <v>44683.709548611114</v>
      </c>
    </row>
    <row r="2875" spans="1:19" x14ac:dyDescent="0.2">
      <c r="A2875" s="218" t="s">
        <v>266</v>
      </c>
      <c r="B2875" s="218" t="s">
        <v>131</v>
      </c>
      <c r="C2875" s="214">
        <v>44681.666666666664</v>
      </c>
      <c r="D2875" s="218">
        <v>0</v>
      </c>
      <c r="E2875" s="218">
        <v>0</v>
      </c>
      <c r="F2875" s="218">
        <v>0.93300000000000005</v>
      </c>
      <c r="G2875" s="218">
        <v>0.93300000000000005</v>
      </c>
      <c r="H2875" s="218">
        <v>0</v>
      </c>
      <c r="I2875" s="344">
        <v>0</v>
      </c>
      <c r="J2875" s="218">
        <v>0</v>
      </c>
      <c r="K2875" s="344">
        <v>0</v>
      </c>
      <c r="L2875" s="218"/>
      <c r="M2875" s="218">
        <v>0</v>
      </c>
      <c r="N2875" s="344">
        <v>0</v>
      </c>
      <c r="O2875" s="344">
        <v>1320</v>
      </c>
      <c r="P2875" s="218" t="s">
        <v>267</v>
      </c>
      <c r="Q2875" s="218" t="s">
        <v>268</v>
      </c>
      <c r="R2875" s="218" t="s">
        <v>270</v>
      </c>
      <c r="S2875" s="214">
        <v>44683.709548611114</v>
      </c>
    </row>
    <row r="2876" spans="1:19" x14ac:dyDescent="0.2">
      <c r="A2876" s="218" t="s">
        <v>266</v>
      </c>
      <c r="B2876" s="218" t="s">
        <v>131</v>
      </c>
      <c r="C2876" s="214">
        <v>44681.708333333336</v>
      </c>
      <c r="D2876" s="218">
        <v>0</v>
      </c>
      <c r="E2876" s="218">
        <v>0</v>
      </c>
      <c r="F2876" s="218">
        <v>1.024</v>
      </c>
      <c r="G2876" s="218">
        <v>1.024</v>
      </c>
      <c r="H2876" s="218">
        <v>0</v>
      </c>
      <c r="I2876" s="344">
        <v>0</v>
      </c>
      <c r="J2876" s="218">
        <v>0</v>
      </c>
      <c r="K2876" s="344">
        <v>0</v>
      </c>
      <c r="L2876" s="218"/>
      <c r="M2876" s="218">
        <v>0</v>
      </c>
      <c r="N2876" s="344">
        <v>0</v>
      </c>
      <c r="O2876" s="344">
        <v>1320</v>
      </c>
      <c r="P2876" s="218" t="s">
        <v>267</v>
      </c>
      <c r="Q2876" s="218" t="s">
        <v>268</v>
      </c>
      <c r="R2876" s="218" t="s">
        <v>270</v>
      </c>
      <c r="S2876" s="214">
        <v>44683.709548611114</v>
      </c>
    </row>
    <row r="2877" spans="1:19" x14ac:dyDescent="0.2">
      <c r="A2877" s="218" t="s">
        <v>266</v>
      </c>
      <c r="B2877" s="218" t="s">
        <v>131</v>
      </c>
      <c r="C2877" s="214">
        <v>44681.75</v>
      </c>
      <c r="D2877" s="218">
        <v>0</v>
      </c>
      <c r="E2877" s="218">
        <v>0</v>
      </c>
      <c r="F2877" s="218">
        <v>0.97799999999999998</v>
      </c>
      <c r="G2877" s="218">
        <v>0.97799999999999998</v>
      </c>
      <c r="H2877" s="218">
        <v>0</v>
      </c>
      <c r="I2877" s="344">
        <v>0</v>
      </c>
      <c r="J2877" s="218">
        <v>0</v>
      </c>
      <c r="K2877" s="344">
        <v>0</v>
      </c>
      <c r="L2877" s="218"/>
      <c r="M2877" s="218">
        <v>0</v>
      </c>
      <c r="N2877" s="344">
        <v>0</v>
      </c>
      <c r="O2877" s="344">
        <v>1320</v>
      </c>
      <c r="P2877" s="218" t="s">
        <v>267</v>
      </c>
      <c r="Q2877" s="218" t="s">
        <v>268</v>
      </c>
      <c r="R2877" s="218" t="s">
        <v>270</v>
      </c>
      <c r="S2877" s="214">
        <v>44683.709548611114</v>
      </c>
    </row>
    <row r="2878" spans="1:19" x14ac:dyDescent="0.2">
      <c r="A2878" s="218" t="s">
        <v>266</v>
      </c>
      <c r="B2878" s="218" t="s">
        <v>131</v>
      </c>
      <c r="C2878" s="214">
        <v>44681.791666666664</v>
      </c>
      <c r="D2878" s="218">
        <v>0</v>
      </c>
      <c r="E2878" s="218">
        <v>0</v>
      </c>
      <c r="F2878" s="218">
        <v>1.014</v>
      </c>
      <c r="G2878" s="218">
        <v>1.014</v>
      </c>
      <c r="H2878" s="218">
        <v>0</v>
      </c>
      <c r="I2878" s="344">
        <v>0</v>
      </c>
      <c r="J2878" s="218">
        <v>0</v>
      </c>
      <c r="K2878" s="344">
        <v>0</v>
      </c>
      <c r="L2878" s="218"/>
      <c r="M2878" s="218">
        <v>0</v>
      </c>
      <c r="N2878" s="344">
        <v>0</v>
      </c>
      <c r="O2878" s="344">
        <v>1320</v>
      </c>
      <c r="P2878" s="218" t="s">
        <v>267</v>
      </c>
      <c r="Q2878" s="218" t="s">
        <v>268</v>
      </c>
      <c r="R2878" s="218" t="s">
        <v>270</v>
      </c>
      <c r="S2878" s="214">
        <v>44683.709548611114</v>
      </c>
    </row>
    <row r="2879" spans="1:19" x14ac:dyDescent="0.2">
      <c r="A2879" s="218" t="s">
        <v>266</v>
      </c>
      <c r="B2879" s="218" t="s">
        <v>131</v>
      </c>
      <c r="C2879" s="214">
        <v>44681.833333333336</v>
      </c>
      <c r="D2879" s="218">
        <v>0</v>
      </c>
      <c r="E2879" s="218">
        <v>0</v>
      </c>
      <c r="F2879" s="218">
        <v>0.89400000000000002</v>
      </c>
      <c r="G2879" s="218">
        <v>0.89400000000000002</v>
      </c>
      <c r="H2879" s="218">
        <v>0</v>
      </c>
      <c r="I2879" s="344">
        <v>0</v>
      </c>
      <c r="J2879" s="218">
        <v>0</v>
      </c>
      <c r="K2879" s="344">
        <v>0</v>
      </c>
      <c r="L2879" s="218"/>
      <c r="M2879" s="218">
        <v>0</v>
      </c>
      <c r="N2879" s="344">
        <v>0</v>
      </c>
      <c r="O2879" s="344">
        <v>1320</v>
      </c>
      <c r="P2879" s="218" t="s">
        <v>267</v>
      </c>
      <c r="Q2879" s="218" t="s">
        <v>268</v>
      </c>
      <c r="R2879" s="218" t="s">
        <v>270</v>
      </c>
      <c r="S2879" s="214">
        <v>44683.709548611114</v>
      </c>
    </row>
    <row r="2880" spans="1:19" x14ac:dyDescent="0.2">
      <c r="A2880" s="218" t="s">
        <v>266</v>
      </c>
      <c r="B2880" s="218" t="s">
        <v>131</v>
      </c>
      <c r="C2880" s="214">
        <v>44681.875</v>
      </c>
      <c r="D2880" s="218">
        <v>0</v>
      </c>
      <c r="E2880" s="218">
        <v>0</v>
      </c>
      <c r="F2880" s="218">
        <v>0.91300000000000003</v>
      </c>
      <c r="G2880" s="218">
        <v>0.91300000000000003</v>
      </c>
      <c r="H2880" s="218">
        <v>0</v>
      </c>
      <c r="I2880" s="344">
        <v>0</v>
      </c>
      <c r="J2880" s="218">
        <v>0</v>
      </c>
      <c r="K2880" s="344">
        <v>0</v>
      </c>
      <c r="L2880" s="218"/>
      <c r="M2880" s="218">
        <v>0</v>
      </c>
      <c r="N2880" s="344">
        <v>0</v>
      </c>
      <c r="O2880" s="344">
        <v>1320</v>
      </c>
      <c r="P2880" s="218" t="s">
        <v>267</v>
      </c>
      <c r="Q2880" s="218" t="s">
        <v>268</v>
      </c>
      <c r="R2880" s="218" t="s">
        <v>270</v>
      </c>
      <c r="S2880" s="214">
        <v>44683.709548611114</v>
      </c>
    </row>
    <row r="2881" spans="1:19" x14ac:dyDescent="0.2">
      <c r="A2881" s="218" t="s">
        <v>266</v>
      </c>
      <c r="B2881" s="218" t="s">
        <v>131</v>
      </c>
      <c r="C2881" s="214">
        <v>44681.916666666664</v>
      </c>
      <c r="D2881" s="218">
        <v>0</v>
      </c>
      <c r="E2881" s="218">
        <v>0</v>
      </c>
      <c r="F2881" s="218">
        <v>1.016</v>
      </c>
      <c r="G2881" s="218">
        <v>1.016</v>
      </c>
      <c r="H2881" s="218">
        <v>0</v>
      </c>
      <c r="I2881" s="344">
        <v>0</v>
      </c>
      <c r="J2881" s="218">
        <v>0</v>
      </c>
      <c r="K2881" s="344">
        <v>0</v>
      </c>
      <c r="L2881" s="218"/>
      <c r="M2881" s="218">
        <v>0</v>
      </c>
      <c r="N2881" s="344">
        <v>0</v>
      </c>
      <c r="O2881" s="344">
        <v>1320</v>
      </c>
      <c r="P2881" s="218" t="s">
        <v>267</v>
      </c>
      <c r="Q2881" s="218" t="s">
        <v>268</v>
      </c>
      <c r="R2881" s="218" t="s">
        <v>270</v>
      </c>
      <c r="S2881" s="214">
        <v>44683.709548611114</v>
      </c>
    </row>
    <row r="2882" spans="1:19" x14ac:dyDescent="0.2">
      <c r="A2882" s="218" t="s">
        <v>266</v>
      </c>
      <c r="B2882" s="218" t="s">
        <v>131</v>
      </c>
      <c r="C2882" s="214">
        <v>44681.958333333336</v>
      </c>
      <c r="D2882" s="218">
        <v>0</v>
      </c>
      <c r="E2882" s="218">
        <v>0</v>
      </c>
      <c r="F2882" s="218">
        <v>1.1020000000000001</v>
      </c>
      <c r="G2882" s="218">
        <v>1.1020000000000001</v>
      </c>
      <c r="H2882" s="218">
        <v>0</v>
      </c>
      <c r="I2882" s="344">
        <v>0</v>
      </c>
      <c r="J2882" s="218">
        <v>0</v>
      </c>
      <c r="K2882" s="344">
        <v>0</v>
      </c>
      <c r="L2882" s="218"/>
      <c r="M2882" s="218">
        <v>0</v>
      </c>
      <c r="N2882" s="344">
        <v>0</v>
      </c>
      <c r="O2882" s="344">
        <v>1320</v>
      </c>
      <c r="P2882" s="218" t="s">
        <v>267</v>
      </c>
      <c r="Q2882" s="218" t="s">
        <v>268</v>
      </c>
      <c r="R2882" s="218" t="s">
        <v>270</v>
      </c>
      <c r="S2882" s="214">
        <v>44683.709548611114</v>
      </c>
    </row>
    <row r="2883" spans="1:19" x14ac:dyDescent="0.2">
      <c r="A2883" s="218" t="s">
        <v>266</v>
      </c>
      <c r="B2883" s="218" t="s">
        <v>131</v>
      </c>
      <c r="C2883" s="214">
        <v>44682</v>
      </c>
      <c r="D2883" s="218">
        <v>0</v>
      </c>
      <c r="E2883" s="218">
        <v>0</v>
      </c>
      <c r="F2883" s="218">
        <v>1.0720000000000001</v>
      </c>
      <c r="G2883" s="218">
        <v>1.0720000000000001</v>
      </c>
      <c r="H2883" s="218">
        <v>0</v>
      </c>
      <c r="I2883" s="344">
        <v>0</v>
      </c>
      <c r="J2883" s="218">
        <v>0</v>
      </c>
      <c r="K2883" s="344">
        <v>0</v>
      </c>
      <c r="L2883" s="218"/>
      <c r="M2883" s="218">
        <v>0</v>
      </c>
      <c r="N2883" s="344">
        <v>0</v>
      </c>
      <c r="O2883" s="344">
        <v>1320</v>
      </c>
      <c r="P2883" s="218" t="s">
        <v>267</v>
      </c>
      <c r="Q2883" s="218" t="s">
        <v>268</v>
      </c>
      <c r="R2883" s="218" t="s">
        <v>270</v>
      </c>
      <c r="S2883" s="214">
        <v>44683.709548611114</v>
      </c>
    </row>
    <row r="2884" spans="1:19" x14ac:dyDescent="0.2">
      <c r="A2884" s="218" t="s">
        <v>266</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4">
        <v>1200</v>
      </c>
      <c r="P2884" s="218" t="s">
        <v>267</v>
      </c>
      <c r="Q2884" s="218" t="s">
        <v>268</v>
      </c>
      <c r="R2884" s="218" t="s">
        <v>269</v>
      </c>
      <c r="S2884" s="214">
        <v>44672.465300925927</v>
      </c>
    </row>
    <row r="2885" spans="1:19" x14ac:dyDescent="0.2">
      <c r="A2885" s="218" t="s">
        <v>266</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4">
        <v>1200</v>
      </c>
      <c r="P2885" s="218" t="s">
        <v>267</v>
      </c>
      <c r="Q2885" s="218" t="s">
        <v>268</v>
      </c>
      <c r="R2885" s="218" t="s">
        <v>270</v>
      </c>
      <c r="S2885" s="214">
        <v>44683.708402777775</v>
      </c>
    </row>
    <row r="2886" spans="1:19" x14ac:dyDescent="0.2">
      <c r="A2886" s="218" t="s">
        <v>266</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4">
        <v>1200</v>
      </c>
      <c r="P2886" s="218" t="s">
        <v>267</v>
      </c>
      <c r="Q2886" s="218" t="s">
        <v>268</v>
      </c>
      <c r="R2886" s="218" t="s">
        <v>270</v>
      </c>
      <c r="S2886" s="214">
        <v>44683.708402777775</v>
      </c>
    </row>
    <row r="2887" spans="1:19" x14ac:dyDescent="0.2">
      <c r="A2887" s="218" t="s">
        <v>266</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4">
        <v>1200</v>
      </c>
      <c r="P2887" s="218" t="s">
        <v>267</v>
      </c>
      <c r="Q2887" s="218" t="s">
        <v>268</v>
      </c>
      <c r="R2887" s="218" t="s">
        <v>270</v>
      </c>
      <c r="S2887" s="214">
        <v>44683.708402777775</v>
      </c>
    </row>
    <row r="2888" spans="1:19" x14ac:dyDescent="0.2">
      <c r="A2888" s="218" t="s">
        <v>266</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4">
        <v>1200</v>
      </c>
      <c r="P2888" s="218" t="s">
        <v>267</v>
      </c>
      <c r="Q2888" s="218" t="s">
        <v>268</v>
      </c>
      <c r="R2888" s="218" t="s">
        <v>270</v>
      </c>
      <c r="S2888" s="214">
        <v>44683.708402777775</v>
      </c>
    </row>
    <row r="2889" spans="1:19" x14ac:dyDescent="0.2">
      <c r="A2889" s="218" t="s">
        <v>266</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4">
        <v>1200</v>
      </c>
      <c r="P2889" s="218" t="s">
        <v>267</v>
      </c>
      <c r="Q2889" s="218" t="s">
        <v>268</v>
      </c>
      <c r="R2889" s="218" t="s">
        <v>270</v>
      </c>
      <c r="S2889" s="214">
        <v>44683.708402777775</v>
      </c>
    </row>
    <row r="2890" spans="1:19" x14ac:dyDescent="0.2">
      <c r="A2890" s="218" t="s">
        <v>266</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4">
        <v>1200</v>
      </c>
      <c r="P2890" s="218" t="s">
        <v>267</v>
      </c>
      <c r="Q2890" s="218" t="s">
        <v>268</v>
      </c>
      <c r="R2890" s="218" t="s">
        <v>270</v>
      </c>
      <c r="S2890" s="214">
        <v>44683.708402777775</v>
      </c>
    </row>
    <row r="2891" spans="1:19" x14ac:dyDescent="0.2">
      <c r="A2891" s="218" t="s">
        <v>266</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4">
        <v>1200</v>
      </c>
      <c r="P2891" s="218" t="s">
        <v>267</v>
      </c>
      <c r="Q2891" s="218" t="s">
        <v>268</v>
      </c>
      <c r="R2891" s="218" t="s">
        <v>270</v>
      </c>
      <c r="S2891" s="214">
        <v>44683.708402777775</v>
      </c>
    </row>
    <row r="2892" spans="1:19" x14ac:dyDescent="0.2">
      <c r="A2892" s="218" t="s">
        <v>266</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4">
        <v>1200</v>
      </c>
      <c r="P2892" s="218" t="s">
        <v>267</v>
      </c>
      <c r="Q2892" s="218" t="s">
        <v>268</v>
      </c>
      <c r="R2892" s="218" t="s">
        <v>270</v>
      </c>
      <c r="S2892" s="214">
        <v>44683.708402777775</v>
      </c>
    </row>
    <row r="2893" spans="1:19" x14ac:dyDescent="0.2">
      <c r="A2893" s="218" t="s">
        <v>266</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4">
        <v>1200</v>
      </c>
      <c r="P2893" s="218" t="s">
        <v>267</v>
      </c>
      <c r="Q2893" s="218" t="s">
        <v>268</v>
      </c>
      <c r="R2893" s="218" t="s">
        <v>270</v>
      </c>
      <c r="S2893" s="214">
        <v>44683.708402777775</v>
      </c>
    </row>
    <row r="2894" spans="1:19" x14ac:dyDescent="0.2">
      <c r="A2894" s="218" t="s">
        <v>266</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4">
        <v>1200</v>
      </c>
      <c r="P2894" s="218" t="s">
        <v>267</v>
      </c>
      <c r="Q2894" s="218" t="s">
        <v>268</v>
      </c>
      <c r="R2894" s="218" t="s">
        <v>270</v>
      </c>
      <c r="S2894" s="214">
        <v>44683.708402777775</v>
      </c>
    </row>
    <row r="2895" spans="1:19" x14ac:dyDescent="0.2">
      <c r="A2895" s="218" t="s">
        <v>266</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4">
        <v>1200</v>
      </c>
      <c r="P2895" s="218" t="s">
        <v>267</v>
      </c>
      <c r="Q2895" s="218" t="s">
        <v>268</v>
      </c>
      <c r="R2895" s="218" t="s">
        <v>270</v>
      </c>
      <c r="S2895" s="214">
        <v>44683.708402777775</v>
      </c>
    </row>
    <row r="2896" spans="1:19" x14ac:dyDescent="0.2">
      <c r="A2896" s="218" t="s">
        <v>266</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4">
        <v>1200</v>
      </c>
      <c r="P2896" s="218" t="s">
        <v>267</v>
      </c>
      <c r="Q2896" s="218" t="s">
        <v>268</v>
      </c>
      <c r="R2896" s="218" t="s">
        <v>270</v>
      </c>
      <c r="S2896" s="214">
        <v>44683.708402777775</v>
      </c>
    </row>
    <row r="2897" spans="1:19" x14ac:dyDescent="0.2">
      <c r="A2897" s="218" t="s">
        <v>266</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4">
        <v>1200</v>
      </c>
      <c r="P2897" s="218" t="s">
        <v>267</v>
      </c>
      <c r="Q2897" s="218" t="s">
        <v>268</v>
      </c>
      <c r="R2897" s="218" t="s">
        <v>270</v>
      </c>
      <c r="S2897" s="214">
        <v>44683.708402777775</v>
      </c>
    </row>
    <row r="2898" spans="1:19" x14ac:dyDescent="0.2">
      <c r="A2898" s="218" t="s">
        <v>266</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4">
        <v>1200</v>
      </c>
      <c r="P2898" s="218" t="s">
        <v>267</v>
      </c>
      <c r="Q2898" s="218" t="s">
        <v>268</v>
      </c>
      <c r="R2898" s="218" t="s">
        <v>270</v>
      </c>
      <c r="S2898" s="214">
        <v>44683.708402777775</v>
      </c>
    </row>
    <row r="2899" spans="1:19" x14ac:dyDescent="0.2">
      <c r="A2899" s="218" t="s">
        <v>266</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4">
        <v>1200</v>
      </c>
      <c r="P2899" s="218" t="s">
        <v>267</v>
      </c>
      <c r="Q2899" s="218" t="s">
        <v>268</v>
      </c>
      <c r="R2899" s="218" t="s">
        <v>270</v>
      </c>
      <c r="S2899" s="214">
        <v>44683.708402777775</v>
      </c>
    </row>
    <row r="2900" spans="1:19" x14ac:dyDescent="0.2">
      <c r="A2900" s="218" t="s">
        <v>266</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4">
        <v>1200</v>
      </c>
      <c r="P2900" s="218" t="s">
        <v>267</v>
      </c>
      <c r="Q2900" s="218" t="s">
        <v>268</v>
      </c>
      <c r="R2900" s="218" t="s">
        <v>270</v>
      </c>
      <c r="S2900" s="214">
        <v>44683.708402777775</v>
      </c>
    </row>
    <row r="2901" spans="1:19" x14ac:dyDescent="0.2">
      <c r="A2901" s="218" t="s">
        <v>266</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4">
        <v>1200</v>
      </c>
      <c r="P2901" s="218" t="s">
        <v>267</v>
      </c>
      <c r="Q2901" s="218" t="s">
        <v>268</v>
      </c>
      <c r="R2901" s="218" t="s">
        <v>270</v>
      </c>
      <c r="S2901" s="214">
        <v>44683.708402777775</v>
      </c>
    </row>
    <row r="2902" spans="1:19" x14ac:dyDescent="0.2">
      <c r="A2902" s="218" t="s">
        <v>266</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4">
        <v>1200</v>
      </c>
      <c r="P2902" s="218" t="s">
        <v>267</v>
      </c>
      <c r="Q2902" s="218" t="s">
        <v>268</v>
      </c>
      <c r="R2902" s="218" t="s">
        <v>270</v>
      </c>
      <c r="S2902" s="214">
        <v>44683.708402777775</v>
      </c>
    </row>
    <row r="2903" spans="1:19" x14ac:dyDescent="0.2">
      <c r="A2903" s="218" t="s">
        <v>266</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4">
        <v>1200</v>
      </c>
      <c r="P2903" s="218" t="s">
        <v>267</v>
      </c>
      <c r="Q2903" s="218" t="s">
        <v>268</v>
      </c>
      <c r="R2903" s="218" t="s">
        <v>270</v>
      </c>
      <c r="S2903" s="214">
        <v>44683.708402777775</v>
      </c>
    </row>
    <row r="2904" spans="1:19" x14ac:dyDescent="0.2">
      <c r="A2904" s="218" t="s">
        <v>266</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4">
        <v>1200</v>
      </c>
      <c r="P2904" s="218" t="s">
        <v>267</v>
      </c>
      <c r="Q2904" s="218" t="s">
        <v>268</v>
      </c>
      <c r="R2904" s="218" t="s">
        <v>270</v>
      </c>
      <c r="S2904" s="214">
        <v>44683.708402777775</v>
      </c>
    </row>
    <row r="2905" spans="1:19" x14ac:dyDescent="0.2">
      <c r="A2905" s="218" t="s">
        <v>266</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4">
        <v>1200</v>
      </c>
      <c r="P2905" s="218" t="s">
        <v>267</v>
      </c>
      <c r="Q2905" s="218" t="s">
        <v>268</v>
      </c>
      <c r="R2905" s="218" t="s">
        <v>270</v>
      </c>
      <c r="S2905" s="214">
        <v>44683.708402777775</v>
      </c>
    </row>
    <row r="2906" spans="1:19" x14ac:dyDescent="0.2">
      <c r="A2906" s="218" t="s">
        <v>266</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4">
        <v>1200</v>
      </c>
      <c r="P2906" s="218" t="s">
        <v>267</v>
      </c>
      <c r="Q2906" s="218" t="s">
        <v>268</v>
      </c>
      <c r="R2906" s="218" t="s">
        <v>270</v>
      </c>
      <c r="S2906" s="214">
        <v>44683.708402777775</v>
      </c>
    </row>
    <row r="2907" spans="1:19" x14ac:dyDescent="0.2">
      <c r="A2907" s="218" t="s">
        <v>266</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4">
        <v>1200</v>
      </c>
      <c r="P2907" s="218" t="s">
        <v>267</v>
      </c>
      <c r="Q2907" s="218" t="s">
        <v>268</v>
      </c>
      <c r="R2907" s="218" t="s">
        <v>270</v>
      </c>
      <c r="S2907" s="214">
        <v>44683.708402777775</v>
      </c>
    </row>
    <row r="2908" spans="1:19" x14ac:dyDescent="0.2">
      <c r="A2908" s="218" t="s">
        <v>266</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4">
        <v>1200</v>
      </c>
      <c r="P2908" s="218" t="s">
        <v>267</v>
      </c>
      <c r="Q2908" s="218" t="s">
        <v>268</v>
      </c>
      <c r="R2908" s="218" t="s">
        <v>270</v>
      </c>
      <c r="S2908" s="214">
        <v>44683.708402777775</v>
      </c>
    </row>
    <row r="2909" spans="1:19" x14ac:dyDescent="0.2">
      <c r="A2909" s="218" t="s">
        <v>266</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4">
        <v>1200</v>
      </c>
      <c r="P2909" s="218" t="s">
        <v>267</v>
      </c>
      <c r="Q2909" s="218" t="s">
        <v>268</v>
      </c>
      <c r="R2909" s="218" t="s">
        <v>270</v>
      </c>
      <c r="S2909" s="214">
        <v>44683.708402777775</v>
      </c>
    </row>
    <row r="2910" spans="1:19" x14ac:dyDescent="0.2">
      <c r="A2910" s="218" t="s">
        <v>266</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4">
        <v>1200</v>
      </c>
      <c r="P2910" s="218" t="s">
        <v>267</v>
      </c>
      <c r="Q2910" s="218" t="s">
        <v>268</v>
      </c>
      <c r="R2910" s="218" t="s">
        <v>270</v>
      </c>
      <c r="S2910" s="214">
        <v>44683.708402777775</v>
      </c>
    </row>
    <row r="2911" spans="1:19" x14ac:dyDescent="0.2">
      <c r="A2911" s="218" t="s">
        <v>266</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4">
        <v>1200</v>
      </c>
      <c r="P2911" s="218" t="s">
        <v>267</v>
      </c>
      <c r="Q2911" s="218" t="s">
        <v>268</v>
      </c>
      <c r="R2911" s="218" t="s">
        <v>270</v>
      </c>
      <c r="S2911" s="214">
        <v>44683.708402777775</v>
      </c>
    </row>
    <row r="2912" spans="1:19" x14ac:dyDescent="0.2">
      <c r="A2912" s="218" t="s">
        <v>266</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4">
        <v>1200</v>
      </c>
      <c r="P2912" s="218" t="s">
        <v>267</v>
      </c>
      <c r="Q2912" s="218" t="s">
        <v>268</v>
      </c>
      <c r="R2912" s="218" t="s">
        <v>270</v>
      </c>
      <c r="S2912" s="214">
        <v>44683.708402777775</v>
      </c>
    </row>
    <row r="2913" spans="1:19" x14ac:dyDescent="0.2">
      <c r="A2913" s="218" t="s">
        <v>266</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4">
        <v>1200</v>
      </c>
      <c r="P2913" s="218" t="s">
        <v>267</v>
      </c>
      <c r="Q2913" s="218" t="s">
        <v>268</v>
      </c>
      <c r="R2913" s="218" t="s">
        <v>270</v>
      </c>
      <c r="S2913" s="214">
        <v>44683.708402777775</v>
      </c>
    </row>
    <row r="2914" spans="1:19" x14ac:dyDescent="0.2">
      <c r="A2914" s="218" t="s">
        <v>266</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4">
        <v>1200</v>
      </c>
      <c r="P2914" s="218" t="s">
        <v>267</v>
      </c>
      <c r="Q2914" s="218" t="s">
        <v>268</v>
      </c>
      <c r="R2914" s="218" t="s">
        <v>270</v>
      </c>
      <c r="S2914" s="214">
        <v>44683.708402777775</v>
      </c>
    </row>
    <row r="2915" spans="1:19" x14ac:dyDescent="0.2">
      <c r="A2915" s="218" t="s">
        <v>266</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4">
        <v>1200</v>
      </c>
      <c r="P2915" s="218" t="s">
        <v>267</v>
      </c>
      <c r="Q2915" s="218" t="s">
        <v>268</v>
      </c>
      <c r="R2915" s="218" t="s">
        <v>270</v>
      </c>
      <c r="S2915" s="214">
        <v>44683.708402777775</v>
      </c>
    </row>
    <row r="2916" spans="1:19" x14ac:dyDescent="0.2">
      <c r="A2916" s="218" t="s">
        <v>266</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4">
        <v>1200</v>
      </c>
      <c r="P2916" s="218" t="s">
        <v>267</v>
      </c>
      <c r="Q2916" s="218" t="s">
        <v>268</v>
      </c>
      <c r="R2916" s="218" t="s">
        <v>270</v>
      </c>
      <c r="S2916" s="214">
        <v>44683.708402777775</v>
      </c>
    </row>
    <row r="2917" spans="1:19" x14ac:dyDescent="0.2">
      <c r="A2917" s="218" t="s">
        <v>266</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4">
        <v>1200</v>
      </c>
      <c r="P2917" s="218" t="s">
        <v>267</v>
      </c>
      <c r="Q2917" s="218" t="s">
        <v>268</v>
      </c>
      <c r="R2917" s="218" t="s">
        <v>270</v>
      </c>
      <c r="S2917" s="214">
        <v>44683.708402777775</v>
      </c>
    </row>
    <row r="2918" spans="1:19" x14ac:dyDescent="0.2">
      <c r="A2918" s="218" t="s">
        <v>266</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4">
        <v>1200</v>
      </c>
      <c r="P2918" s="218" t="s">
        <v>267</v>
      </c>
      <c r="Q2918" s="218" t="s">
        <v>268</v>
      </c>
      <c r="R2918" s="218" t="s">
        <v>270</v>
      </c>
      <c r="S2918" s="214">
        <v>44683.708402777775</v>
      </c>
    </row>
    <row r="2919" spans="1:19" x14ac:dyDescent="0.2">
      <c r="A2919" s="218" t="s">
        <v>266</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4">
        <v>1200</v>
      </c>
      <c r="P2919" s="218" t="s">
        <v>267</v>
      </c>
      <c r="Q2919" s="218" t="s">
        <v>268</v>
      </c>
      <c r="R2919" s="218" t="s">
        <v>270</v>
      </c>
      <c r="S2919" s="214">
        <v>44683.708402777775</v>
      </c>
    </row>
    <row r="2920" spans="1:19" x14ac:dyDescent="0.2">
      <c r="A2920" s="218" t="s">
        <v>266</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4">
        <v>1200</v>
      </c>
      <c r="P2920" s="218" t="s">
        <v>267</v>
      </c>
      <c r="Q2920" s="218" t="s">
        <v>268</v>
      </c>
      <c r="R2920" s="218" t="s">
        <v>270</v>
      </c>
      <c r="S2920" s="214">
        <v>44683.708402777775</v>
      </c>
    </row>
    <row r="2921" spans="1:19" x14ac:dyDescent="0.2">
      <c r="A2921" s="218" t="s">
        <v>266</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4">
        <v>1200</v>
      </c>
      <c r="P2921" s="218" t="s">
        <v>267</v>
      </c>
      <c r="Q2921" s="218" t="s">
        <v>268</v>
      </c>
      <c r="R2921" s="218" t="s">
        <v>270</v>
      </c>
      <c r="S2921" s="214">
        <v>44683.708402777775</v>
      </c>
    </row>
    <row r="2922" spans="1:19" x14ac:dyDescent="0.2">
      <c r="A2922" s="218" t="s">
        <v>266</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4">
        <v>1200</v>
      </c>
      <c r="P2922" s="218" t="s">
        <v>267</v>
      </c>
      <c r="Q2922" s="218" t="s">
        <v>268</v>
      </c>
      <c r="R2922" s="218" t="s">
        <v>270</v>
      </c>
      <c r="S2922" s="214">
        <v>44683.708402777775</v>
      </c>
    </row>
    <row r="2923" spans="1:19" x14ac:dyDescent="0.2">
      <c r="A2923" s="218" t="s">
        <v>266</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4">
        <v>1200</v>
      </c>
      <c r="P2923" s="218" t="s">
        <v>267</v>
      </c>
      <c r="Q2923" s="218" t="s">
        <v>268</v>
      </c>
      <c r="R2923" s="218" t="s">
        <v>270</v>
      </c>
      <c r="S2923" s="214">
        <v>44683.708402777775</v>
      </c>
    </row>
    <row r="2924" spans="1:19" x14ac:dyDescent="0.2">
      <c r="A2924" s="218" t="s">
        <v>266</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4">
        <v>1200</v>
      </c>
      <c r="P2924" s="218" t="s">
        <v>267</v>
      </c>
      <c r="Q2924" s="218" t="s">
        <v>268</v>
      </c>
      <c r="R2924" s="218" t="s">
        <v>270</v>
      </c>
      <c r="S2924" s="214">
        <v>44683.708402777775</v>
      </c>
    </row>
    <row r="2925" spans="1:19" x14ac:dyDescent="0.2">
      <c r="A2925" s="218" t="s">
        <v>266</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4">
        <v>1200</v>
      </c>
      <c r="P2925" s="218" t="s">
        <v>267</v>
      </c>
      <c r="Q2925" s="218" t="s">
        <v>268</v>
      </c>
      <c r="R2925" s="218" t="s">
        <v>270</v>
      </c>
      <c r="S2925" s="214">
        <v>44683.708402777775</v>
      </c>
    </row>
    <row r="2926" spans="1:19" x14ac:dyDescent="0.2">
      <c r="A2926" s="218" t="s">
        <v>266</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4">
        <v>1200</v>
      </c>
      <c r="P2926" s="218" t="s">
        <v>267</v>
      </c>
      <c r="Q2926" s="218" t="s">
        <v>268</v>
      </c>
      <c r="R2926" s="218" t="s">
        <v>270</v>
      </c>
      <c r="S2926" s="214">
        <v>44683.708402777775</v>
      </c>
    </row>
    <row r="2927" spans="1:19" x14ac:dyDescent="0.2">
      <c r="A2927" s="218" t="s">
        <v>266</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4">
        <v>1200</v>
      </c>
      <c r="P2927" s="218" t="s">
        <v>267</v>
      </c>
      <c r="Q2927" s="218" t="s">
        <v>268</v>
      </c>
      <c r="R2927" s="218" t="s">
        <v>270</v>
      </c>
      <c r="S2927" s="214">
        <v>44683.708402777775</v>
      </c>
    </row>
    <row r="2928" spans="1:19" x14ac:dyDescent="0.2">
      <c r="A2928" s="218" t="s">
        <v>266</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4">
        <v>1200</v>
      </c>
      <c r="P2928" s="218" t="s">
        <v>267</v>
      </c>
      <c r="Q2928" s="218" t="s">
        <v>268</v>
      </c>
      <c r="R2928" s="218" t="s">
        <v>270</v>
      </c>
      <c r="S2928" s="214">
        <v>44683.708402777775</v>
      </c>
    </row>
    <row r="2929" spans="1:19" x14ac:dyDescent="0.2">
      <c r="A2929" s="218" t="s">
        <v>266</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4">
        <v>1200</v>
      </c>
      <c r="P2929" s="218" t="s">
        <v>267</v>
      </c>
      <c r="Q2929" s="218" t="s">
        <v>268</v>
      </c>
      <c r="R2929" s="218" t="s">
        <v>270</v>
      </c>
      <c r="S2929" s="214">
        <v>44683.708402777775</v>
      </c>
    </row>
    <row r="2930" spans="1:19" x14ac:dyDescent="0.2">
      <c r="A2930" s="218" t="s">
        <v>266</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4">
        <v>1200</v>
      </c>
      <c r="P2930" s="218" t="s">
        <v>267</v>
      </c>
      <c r="Q2930" s="218" t="s">
        <v>268</v>
      </c>
      <c r="R2930" s="218" t="s">
        <v>270</v>
      </c>
      <c r="S2930" s="214">
        <v>44683.708402777775</v>
      </c>
    </row>
    <row r="2931" spans="1:19" x14ac:dyDescent="0.2">
      <c r="A2931" s="218" t="s">
        <v>266</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4">
        <v>1200</v>
      </c>
      <c r="P2931" s="218" t="s">
        <v>267</v>
      </c>
      <c r="Q2931" s="218" t="s">
        <v>268</v>
      </c>
      <c r="R2931" s="218" t="s">
        <v>270</v>
      </c>
      <c r="S2931" s="214">
        <v>44683.708402777775</v>
      </c>
    </row>
    <row r="2932" spans="1:19" x14ac:dyDescent="0.2">
      <c r="A2932" s="218" t="s">
        <v>266</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4">
        <v>1200</v>
      </c>
      <c r="P2932" s="218" t="s">
        <v>267</v>
      </c>
      <c r="Q2932" s="218" t="s">
        <v>268</v>
      </c>
      <c r="R2932" s="218" t="s">
        <v>270</v>
      </c>
      <c r="S2932" s="214">
        <v>44683.708402777775</v>
      </c>
    </row>
    <row r="2933" spans="1:19" x14ac:dyDescent="0.2">
      <c r="A2933" s="218" t="s">
        <v>266</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4">
        <v>1200</v>
      </c>
      <c r="P2933" s="218" t="s">
        <v>267</v>
      </c>
      <c r="Q2933" s="218" t="s">
        <v>268</v>
      </c>
      <c r="R2933" s="218" t="s">
        <v>270</v>
      </c>
      <c r="S2933" s="214">
        <v>44683.708402777775</v>
      </c>
    </row>
    <row r="2934" spans="1:19" x14ac:dyDescent="0.2">
      <c r="A2934" s="218" t="s">
        <v>266</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4">
        <v>1200</v>
      </c>
      <c r="P2934" s="218" t="s">
        <v>267</v>
      </c>
      <c r="Q2934" s="218" t="s">
        <v>268</v>
      </c>
      <c r="R2934" s="218" t="s">
        <v>270</v>
      </c>
      <c r="S2934" s="214">
        <v>44683.708402777775</v>
      </c>
    </row>
    <row r="2935" spans="1:19" x14ac:dyDescent="0.2">
      <c r="A2935" s="218" t="s">
        <v>266</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4">
        <v>1200</v>
      </c>
      <c r="P2935" s="218" t="s">
        <v>267</v>
      </c>
      <c r="Q2935" s="218" t="s">
        <v>268</v>
      </c>
      <c r="R2935" s="218" t="s">
        <v>270</v>
      </c>
      <c r="S2935" s="214">
        <v>44683.708402777775</v>
      </c>
    </row>
    <row r="2936" spans="1:19" x14ac:dyDescent="0.2">
      <c r="A2936" s="218" t="s">
        <v>266</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4">
        <v>1200</v>
      </c>
      <c r="P2936" s="218" t="s">
        <v>267</v>
      </c>
      <c r="Q2936" s="218" t="s">
        <v>268</v>
      </c>
      <c r="R2936" s="218" t="s">
        <v>270</v>
      </c>
      <c r="S2936" s="214">
        <v>44683.708402777775</v>
      </c>
    </row>
    <row r="2937" spans="1:19" x14ac:dyDescent="0.2">
      <c r="A2937" s="218" t="s">
        <v>266</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4">
        <v>1200</v>
      </c>
      <c r="P2937" s="218" t="s">
        <v>267</v>
      </c>
      <c r="Q2937" s="218" t="s">
        <v>268</v>
      </c>
      <c r="R2937" s="218" t="s">
        <v>270</v>
      </c>
      <c r="S2937" s="214">
        <v>44683.708402777775</v>
      </c>
    </row>
    <row r="2938" spans="1:19" x14ac:dyDescent="0.2">
      <c r="A2938" s="218" t="s">
        <v>266</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4">
        <v>1200</v>
      </c>
      <c r="P2938" s="218" t="s">
        <v>267</v>
      </c>
      <c r="Q2938" s="218" t="s">
        <v>268</v>
      </c>
      <c r="R2938" s="218" t="s">
        <v>270</v>
      </c>
      <c r="S2938" s="214">
        <v>44683.708402777775</v>
      </c>
    </row>
    <row r="2939" spans="1:19" x14ac:dyDescent="0.2">
      <c r="A2939" s="218" t="s">
        <v>266</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4">
        <v>1200</v>
      </c>
      <c r="P2939" s="218" t="s">
        <v>267</v>
      </c>
      <c r="Q2939" s="218" t="s">
        <v>268</v>
      </c>
      <c r="R2939" s="218" t="s">
        <v>270</v>
      </c>
      <c r="S2939" s="214">
        <v>44683.708402777775</v>
      </c>
    </row>
    <row r="2940" spans="1:19" x14ac:dyDescent="0.2">
      <c r="A2940" s="218" t="s">
        <v>266</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4">
        <v>1200</v>
      </c>
      <c r="P2940" s="218" t="s">
        <v>267</v>
      </c>
      <c r="Q2940" s="218" t="s">
        <v>268</v>
      </c>
      <c r="R2940" s="218" t="s">
        <v>270</v>
      </c>
      <c r="S2940" s="214">
        <v>44683.708402777775</v>
      </c>
    </row>
    <row r="2941" spans="1:19" x14ac:dyDescent="0.2">
      <c r="A2941" s="218" t="s">
        <v>266</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4">
        <v>1200</v>
      </c>
      <c r="P2941" s="218" t="s">
        <v>267</v>
      </c>
      <c r="Q2941" s="218" t="s">
        <v>268</v>
      </c>
      <c r="R2941" s="218" t="s">
        <v>270</v>
      </c>
      <c r="S2941" s="214">
        <v>44683.708402777775</v>
      </c>
    </row>
    <row r="2942" spans="1:19" x14ac:dyDescent="0.2">
      <c r="A2942" s="218" t="s">
        <v>266</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4">
        <v>1200</v>
      </c>
      <c r="P2942" s="218" t="s">
        <v>267</v>
      </c>
      <c r="Q2942" s="218" t="s">
        <v>268</v>
      </c>
      <c r="R2942" s="218" t="s">
        <v>270</v>
      </c>
      <c r="S2942" s="214">
        <v>44683.708402777775</v>
      </c>
    </row>
    <row r="2943" spans="1:19" x14ac:dyDescent="0.2">
      <c r="A2943" s="218" t="s">
        <v>266</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4">
        <v>1200</v>
      </c>
      <c r="P2943" s="218" t="s">
        <v>267</v>
      </c>
      <c r="Q2943" s="218" t="s">
        <v>268</v>
      </c>
      <c r="R2943" s="218" t="s">
        <v>270</v>
      </c>
      <c r="S2943" s="214">
        <v>44683.708402777775</v>
      </c>
    </row>
    <row r="2944" spans="1:19" x14ac:dyDescent="0.2">
      <c r="A2944" s="218" t="s">
        <v>266</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4">
        <v>1200</v>
      </c>
      <c r="P2944" s="218" t="s">
        <v>267</v>
      </c>
      <c r="Q2944" s="218" t="s">
        <v>268</v>
      </c>
      <c r="R2944" s="218" t="s">
        <v>270</v>
      </c>
      <c r="S2944" s="214">
        <v>44683.708402777775</v>
      </c>
    </row>
    <row r="2945" spans="1:19" x14ac:dyDescent="0.2">
      <c r="A2945" s="218" t="s">
        <v>266</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4">
        <v>1200</v>
      </c>
      <c r="P2945" s="218" t="s">
        <v>267</v>
      </c>
      <c r="Q2945" s="218" t="s">
        <v>268</v>
      </c>
      <c r="R2945" s="218" t="s">
        <v>270</v>
      </c>
      <c r="S2945" s="214">
        <v>44683.708402777775</v>
      </c>
    </row>
    <row r="2946" spans="1:19" x14ac:dyDescent="0.2">
      <c r="A2946" s="218" t="s">
        <v>266</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4">
        <v>1200</v>
      </c>
      <c r="P2946" s="218" t="s">
        <v>267</v>
      </c>
      <c r="Q2946" s="218" t="s">
        <v>268</v>
      </c>
      <c r="R2946" s="218" t="s">
        <v>270</v>
      </c>
      <c r="S2946" s="214">
        <v>44683.708402777775</v>
      </c>
    </row>
    <row r="2947" spans="1:19" x14ac:dyDescent="0.2">
      <c r="A2947" s="218" t="s">
        <v>266</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4">
        <v>1200</v>
      </c>
      <c r="P2947" s="218" t="s">
        <v>267</v>
      </c>
      <c r="Q2947" s="218" t="s">
        <v>268</v>
      </c>
      <c r="R2947" s="218" t="s">
        <v>270</v>
      </c>
      <c r="S2947" s="214">
        <v>44683.708402777775</v>
      </c>
    </row>
    <row r="2948" spans="1:19" x14ac:dyDescent="0.2">
      <c r="A2948" s="218" t="s">
        <v>266</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4">
        <v>1200</v>
      </c>
      <c r="P2948" s="218" t="s">
        <v>267</v>
      </c>
      <c r="Q2948" s="218" t="s">
        <v>268</v>
      </c>
      <c r="R2948" s="218" t="s">
        <v>270</v>
      </c>
      <c r="S2948" s="214">
        <v>44683.708402777775</v>
      </c>
    </row>
    <row r="2949" spans="1:19" x14ac:dyDescent="0.2">
      <c r="A2949" s="218" t="s">
        <v>266</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4">
        <v>1200</v>
      </c>
      <c r="P2949" s="218" t="s">
        <v>267</v>
      </c>
      <c r="Q2949" s="218" t="s">
        <v>268</v>
      </c>
      <c r="R2949" s="218" t="s">
        <v>270</v>
      </c>
      <c r="S2949" s="214">
        <v>44683.708402777775</v>
      </c>
    </row>
    <row r="2950" spans="1:19" x14ac:dyDescent="0.2">
      <c r="A2950" s="218" t="s">
        <v>266</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4">
        <v>1200</v>
      </c>
      <c r="P2950" s="218" t="s">
        <v>267</v>
      </c>
      <c r="Q2950" s="218" t="s">
        <v>268</v>
      </c>
      <c r="R2950" s="218" t="s">
        <v>270</v>
      </c>
      <c r="S2950" s="214">
        <v>44683.708402777775</v>
      </c>
    </row>
    <row r="2951" spans="1:19" x14ac:dyDescent="0.2">
      <c r="A2951" s="218" t="s">
        <v>266</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4">
        <v>1200</v>
      </c>
      <c r="P2951" s="218" t="s">
        <v>267</v>
      </c>
      <c r="Q2951" s="218" t="s">
        <v>268</v>
      </c>
      <c r="R2951" s="218" t="s">
        <v>270</v>
      </c>
      <c r="S2951" s="214">
        <v>44683.708402777775</v>
      </c>
    </row>
    <row r="2952" spans="1:19" x14ac:dyDescent="0.2">
      <c r="A2952" s="218" t="s">
        <v>266</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4">
        <v>1200</v>
      </c>
      <c r="P2952" s="218" t="s">
        <v>267</v>
      </c>
      <c r="Q2952" s="218" t="s">
        <v>268</v>
      </c>
      <c r="R2952" s="218" t="s">
        <v>270</v>
      </c>
      <c r="S2952" s="214">
        <v>44683.708402777775</v>
      </c>
    </row>
    <row r="2953" spans="1:19" x14ac:dyDescent="0.2">
      <c r="A2953" s="218" t="s">
        <v>266</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4">
        <v>1200</v>
      </c>
      <c r="P2953" s="218" t="s">
        <v>267</v>
      </c>
      <c r="Q2953" s="218" t="s">
        <v>268</v>
      </c>
      <c r="R2953" s="218" t="s">
        <v>270</v>
      </c>
      <c r="S2953" s="214">
        <v>44683.708402777775</v>
      </c>
    </row>
    <row r="2954" spans="1:19" x14ac:dyDescent="0.2">
      <c r="A2954" s="218" t="s">
        <v>266</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4">
        <v>1200</v>
      </c>
      <c r="P2954" s="218" t="s">
        <v>267</v>
      </c>
      <c r="Q2954" s="218" t="s">
        <v>268</v>
      </c>
      <c r="R2954" s="218" t="s">
        <v>270</v>
      </c>
      <c r="S2954" s="214">
        <v>44683.708402777775</v>
      </c>
    </row>
    <row r="2955" spans="1:19" x14ac:dyDescent="0.2">
      <c r="A2955" s="218" t="s">
        <v>266</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4">
        <v>1200</v>
      </c>
      <c r="P2955" s="218" t="s">
        <v>267</v>
      </c>
      <c r="Q2955" s="218" t="s">
        <v>268</v>
      </c>
      <c r="R2955" s="218" t="s">
        <v>270</v>
      </c>
      <c r="S2955" s="214">
        <v>44683.708402777775</v>
      </c>
    </row>
    <row r="2956" spans="1:19" x14ac:dyDescent="0.2">
      <c r="A2956" s="218" t="s">
        <v>266</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4">
        <v>1200</v>
      </c>
      <c r="P2956" s="218" t="s">
        <v>267</v>
      </c>
      <c r="Q2956" s="218" t="s">
        <v>268</v>
      </c>
      <c r="R2956" s="218" t="s">
        <v>270</v>
      </c>
      <c r="S2956" s="214">
        <v>44683.708402777775</v>
      </c>
    </row>
    <row r="2957" spans="1:19" x14ac:dyDescent="0.2">
      <c r="A2957" s="218" t="s">
        <v>266</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4">
        <v>1200</v>
      </c>
      <c r="P2957" s="218" t="s">
        <v>267</v>
      </c>
      <c r="Q2957" s="218" t="s">
        <v>268</v>
      </c>
      <c r="R2957" s="218" t="s">
        <v>270</v>
      </c>
      <c r="S2957" s="214">
        <v>44683.708402777775</v>
      </c>
    </row>
    <row r="2958" spans="1:19" x14ac:dyDescent="0.2">
      <c r="A2958" s="218" t="s">
        <v>266</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4">
        <v>1200</v>
      </c>
      <c r="P2958" s="218" t="s">
        <v>267</v>
      </c>
      <c r="Q2958" s="218" t="s">
        <v>268</v>
      </c>
      <c r="R2958" s="218" t="s">
        <v>270</v>
      </c>
      <c r="S2958" s="214">
        <v>44683.708402777775</v>
      </c>
    </row>
    <row r="2959" spans="1:19" x14ac:dyDescent="0.2">
      <c r="A2959" s="218" t="s">
        <v>266</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4">
        <v>1200</v>
      </c>
      <c r="P2959" s="218" t="s">
        <v>267</v>
      </c>
      <c r="Q2959" s="218" t="s">
        <v>268</v>
      </c>
      <c r="R2959" s="218" t="s">
        <v>270</v>
      </c>
      <c r="S2959" s="214">
        <v>44683.708402777775</v>
      </c>
    </row>
    <row r="2960" spans="1:19" x14ac:dyDescent="0.2">
      <c r="A2960" s="218" t="s">
        <v>266</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4">
        <v>1200</v>
      </c>
      <c r="P2960" s="218" t="s">
        <v>267</v>
      </c>
      <c r="Q2960" s="218" t="s">
        <v>268</v>
      </c>
      <c r="R2960" s="218" t="s">
        <v>270</v>
      </c>
      <c r="S2960" s="214">
        <v>44683.708402777775</v>
      </c>
    </row>
    <row r="2961" spans="1:19" x14ac:dyDescent="0.2">
      <c r="A2961" s="218" t="s">
        <v>266</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4">
        <v>1200</v>
      </c>
      <c r="P2961" s="218" t="s">
        <v>267</v>
      </c>
      <c r="Q2961" s="218" t="s">
        <v>268</v>
      </c>
      <c r="R2961" s="218" t="s">
        <v>270</v>
      </c>
      <c r="S2961" s="214">
        <v>44683.708402777775</v>
      </c>
    </row>
    <row r="2962" spans="1:19" x14ac:dyDescent="0.2">
      <c r="A2962" s="218" t="s">
        <v>266</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4">
        <v>1200</v>
      </c>
      <c r="P2962" s="218" t="s">
        <v>267</v>
      </c>
      <c r="Q2962" s="218" t="s">
        <v>268</v>
      </c>
      <c r="R2962" s="218" t="s">
        <v>270</v>
      </c>
      <c r="S2962" s="214">
        <v>44683.708402777775</v>
      </c>
    </row>
    <row r="2963" spans="1:19" x14ac:dyDescent="0.2">
      <c r="A2963" s="218" t="s">
        <v>266</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4">
        <v>1200</v>
      </c>
      <c r="P2963" s="218" t="s">
        <v>267</v>
      </c>
      <c r="Q2963" s="218" t="s">
        <v>268</v>
      </c>
      <c r="R2963" s="218" t="s">
        <v>270</v>
      </c>
      <c r="S2963" s="214">
        <v>44683.708402777775</v>
      </c>
    </row>
    <row r="2964" spans="1:19" x14ac:dyDescent="0.2">
      <c r="A2964" s="218" t="s">
        <v>266</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4">
        <v>1200</v>
      </c>
      <c r="P2964" s="218" t="s">
        <v>267</v>
      </c>
      <c r="Q2964" s="218" t="s">
        <v>268</v>
      </c>
      <c r="R2964" s="218" t="s">
        <v>270</v>
      </c>
      <c r="S2964" s="214">
        <v>44683.708402777775</v>
      </c>
    </row>
    <row r="2965" spans="1:19" x14ac:dyDescent="0.2">
      <c r="A2965" s="218" t="s">
        <v>266</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4">
        <v>1200</v>
      </c>
      <c r="P2965" s="218" t="s">
        <v>267</v>
      </c>
      <c r="Q2965" s="218" t="s">
        <v>268</v>
      </c>
      <c r="R2965" s="218" t="s">
        <v>270</v>
      </c>
      <c r="S2965" s="214">
        <v>44683.708402777775</v>
      </c>
    </row>
    <row r="2966" spans="1:19" x14ac:dyDescent="0.2">
      <c r="A2966" s="218" t="s">
        <v>266</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4">
        <v>1200</v>
      </c>
      <c r="P2966" s="218" t="s">
        <v>267</v>
      </c>
      <c r="Q2966" s="218" t="s">
        <v>268</v>
      </c>
      <c r="R2966" s="218" t="s">
        <v>270</v>
      </c>
      <c r="S2966" s="214">
        <v>44683.708402777775</v>
      </c>
    </row>
    <row r="2967" spans="1:19" x14ac:dyDescent="0.2">
      <c r="A2967" s="218" t="s">
        <v>266</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4">
        <v>1200</v>
      </c>
      <c r="P2967" s="218" t="s">
        <v>267</v>
      </c>
      <c r="Q2967" s="218" t="s">
        <v>268</v>
      </c>
      <c r="R2967" s="218" t="s">
        <v>270</v>
      </c>
      <c r="S2967" s="214">
        <v>44683.708402777775</v>
      </c>
    </row>
    <row r="2968" spans="1:19" x14ac:dyDescent="0.2">
      <c r="A2968" s="218" t="s">
        <v>266</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4">
        <v>1200</v>
      </c>
      <c r="P2968" s="218" t="s">
        <v>267</v>
      </c>
      <c r="Q2968" s="218" t="s">
        <v>268</v>
      </c>
      <c r="R2968" s="218" t="s">
        <v>270</v>
      </c>
      <c r="S2968" s="214">
        <v>44683.708402777775</v>
      </c>
    </row>
    <row r="2969" spans="1:19" x14ac:dyDescent="0.2">
      <c r="A2969" s="218" t="s">
        <v>266</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4">
        <v>1200</v>
      </c>
      <c r="P2969" s="218" t="s">
        <v>267</v>
      </c>
      <c r="Q2969" s="218" t="s">
        <v>268</v>
      </c>
      <c r="R2969" s="218" t="s">
        <v>270</v>
      </c>
      <c r="S2969" s="214">
        <v>44683.708402777775</v>
      </c>
    </row>
    <row r="2970" spans="1:19" x14ac:dyDescent="0.2">
      <c r="A2970" s="218" t="s">
        <v>266</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4">
        <v>1200</v>
      </c>
      <c r="P2970" s="218" t="s">
        <v>267</v>
      </c>
      <c r="Q2970" s="218" t="s">
        <v>268</v>
      </c>
      <c r="R2970" s="218" t="s">
        <v>270</v>
      </c>
      <c r="S2970" s="214">
        <v>44683.708402777775</v>
      </c>
    </row>
    <row r="2971" spans="1:19" x14ac:dyDescent="0.2">
      <c r="A2971" s="218" t="s">
        <v>266</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4">
        <v>1200</v>
      </c>
      <c r="P2971" s="218" t="s">
        <v>267</v>
      </c>
      <c r="Q2971" s="218" t="s">
        <v>268</v>
      </c>
      <c r="R2971" s="218" t="s">
        <v>270</v>
      </c>
      <c r="S2971" s="214">
        <v>44683.708402777775</v>
      </c>
    </row>
    <row r="2972" spans="1:19" x14ac:dyDescent="0.2">
      <c r="A2972" s="218" t="s">
        <v>266</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4">
        <v>1200</v>
      </c>
      <c r="P2972" s="218" t="s">
        <v>267</v>
      </c>
      <c r="Q2972" s="218" t="s">
        <v>268</v>
      </c>
      <c r="R2972" s="218" t="s">
        <v>270</v>
      </c>
      <c r="S2972" s="214">
        <v>44683.708402777775</v>
      </c>
    </row>
    <row r="2973" spans="1:19" x14ac:dyDescent="0.2">
      <c r="A2973" s="218" t="s">
        <v>266</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4">
        <v>1200</v>
      </c>
      <c r="P2973" s="218" t="s">
        <v>267</v>
      </c>
      <c r="Q2973" s="218" t="s">
        <v>268</v>
      </c>
      <c r="R2973" s="218" t="s">
        <v>270</v>
      </c>
      <c r="S2973" s="214">
        <v>44683.708402777775</v>
      </c>
    </row>
    <row r="2974" spans="1:19" x14ac:dyDescent="0.2">
      <c r="A2974" s="218" t="s">
        <v>266</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4">
        <v>1200</v>
      </c>
      <c r="P2974" s="218" t="s">
        <v>267</v>
      </c>
      <c r="Q2974" s="218" t="s">
        <v>268</v>
      </c>
      <c r="R2974" s="218" t="s">
        <v>270</v>
      </c>
      <c r="S2974" s="214">
        <v>44683.708402777775</v>
      </c>
    </row>
    <row r="2975" spans="1:19" x14ac:dyDescent="0.2">
      <c r="A2975" s="218" t="s">
        <v>266</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4">
        <v>1200</v>
      </c>
      <c r="P2975" s="218" t="s">
        <v>267</v>
      </c>
      <c r="Q2975" s="218" t="s">
        <v>268</v>
      </c>
      <c r="R2975" s="218" t="s">
        <v>270</v>
      </c>
      <c r="S2975" s="214">
        <v>44683.708402777775</v>
      </c>
    </row>
    <row r="2976" spans="1:19" x14ac:dyDescent="0.2">
      <c r="A2976" s="218" t="s">
        <v>266</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4">
        <v>1200</v>
      </c>
      <c r="P2976" s="218" t="s">
        <v>267</v>
      </c>
      <c r="Q2976" s="218" t="s">
        <v>268</v>
      </c>
      <c r="R2976" s="218" t="s">
        <v>270</v>
      </c>
      <c r="S2976" s="214">
        <v>44683.708402777775</v>
      </c>
    </row>
    <row r="2977" spans="1:19" x14ac:dyDescent="0.2">
      <c r="A2977" s="218" t="s">
        <v>266</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4">
        <v>1200</v>
      </c>
      <c r="P2977" s="218" t="s">
        <v>267</v>
      </c>
      <c r="Q2977" s="218" t="s">
        <v>268</v>
      </c>
      <c r="R2977" s="218" t="s">
        <v>270</v>
      </c>
      <c r="S2977" s="214">
        <v>44683.708402777775</v>
      </c>
    </row>
    <row r="2978" spans="1:19" x14ac:dyDescent="0.2">
      <c r="A2978" s="218" t="s">
        <v>266</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4">
        <v>1200</v>
      </c>
      <c r="P2978" s="218" t="s">
        <v>267</v>
      </c>
      <c r="Q2978" s="218" t="s">
        <v>268</v>
      </c>
      <c r="R2978" s="218" t="s">
        <v>270</v>
      </c>
      <c r="S2978" s="214">
        <v>44683.708402777775</v>
      </c>
    </row>
    <row r="2979" spans="1:19" x14ac:dyDescent="0.2">
      <c r="A2979" s="218" t="s">
        <v>266</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4">
        <v>1200</v>
      </c>
      <c r="P2979" s="218" t="s">
        <v>267</v>
      </c>
      <c r="Q2979" s="218" t="s">
        <v>268</v>
      </c>
      <c r="R2979" s="218" t="s">
        <v>270</v>
      </c>
      <c r="S2979" s="214">
        <v>44683.708402777775</v>
      </c>
    </row>
    <row r="2980" spans="1:19" x14ac:dyDescent="0.2">
      <c r="A2980" s="218" t="s">
        <v>266</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4">
        <v>1200</v>
      </c>
      <c r="P2980" s="218" t="s">
        <v>267</v>
      </c>
      <c r="Q2980" s="218" t="s">
        <v>268</v>
      </c>
      <c r="R2980" s="218" t="s">
        <v>270</v>
      </c>
      <c r="S2980" s="214">
        <v>44683.708402777775</v>
      </c>
    </row>
    <row r="2981" spans="1:19" x14ac:dyDescent="0.2">
      <c r="A2981" s="218" t="s">
        <v>266</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4">
        <v>1200</v>
      </c>
      <c r="P2981" s="218" t="s">
        <v>267</v>
      </c>
      <c r="Q2981" s="218" t="s">
        <v>268</v>
      </c>
      <c r="R2981" s="218" t="s">
        <v>270</v>
      </c>
      <c r="S2981" s="214">
        <v>44683.708402777775</v>
      </c>
    </row>
    <row r="2982" spans="1:19" x14ac:dyDescent="0.2">
      <c r="A2982" s="218" t="s">
        <v>266</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4">
        <v>1200</v>
      </c>
      <c r="P2982" s="218" t="s">
        <v>267</v>
      </c>
      <c r="Q2982" s="218" t="s">
        <v>268</v>
      </c>
      <c r="R2982" s="218" t="s">
        <v>270</v>
      </c>
      <c r="S2982" s="214">
        <v>44683.708402777775</v>
      </c>
    </row>
    <row r="2983" spans="1:19" x14ac:dyDescent="0.2">
      <c r="A2983" s="218" t="s">
        <v>266</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4">
        <v>1200</v>
      </c>
      <c r="P2983" s="218" t="s">
        <v>267</v>
      </c>
      <c r="Q2983" s="218" t="s">
        <v>268</v>
      </c>
      <c r="R2983" s="218" t="s">
        <v>270</v>
      </c>
      <c r="S2983" s="214">
        <v>44683.708402777775</v>
      </c>
    </row>
    <row r="2984" spans="1:19" x14ac:dyDescent="0.2">
      <c r="A2984" s="218" t="s">
        <v>266</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4">
        <v>1200</v>
      </c>
      <c r="P2984" s="218" t="s">
        <v>267</v>
      </c>
      <c r="Q2984" s="218" t="s">
        <v>268</v>
      </c>
      <c r="R2984" s="218" t="s">
        <v>270</v>
      </c>
      <c r="S2984" s="214">
        <v>44683.708402777775</v>
      </c>
    </row>
    <row r="2985" spans="1:19" x14ac:dyDescent="0.2">
      <c r="A2985" s="218" t="s">
        <v>266</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4">
        <v>1200</v>
      </c>
      <c r="P2985" s="218" t="s">
        <v>267</v>
      </c>
      <c r="Q2985" s="218" t="s">
        <v>268</v>
      </c>
      <c r="R2985" s="218" t="s">
        <v>270</v>
      </c>
      <c r="S2985" s="214">
        <v>44683.708402777775</v>
      </c>
    </row>
    <row r="2986" spans="1:19" x14ac:dyDescent="0.2">
      <c r="A2986" s="218" t="s">
        <v>266</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4">
        <v>1200</v>
      </c>
      <c r="P2986" s="218" t="s">
        <v>267</v>
      </c>
      <c r="Q2986" s="218" t="s">
        <v>268</v>
      </c>
      <c r="R2986" s="218" t="s">
        <v>270</v>
      </c>
      <c r="S2986" s="214">
        <v>44683.708402777775</v>
      </c>
    </row>
    <row r="2987" spans="1:19" x14ac:dyDescent="0.2">
      <c r="A2987" s="218" t="s">
        <v>266</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4">
        <v>1200</v>
      </c>
      <c r="P2987" s="218" t="s">
        <v>267</v>
      </c>
      <c r="Q2987" s="218" t="s">
        <v>268</v>
      </c>
      <c r="R2987" s="218" t="s">
        <v>270</v>
      </c>
      <c r="S2987" s="214">
        <v>44683.708402777775</v>
      </c>
    </row>
    <row r="2988" spans="1:19" x14ac:dyDescent="0.2">
      <c r="A2988" s="218" t="s">
        <v>266</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4">
        <v>1200</v>
      </c>
      <c r="P2988" s="218" t="s">
        <v>267</v>
      </c>
      <c r="Q2988" s="218" t="s">
        <v>268</v>
      </c>
      <c r="R2988" s="218" t="s">
        <v>270</v>
      </c>
      <c r="S2988" s="214">
        <v>44683.708402777775</v>
      </c>
    </row>
    <row r="2989" spans="1:19" x14ac:dyDescent="0.2">
      <c r="A2989" s="218" t="s">
        <v>266</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4">
        <v>1200</v>
      </c>
      <c r="P2989" s="218" t="s">
        <v>267</v>
      </c>
      <c r="Q2989" s="218" t="s">
        <v>268</v>
      </c>
      <c r="R2989" s="218" t="s">
        <v>270</v>
      </c>
      <c r="S2989" s="214">
        <v>44683.708402777775</v>
      </c>
    </row>
    <row r="2990" spans="1:19" x14ac:dyDescent="0.2">
      <c r="A2990" s="218" t="s">
        <v>266</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4">
        <v>1200</v>
      </c>
      <c r="P2990" s="218" t="s">
        <v>267</v>
      </c>
      <c r="Q2990" s="218" t="s">
        <v>268</v>
      </c>
      <c r="R2990" s="218" t="s">
        <v>270</v>
      </c>
      <c r="S2990" s="214">
        <v>44683.708402777775</v>
      </c>
    </row>
    <row r="2991" spans="1:19" x14ac:dyDescent="0.2">
      <c r="A2991" s="218" t="s">
        <v>266</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4">
        <v>1200</v>
      </c>
      <c r="P2991" s="218" t="s">
        <v>267</v>
      </c>
      <c r="Q2991" s="218" t="s">
        <v>268</v>
      </c>
      <c r="R2991" s="218" t="s">
        <v>270</v>
      </c>
      <c r="S2991" s="214">
        <v>44683.708402777775</v>
      </c>
    </row>
    <row r="2992" spans="1:19" x14ac:dyDescent="0.2">
      <c r="A2992" s="218" t="s">
        <v>266</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4">
        <v>1200</v>
      </c>
      <c r="P2992" s="218" t="s">
        <v>267</v>
      </c>
      <c r="Q2992" s="218" t="s">
        <v>268</v>
      </c>
      <c r="R2992" s="218" t="s">
        <v>270</v>
      </c>
      <c r="S2992" s="214">
        <v>44683.708402777775</v>
      </c>
    </row>
    <row r="2993" spans="1:19" x14ac:dyDescent="0.2">
      <c r="A2993" s="218" t="s">
        <v>266</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4">
        <v>1200</v>
      </c>
      <c r="P2993" s="218" t="s">
        <v>267</v>
      </c>
      <c r="Q2993" s="218" t="s">
        <v>268</v>
      </c>
      <c r="R2993" s="218" t="s">
        <v>270</v>
      </c>
      <c r="S2993" s="214">
        <v>44683.708402777775</v>
      </c>
    </row>
    <row r="2994" spans="1:19" x14ac:dyDescent="0.2">
      <c r="A2994" s="218" t="s">
        <v>266</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4">
        <v>1200</v>
      </c>
      <c r="P2994" s="218" t="s">
        <v>267</v>
      </c>
      <c r="Q2994" s="218" t="s">
        <v>268</v>
      </c>
      <c r="R2994" s="218" t="s">
        <v>270</v>
      </c>
      <c r="S2994" s="214">
        <v>44683.708402777775</v>
      </c>
    </row>
    <row r="2995" spans="1:19" x14ac:dyDescent="0.2">
      <c r="A2995" s="218" t="s">
        <v>266</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4">
        <v>1200</v>
      </c>
      <c r="P2995" s="218" t="s">
        <v>267</v>
      </c>
      <c r="Q2995" s="218" t="s">
        <v>268</v>
      </c>
      <c r="R2995" s="218" t="s">
        <v>270</v>
      </c>
      <c r="S2995" s="214">
        <v>44683.708402777775</v>
      </c>
    </row>
    <row r="2996" spans="1:19" x14ac:dyDescent="0.2">
      <c r="A2996" s="218" t="s">
        <v>266</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4">
        <v>1200</v>
      </c>
      <c r="P2996" s="218" t="s">
        <v>267</v>
      </c>
      <c r="Q2996" s="218" t="s">
        <v>268</v>
      </c>
      <c r="R2996" s="218" t="s">
        <v>270</v>
      </c>
      <c r="S2996" s="214">
        <v>44683.708402777775</v>
      </c>
    </row>
    <row r="2997" spans="1:19" x14ac:dyDescent="0.2">
      <c r="A2997" s="218" t="s">
        <v>266</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4">
        <v>1200</v>
      </c>
      <c r="P2997" s="218" t="s">
        <v>267</v>
      </c>
      <c r="Q2997" s="218" t="s">
        <v>268</v>
      </c>
      <c r="R2997" s="218" t="s">
        <v>270</v>
      </c>
      <c r="S2997" s="214">
        <v>44683.708402777775</v>
      </c>
    </row>
    <row r="2998" spans="1:19" x14ac:dyDescent="0.2">
      <c r="A2998" s="218" t="s">
        <v>266</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4">
        <v>1200</v>
      </c>
      <c r="P2998" s="218" t="s">
        <v>267</v>
      </c>
      <c r="Q2998" s="218" t="s">
        <v>268</v>
      </c>
      <c r="R2998" s="218" t="s">
        <v>270</v>
      </c>
      <c r="S2998" s="214">
        <v>44683.708402777775</v>
      </c>
    </row>
    <row r="2999" spans="1:19" x14ac:dyDescent="0.2">
      <c r="A2999" s="218" t="s">
        <v>266</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4">
        <v>1200</v>
      </c>
      <c r="P2999" s="218" t="s">
        <v>267</v>
      </c>
      <c r="Q2999" s="218" t="s">
        <v>268</v>
      </c>
      <c r="R2999" s="218" t="s">
        <v>270</v>
      </c>
      <c r="S2999" s="214">
        <v>44683.708402777775</v>
      </c>
    </row>
    <row r="3000" spans="1:19" x14ac:dyDescent="0.2">
      <c r="A3000" s="218" t="s">
        <v>266</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4">
        <v>1200</v>
      </c>
      <c r="P3000" s="218" t="s">
        <v>267</v>
      </c>
      <c r="Q3000" s="218" t="s">
        <v>268</v>
      </c>
      <c r="R3000" s="218" t="s">
        <v>270</v>
      </c>
      <c r="S3000" s="214">
        <v>44683.708402777775</v>
      </c>
    </row>
    <row r="3001" spans="1:19" x14ac:dyDescent="0.2">
      <c r="A3001" s="218" t="s">
        <v>266</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4">
        <v>1200</v>
      </c>
      <c r="P3001" s="218" t="s">
        <v>267</v>
      </c>
      <c r="Q3001" s="218" t="s">
        <v>268</v>
      </c>
      <c r="R3001" s="218" t="s">
        <v>270</v>
      </c>
      <c r="S3001" s="214">
        <v>44683.708402777775</v>
      </c>
    </row>
    <row r="3002" spans="1:19" x14ac:dyDescent="0.2">
      <c r="A3002" s="218" t="s">
        <v>266</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4">
        <v>1200</v>
      </c>
      <c r="P3002" s="218" t="s">
        <v>267</v>
      </c>
      <c r="Q3002" s="218" t="s">
        <v>268</v>
      </c>
      <c r="R3002" s="218" t="s">
        <v>270</v>
      </c>
      <c r="S3002" s="214">
        <v>44683.708402777775</v>
      </c>
    </row>
    <row r="3003" spans="1:19" x14ac:dyDescent="0.2">
      <c r="A3003" s="218" t="s">
        <v>266</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4">
        <v>1200</v>
      </c>
      <c r="P3003" s="218" t="s">
        <v>271</v>
      </c>
      <c r="Q3003" s="218" t="s">
        <v>268</v>
      </c>
      <c r="R3003" s="218" t="s">
        <v>270</v>
      </c>
      <c r="S3003" s="214">
        <v>44683.708402777775</v>
      </c>
    </row>
    <row r="3004" spans="1:19" x14ac:dyDescent="0.2">
      <c r="A3004" s="218" t="s">
        <v>266</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4">
        <v>1200</v>
      </c>
      <c r="P3004" s="218" t="s">
        <v>271</v>
      </c>
      <c r="Q3004" s="218" t="s">
        <v>268</v>
      </c>
      <c r="R3004" s="218" t="s">
        <v>270</v>
      </c>
      <c r="S3004" s="214">
        <v>44683.708402777775</v>
      </c>
    </row>
    <row r="3005" spans="1:19" x14ac:dyDescent="0.2">
      <c r="A3005" s="218" t="s">
        <v>266</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4">
        <v>1200</v>
      </c>
      <c r="P3005" s="218" t="s">
        <v>271</v>
      </c>
      <c r="Q3005" s="218" t="s">
        <v>268</v>
      </c>
      <c r="R3005" s="218" t="s">
        <v>270</v>
      </c>
      <c r="S3005" s="214">
        <v>44683.708402777775</v>
      </c>
    </row>
    <row r="3006" spans="1:19" x14ac:dyDescent="0.2">
      <c r="A3006" s="218" t="s">
        <v>266</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4">
        <v>1200</v>
      </c>
      <c r="P3006" s="218" t="s">
        <v>271</v>
      </c>
      <c r="Q3006" s="218" t="s">
        <v>268</v>
      </c>
      <c r="R3006" s="218" t="s">
        <v>270</v>
      </c>
      <c r="S3006" s="214">
        <v>44683.708402777775</v>
      </c>
    </row>
    <row r="3007" spans="1:19" x14ac:dyDescent="0.2">
      <c r="A3007" s="218" t="s">
        <v>266</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4">
        <v>1200</v>
      </c>
      <c r="P3007" s="218" t="s">
        <v>272</v>
      </c>
      <c r="Q3007" s="218" t="s">
        <v>268</v>
      </c>
      <c r="R3007" s="218" t="s">
        <v>270</v>
      </c>
      <c r="S3007" s="214">
        <v>44683.708402777775</v>
      </c>
    </row>
    <row r="3008" spans="1:19" x14ac:dyDescent="0.2">
      <c r="A3008" s="218" t="s">
        <v>266</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4">
        <v>1200</v>
      </c>
      <c r="P3008" s="218" t="s">
        <v>272</v>
      </c>
      <c r="Q3008" s="218" t="s">
        <v>268</v>
      </c>
      <c r="R3008" s="218" t="s">
        <v>270</v>
      </c>
      <c r="S3008" s="214">
        <v>44683.708402777775</v>
      </c>
    </row>
    <row r="3009" spans="1:19" x14ac:dyDescent="0.2">
      <c r="A3009" s="218" t="s">
        <v>266</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4">
        <v>1200</v>
      </c>
      <c r="P3009" s="218" t="s">
        <v>272</v>
      </c>
      <c r="Q3009" s="218" t="s">
        <v>268</v>
      </c>
      <c r="R3009" s="218" t="s">
        <v>270</v>
      </c>
      <c r="S3009" s="214">
        <v>44683.708402777775</v>
      </c>
    </row>
    <row r="3010" spans="1:19" x14ac:dyDescent="0.2">
      <c r="A3010" s="218" t="s">
        <v>266</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4">
        <v>1200</v>
      </c>
      <c r="P3010" s="218" t="s">
        <v>272</v>
      </c>
      <c r="Q3010" s="218" t="s">
        <v>268</v>
      </c>
      <c r="R3010" s="218" t="s">
        <v>270</v>
      </c>
      <c r="S3010" s="214">
        <v>44683.708402777775</v>
      </c>
    </row>
    <row r="3011" spans="1:19" x14ac:dyDescent="0.2">
      <c r="A3011" s="218" t="s">
        <v>266</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4">
        <v>1200</v>
      </c>
      <c r="P3011" s="218" t="s">
        <v>272</v>
      </c>
      <c r="Q3011" s="218" t="s">
        <v>268</v>
      </c>
      <c r="R3011" s="218" t="s">
        <v>270</v>
      </c>
      <c r="S3011" s="214">
        <v>44683.708402777775</v>
      </c>
    </row>
    <row r="3012" spans="1:19" x14ac:dyDescent="0.2">
      <c r="A3012" s="218" t="s">
        <v>266</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4">
        <v>1200</v>
      </c>
      <c r="P3012" s="218" t="s">
        <v>272</v>
      </c>
      <c r="Q3012" s="218" t="s">
        <v>268</v>
      </c>
      <c r="R3012" s="218" t="s">
        <v>270</v>
      </c>
      <c r="S3012" s="214">
        <v>44683.708402777775</v>
      </c>
    </row>
    <row r="3013" spans="1:19" x14ac:dyDescent="0.2">
      <c r="A3013" s="218" t="s">
        <v>266</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4">
        <v>1200</v>
      </c>
      <c r="P3013" s="218" t="s">
        <v>272</v>
      </c>
      <c r="Q3013" s="218" t="s">
        <v>268</v>
      </c>
      <c r="R3013" s="218" t="s">
        <v>270</v>
      </c>
      <c r="S3013" s="214">
        <v>44683.708402777775</v>
      </c>
    </row>
    <row r="3014" spans="1:19" x14ac:dyDescent="0.2">
      <c r="A3014" s="218" t="s">
        <v>266</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4">
        <v>1200</v>
      </c>
      <c r="P3014" s="218" t="s">
        <v>272</v>
      </c>
      <c r="Q3014" s="218" t="s">
        <v>268</v>
      </c>
      <c r="R3014" s="218" t="s">
        <v>270</v>
      </c>
      <c r="S3014" s="214">
        <v>44683.708402777775</v>
      </c>
    </row>
    <row r="3015" spans="1:19" x14ac:dyDescent="0.2">
      <c r="A3015" s="218" t="s">
        <v>266</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4">
        <v>1200</v>
      </c>
      <c r="P3015" s="218" t="s">
        <v>272</v>
      </c>
      <c r="Q3015" s="218" t="s">
        <v>268</v>
      </c>
      <c r="R3015" s="218" t="s">
        <v>270</v>
      </c>
      <c r="S3015" s="214">
        <v>44683.708402777775</v>
      </c>
    </row>
    <row r="3016" spans="1:19" x14ac:dyDescent="0.2">
      <c r="A3016" s="218" t="s">
        <v>266</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4">
        <v>1200</v>
      </c>
      <c r="P3016" s="218" t="s">
        <v>272</v>
      </c>
      <c r="Q3016" s="218" t="s">
        <v>268</v>
      </c>
      <c r="R3016" s="218" t="s">
        <v>270</v>
      </c>
      <c r="S3016" s="214">
        <v>44683.708402777775</v>
      </c>
    </row>
    <row r="3017" spans="1:19" x14ac:dyDescent="0.2">
      <c r="A3017" s="218" t="s">
        <v>266</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4">
        <v>1200</v>
      </c>
      <c r="P3017" s="218" t="s">
        <v>272</v>
      </c>
      <c r="Q3017" s="218" t="s">
        <v>268</v>
      </c>
      <c r="R3017" s="218" t="s">
        <v>270</v>
      </c>
      <c r="S3017" s="214">
        <v>44683.708402777775</v>
      </c>
    </row>
    <row r="3018" spans="1:19" x14ac:dyDescent="0.2">
      <c r="A3018" s="218" t="s">
        <v>266</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4">
        <v>1200</v>
      </c>
      <c r="P3018" s="218" t="s">
        <v>272</v>
      </c>
      <c r="Q3018" s="218" t="s">
        <v>268</v>
      </c>
      <c r="R3018" s="218" t="s">
        <v>270</v>
      </c>
      <c r="S3018" s="214">
        <v>44683.708402777775</v>
      </c>
    </row>
    <row r="3019" spans="1:19" x14ac:dyDescent="0.2">
      <c r="A3019" s="218" t="s">
        <v>266</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4">
        <v>1200</v>
      </c>
      <c r="P3019" s="218" t="s">
        <v>272</v>
      </c>
      <c r="Q3019" s="218" t="s">
        <v>268</v>
      </c>
      <c r="R3019" s="218" t="s">
        <v>270</v>
      </c>
      <c r="S3019" s="214">
        <v>44683.708402777775</v>
      </c>
    </row>
    <row r="3020" spans="1:19" x14ac:dyDescent="0.2">
      <c r="A3020" s="218" t="s">
        <v>266</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4">
        <v>1200</v>
      </c>
      <c r="P3020" s="218" t="s">
        <v>272</v>
      </c>
      <c r="Q3020" s="218" t="s">
        <v>268</v>
      </c>
      <c r="R3020" s="218" t="s">
        <v>270</v>
      </c>
      <c r="S3020" s="214">
        <v>44683.708402777775</v>
      </c>
    </row>
    <row r="3021" spans="1:19" x14ac:dyDescent="0.2">
      <c r="A3021" s="218" t="s">
        <v>266</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4">
        <v>1200</v>
      </c>
      <c r="P3021" s="218" t="s">
        <v>272</v>
      </c>
      <c r="Q3021" s="218" t="s">
        <v>268</v>
      </c>
      <c r="R3021" s="218" t="s">
        <v>270</v>
      </c>
      <c r="S3021" s="214">
        <v>44683.708402777775</v>
      </c>
    </row>
    <row r="3022" spans="1:19" x14ac:dyDescent="0.2">
      <c r="A3022" s="218" t="s">
        <v>266</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4">
        <v>1200</v>
      </c>
      <c r="P3022" s="218" t="s">
        <v>272</v>
      </c>
      <c r="Q3022" s="218" t="s">
        <v>268</v>
      </c>
      <c r="R3022" s="218" t="s">
        <v>270</v>
      </c>
      <c r="S3022" s="214">
        <v>44683.708402777775</v>
      </c>
    </row>
    <row r="3023" spans="1:19" x14ac:dyDescent="0.2">
      <c r="A3023" s="218" t="s">
        <v>266</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4">
        <v>1200</v>
      </c>
      <c r="P3023" s="218" t="s">
        <v>272</v>
      </c>
      <c r="Q3023" s="218" t="s">
        <v>268</v>
      </c>
      <c r="R3023" s="218" t="s">
        <v>270</v>
      </c>
      <c r="S3023" s="214">
        <v>44683.708402777775</v>
      </c>
    </row>
    <row r="3024" spans="1:19" x14ac:dyDescent="0.2">
      <c r="A3024" s="218" t="s">
        <v>266</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4">
        <v>1200</v>
      </c>
      <c r="P3024" s="218" t="s">
        <v>272</v>
      </c>
      <c r="Q3024" s="218" t="s">
        <v>268</v>
      </c>
      <c r="R3024" s="218" t="s">
        <v>270</v>
      </c>
      <c r="S3024" s="214">
        <v>44683.708402777775</v>
      </c>
    </row>
    <row r="3025" spans="1:19" x14ac:dyDescent="0.2">
      <c r="A3025" s="218" t="s">
        <v>266</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4">
        <v>1200</v>
      </c>
      <c r="P3025" s="218" t="s">
        <v>272</v>
      </c>
      <c r="Q3025" s="218" t="s">
        <v>268</v>
      </c>
      <c r="R3025" s="218" t="s">
        <v>270</v>
      </c>
      <c r="S3025" s="214">
        <v>44683.708402777775</v>
      </c>
    </row>
    <row r="3026" spans="1:19" x14ac:dyDescent="0.2">
      <c r="A3026" s="218" t="s">
        <v>266</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4">
        <v>1200</v>
      </c>
      <c r="P3026" s="218" t="s">
        <v>272</v>
      </c>
      <c r="Q3026" s="218" t="s">
        <v>268</v>
      </c>
      <c r="R3026" s="218" t="s">
        <v>270</v>
      </c>
      <c r="S3026" s="214">
        <v>44683.708402777775</v>
      </c>
    </row>
    <row r="3027" spans="1:19" x14ac:dyDescent="0.2">
      <c r="A3027" s="218" t="s">
        <v>266</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4">
        <v>1200</v>
      </c>
      <c r="P3027" s="218" t="s">
        <v>272</v>
      </c>
      <c r="Q3027" s="218" t="s">
        <v>268</v>
      </c>
      <c r="R3027" s="218" t="s">
        <v>270</v>
      </c>
      <c r="S3027" s="214">
        <v>44683.708402777775</v>
      </c>
    </row>
    <row r="3028" spans="1:19" x14ac:dyDescent="0.2">
      <c r="A3028" s="218" t="s">
        <v>266</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4">
        <v>1200</v>
      </c>
      <c r="P3028" s="218" t="s">
        <v>272</v>
      </c>
      <c r="Q3028" s="218" t="s">
        <v>268</v>
      </c>
      <c r="R3028" s="218" t="s">
        <v>270</v>
      </c>
      <c r="S3028" s="214">
        <v>44683.708402777775</v>
      </c>
    </row>
    <row r="3029" spans="1:19" x14ac:dyDescent="0.2">
      <c r="A3029" s="218" t="s">
        <v>266</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4">
        <v>1200</v>
      </c>
      <c r="P3029" s="218" t="s">
        <v>272</v>
      </c>
      <c r="Q3029" s="218" t="s">
        <v>268</v>
      </c>
      <c r="R3029" s="218" t="s">
        <v>270</v>
      </c>
      <c r="S3029" s="214">
        <v>44683.708726851852</v>
      </c>
    </row>
    <row r="3030" spans="1:19" x14ac:dyDescent="0.2">
      <c r="A3030" s="218" t="s">
        <v>266</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4">
        <v>1200</v>
      </c>
      <c r="P3030" s="218" t="s">
        <v>272</v>
      </c>
      <c r="Q3030" s="218" t="s">
        <v>268</v>
      </c>
      <c r="R3030" s="218" t="s">
        <v>270</v>
      </c>
      <c r="S3030" s="214">
        <v>44683.708726851852</v>
      </c>
    </row>
    <row r="3031" spans="1:19" x14ac:dyDescent="0.2">
      <c r="A3031" s="218" t="s">
        <v>266</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4">
        <v>1200</v>
      </c>
      <c r="P3031" s="218" t="s">
        <v>272</v>
      </c>
      <c r="Q3031" s="218" t="s">
        <v>268</v>
      </c>
      <c r="R3031" s="218" t="s">
        <v>270</v>
      </c>
      <c r="S3031" s="214">
        <v>44683.708726851852</v>
      </c>
    </row>
    <row r="3032" spans="1:19" x14ac:dyDescent="0.2">
      <c r="A3032" s="218" t="s">
        <v>266</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4">
        <v>1200</v>
      </c>
      <c r="P3032" s="218" t="s">
        <v>272</v>
      </c>
      <c r="Q3032" s="218" t="s">
        <v>268</v>
      </c>
      <c r="R3032" s="218" t="s">
        <v>270</v>
      </c>
      <c r="S3032" s="214">
        <v>44683.708726851852</v>
      </c>
    </row>
    <row r="3033" spans="1:19" x14ac:dyDescent="0.2">
      <c r="A3033" s="218" t="s">
        <v>266</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4">
        <v>1200</v>
      </c>
      <c r="P3033" s="218" t="s">
        <v>272</v>
      </c>
      <c r="Q3033" s="218" t="s">
        <v>268</v>
      </c>
      <c r="R3033" s="218" t="s">
        <v>270</v>
      </c>
      <c r="S3033" s="214">
        <v>44683.708726851852</v>
      </c>
    </row>
    <row r="3034" spans="1:19" x14ac:dyDescent="0.2">
      <c r="A3034" s="218" t="s">
        <v>266</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4">
        <v>1200</v>
      </c>
      <c r="P3034" s="218" t="s">
        <v>272</v>
      </c>
      <c r="Q3034" s="218" t="s">
        <v>268</v>
      </c>
      <c r="R3034" s="218" t="s">
        <v>270</v>
      </c>
      <c r="S3034" s="214">
        <v>44683.708726851852</v>
      </c>
    </row>
    <row r="3035" spans="1:19" x14ac:dyDescent="0.2">
      <c r="A3035" s="218" t="s">
        <v>266</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4">
        <v>1200</v>
      </c>
      <c r="P3035" s="218" t="s">
        <v>272</v>
      </c>
      <c r="Q3035" s="218" t="s">
        <v>268</v>
      </c>
      <c r="R3035" s="218" t="s">
        <v>270</v>
      </c>
      <c r="S3035" s="214">
        <v>44683.708726851852</v>
      </c>
    </row>
    <row r="3036" spans="1:19" x14ac:dyDescent="0.2">
      <c r="A3036" s="218" t="s">
        <v>266</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4">
        <v>1200</v>
      </c>
      <c r="P3036" s="218" t="s">
        <v>272</v>
      </c>
      <c r="Q3036" s="218" t="s">
        <v>268</v>
      </c>
      <c r="R3036" s="218" t="s">
        <v>270</v>
      </c>
      <c r="S3036" s="214">
        <v>44683.708726851852</v>
      </c>
    </row>
    <row r="3037" spans="1:19" x14ac:dyDescent="0.2">
      <c r="A3037" s="218" t="s">
        <v>266</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4">
        <v>1200</v>
      </c>
      <c r="P3037" s="218" t="s">
        <v>272</v>
      </c>
      <c r="Q3037" s="218" t="s">
        <v>268</v>
      </c>
      <c r="R3037" s="218" t="s">
        <v>270</v>
      </c>
      <c r="S3037" s="214">
        <v>44683.708726851852</v>
      </c>
    </row>
    <row r="3038" spans="1:19" x14ac:dyDescent="0.2">
      <c r="A3038" s="218" t="s">
        <v>266</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4">
        <v>1200</v>
      </c>
      <c r="P3038" s="218" t="s">
        <v>272</v>
      </c>
      <c r="Q3038" s="218" t="s">
        <v>268</v>
      </c>
      <c r="R3038" s="218" t="s">
        <v>270</v>
      </c>
      <c r="S3038" s="214">
        <v>44683.708726851852</v>
      </c>
    </row>
    <row r="3039" spans="1:19" x14ac:dyDescent="0.2">
      <c r="A3039" s="218" t="s">
        <v>266</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4">
        <v>1200</v>
      </c>
      <c r="P3039" s="218" t="s">
        <v>272</v>
      </c>
      <c r="Q3039" s="218" t="s">
        <v>268</v>
      </c>
      <c r="R3039" s="218" t="s">
        <v>270</v>
      </c>
      <c r="S3039" s="214">
        <v>44683.708726851852</v>
      </c>
    </row>
    <row r="3040" spans="1:19" x14ac:dyDescent="0.2">
      <c r="A3040" s="218" t="s">
        <v>266</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4">
        <v>1200</v>
      </c>
      <c r="P3040" s="218" t="s">
        <v>272</v>
      </c>
      <c r="Q3040" s="218" t="s">
        <v>268</v>
      </c>
      <c r="R3040" s="218" t="s">
        <v>270</v>
      </c>
      <c r="S3040" s="214">
        <v>44683.708726851852</v>
      </c>
    </row>
    <row r="3041" spans="1:19" x14ac:dyDescent="0.2">
      <c r="A3041" s="218" t="s">
        <v>266</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4">
        <v>1200</v>
      </c>
      <c r="P3041" s="218" t="s">
        <v>272</v>
      </c>
      <c r="Q3041" s="218" t="s">
        <v>268</v>
      </c>
      <c r="R3041" s="218" t="s">
        <v>270</v>
      </c>
      <c r="S3041" s="214">
        <v>44683.708726851852</v>
      </c>
    </row>
    <row r="3042" spans="1:19" x14ac:dyDescent="0.2">
      <c r="A3042" s="218" t="s">
        <v>266</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4">
        <v>1200</v>
      </c>
      <c r="P3042" s="218" t="s">
        <v>272</v>
      </c>
      <c r="Q3042" s="218" t="s">
        <v>268</v>
      </c>
      <c r="R3042" s="218" t="s">
        <v>270</v>
      </c>
      <c r="S3042" s="214">
        <v>44683.708726851852</v>
      </c>
    </row>
    <row r="3043" spans="1:19" x14ac:dyDescent="0.2">
      <c r="A3043" s="218" t="s">
        <v>266</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4">
        <v>1200</v>
      </c>
      <c r="P3043" s="218" t="s">
        <v>272</v>
      </c>
      <c r="Q3043" s="218" t="s">
        <v>268</v>
      </c>
      <c r="R3043" s="218" t="s">
        <v>270</v>
      </c>
      <c r="S3043" s="214">
        <v>44683.708726851852</v>
      </c>
    </row>
    <row r="3044" spans="1:19" x14ac:dyDescent="0.2">
      <c r="A3044" s="218" t="s">
        <v>266</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4">
        <v>1200</v>
      </c>
      <c r="P3044" s="218" t="s">
        <v>272</v>
      </c>
      <c r="Q3044" s="218" t="s">
        <v>268</v>
      </c>
      <c r="R3044" s="218" t="s">
        <v>270</v>
      </c>
      <c r="S3044" s="214">
        <v>44683.708726851852</v>
      </c>
    </row>
    <row r="3045" spans="1:19" x14ac:dyDescent="0.2">
      <c r="A3045" s="218" t="s">
        <v>266</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4">
        <v>1200</v>
      </c>
      <c r="P3045" s="218" t="s">
        <v>272</v>
      </c>
      <c r="Q3045" s="218" t="s">
        <v>268</v>
      </c>
      <c r="R3045" s="218" t="s">
        <v>270</v>
      </c>
      <c r="S3045" s="214">
        <v>44683.708726851852</v>
      </c>
    </row>
    <row r="3046" spans="1:19" x14ac:dyDescent="0.2">
      <c r="A3046" s="218" t="s">
        <v>266</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4">
        <v>1200</v>
      </c>
      <c r="P3046" s="218" t="s">
        <v>272</v>
      </c>
      <c r="Q3046" s="218" t="s">
        <v>268</v>
      </c>
      <c r="R3046" s="218" t="s">
        <v>270</v>
      </c>
      <c r="S3046" s="214">
        <v>44683.708726851852</v>
      </c>
    </row>
    <row r="3047" spans="1:19" x14ac:dyDescent="0.2">
      <c r="A3047" s="218" t="s">
        <v>266</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4">
        <v>1200</v>
      </c>
      <c r="P3047" s="218" t="s">
        <v>272</v>
      </c>
      <c r="Q3047" s="218" t="s">
        <v>268</v>
      </c>
      <c r="R3047" s="218" t="s">
        <v>270</v>
      </c>
      <c r="S3047" s="214">
        <v>44683.708726851852</v>
      </c>
    </row>
    <row r="3048" spans="1:19" x14ac:dyDescent="0.2">
      <c r="A3048" s="218" t="s">
        <v>266</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4">
        <v>1200</v>
      </c>
      <c r="P3048" s="218" t="s">
        <v>272</v>
      </c>
      <c r="Q3048" s="218" t="s">
        <v>268</v>
      </c>
      <c r="R3048" s="218" t="s">
        <v>270</v>
      </c>
      <c r="S3048" s="214">
        <v>44683.708726851852</v>
      </c>
    </row>
    <row r="3049" spans="1:19" x14ac:dyDescent="0.2">
      <c r="A3049" s="218" t="s">
        <v>266</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4">
        <v>1200</v>
      </c>
      <c r="P3049" s="218" t="s">
        <v>272</v>
      </c>
      <c r="Q3049" s="218" t="s">
        <v>268</v>
      </c>
      <c r="R3049" s="218" t="s">
        <v>270</v>
      </c>
      <c r="S3049" s="214">
        <v>44683.708726851852</v>
      </c>
    </row>
    <row r="3050" spans="1:19" x14ac:dyDescent="0.2">
      <c r="A3050" s="218" t="s">
        <v>266</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4">
        <v>1200</v>
      </c>
      <c r="P3050" s="218" t="s">
        <v>272</v>
      </c>
      <c r="Q3050" s="218" t="s">
        <v>268</v>
      </c>
      <c r="R3050" s="218" t="s">
        <v>270</v>
      </c>
      <c r="S3050" s="214">
        <v>44683.708726851852</v>
      </c>
    </row>
    <row r="3051" spans="1:19" x14ac:dyDescent="0.2">
      <c r="A3051" s="218" t="s">
        <v>266</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4">
        <v>1200</v>
      </c>
      <c r="P3051" s="218" t="s">
        <v>272</v>
      </c>
      <c r="Q3051" s="218" t="s">
        <v>268</v>
      </c>
      <c r="R3051" s="218" t="s">
        <v>270</v>
      </c>
      <c r="S3051" s="214">
        <v>44683.708726851852</v>
      </c>
    </row>
    <row r="3052" spans="1:19" x14ac:dyDescent="0.2">
      <c r="A3052" s="218" t="s">
        <v>266</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4">
        <v>1200</v>
      </c>
      <c r="P3052" s="218" t="s">
        <v>272</v>
      </c>
      <c r="Q3052" s="218" t="s">
        <v>268</v>
      </c>
      <c r="R3052" s="218" t="s">
        <v>270</v>
      </c>
      <c r="S3052" s="214">
        <v>44683.708726851852</v>
      </c>
    </row>
    <row r="3053" spans="1:19" x14ac:dyDescent="0.2">
      <c r="A3053" s="218" t="s">
        <v>266</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4">
        <v>1200</v>
      </c>
      <c r="P3053" s="218" t="s">
        <v>272</v>
      </c>
      <c r="Q3053" s="218" t="s">
        <v>268</v>
      </c>
      <c r="R3053" s="218" t="s">
        <v>270</v>
      </c>
      <c r="S3053" s="214">
        <v>44683.708726851852</v>
      </c>
    </row>
    <row r="3054" spans="1:19" x14ac:dyDescent="0.2">
      <c r="A3054" s="218" t="s">
        <v>266</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4">
        <v>1200</v>
      </c>
      <c r="P3054" s="218" t="s">
        <v>272</v>
      </c>
      <c r="Q3054" s="218" t="s">
        <v>268</v>
      </c>
      <c r="R3054" s="218" t="s">
        <v>270</v>
      </c>
      <c r="S3054" s="214">
        <v>44683.708726851852</v>
      </c>
    </row>
    <row r="3055" spans="1:19" x14ac:dyDescent="0.2">
      <c r="A3055" s="218" t="s">
        <v>266</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4">
        <v>1200</v>
      </c>
      <c r="P3055" s="218" t="s">
        <v>272</v>
      </c>
      <c r="Q3055" s="218" t="s">
        <v>268</v>
      </c>
      <c r="R3055" s="218" t="s">
        <v>270</v>
      </c>
      <c r="S3055" s="214">
        <v>44683.708726851852</v>
      </c>
    </row>
    <row r="3056" spans="1:19" x14ac:dyDescent="0.2">
      <c r="A3056" s="218" t="s">
        <v>266</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4">
        <v>1200</v>
      </c>
      <c r="P3056" s="218" t="s">
        <v>272</v>
      </c>
      <c r="Q3056" s="218" t="s">
        <v>268</v>
      </c>
      <c r="R3056" s="218" t="s">
        <v>270</v>
      </c>
      <c r="S3056" s="214">
        <v>44683.708726851852</v>
      </c>
    </row>
    <row r="3057" spans="1:19" x14ac:dyDescent="0.2">
      <c r="A3057" s="218" t="s">
        <v>266</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4">
        <v>1200</v>
      </c>
      <c r="P3057" s="218" t="s">
        <v>272</v>
      </c>
      <c r="Q3057" s="218" t="s">
        <v>268</v>
      </c>
      <c r="R3057" s="218" t="s">
        <v>270</v>
      </c>
      <c r="S3057" s="214">
        <v>44683.708726851852</v>
      </c>
    </row>
    <row r="3058" spans="1:19" x14ac:dyDescent="0.2">
      <c r="A3058" s="218" t="s">
        <v>266</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4">
        <v>1200</v>
      </c>
      <c r="P3058" s="218" t="s">
        <v>272</v>
      </c>
      <c r="Q3058" s="218" t="s">
        <v>268</v>
      </c>
      <c r="R3058" s="218" t="s">
        <v>270</v>
      </c>
      <c r="S3058" s="214">
        <v>44683.708726851852</v>
      </c>
    </row>
    <row r="3059" spans="1:19" x14ac:dyDescent="0.2">
      <c r="A3059" s="218" t="s">
        <v>266</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4">
        <v>1200</v>
      </c>
      <c r="P3059" s="218" t="s">
        <v>272</v>
      </c>
      <c r="Q3059" s="218" t="s">
        <v>268</v>
      </c>
      <c r="R3059" s="218" t="s">
        <v>270</v>
      </c>
      <c r="S3059" s="214">
        <v>44683.708726851852</v>
      </c>
    </row>
    <row r="3060" spans="1:19" x14ac:dyDescent="0.2">
      <c r="A3060" s="218" t="s">
        <v>266</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4">
        <v>1200</v>
      </c>
      <c r="P3060" s="218" t="s">
        <v>272</v>
      </c>
      <c r="Q3060" s="218" t="s">
        <v>268</v>
      </c>
      <c r="R3060" s="218" t="s">
        <v>270</v>
      </c>
      <c r="S3060" s="214">
        <v>44683.708726851852</v>
      </c>
    </row>
    <row r="3061" spans="1:19" x14ac:dyDescent="0.2">
      <c r="A3061" s="218" t="s">
        <v>266</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4">
        <v>1200</v>
      </c>
      <c r="P3061" s="218" t="s">
        <v>272</v>
      </c>
      <c r="Q3061" s="218" t="s">
        <v>268</v>
      </c>
      <c r="R3061" s="218" t="s">
        <v>270</v>
      </c>
      <c r="S3061" s="214">
        <v>44683.708726851852</v>
      </c>
    </row>
    <row r="3062" spans="1:19" x14ac:dyDescent="0.2">
      <c r="A3062" s="218" t="s">
        <v>266</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4">
        <v>1200</v>
      </c>
      <c r="P3062" s="218" t="s">
        <v>272</v>
      </c>
      <c r="Q3062" s="218" t="s">
        <v>268</v>
      </c>
      <c r="R3062" s="218" t="s">
        <v>270</v>
      </c>
      <c r="S3062" s="214">
        <v>44683.708726851852</v>
      </c>
    </row>
    <row r="3063" spans="1:19" x14ac:dyDescent="0.2">
      <c r="A3063" s="218" t="s">
        <v>266</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4">
        <v>1200</v>
      </c>
      <c r="P3063" s="218" t="s">
        <v>272</v>
      </c>
      <c r="Q3063" s="218" t="s">
        <v>268</v>
      </c>
      <c r="R3063" s="218" t="s">
        <v>270</v>
      </c>
      <c r="S3063" s="214">
        <v>44683.708726851852</v>
      </c>
    </row>
    <row r="3064" spans="1:19" x14ac:dyDescent="0.2">
      <c r="A3064" s="218" t="s">
        <v>266</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4">
        <v>1200</v>
      </c>
      <c r="P3064" s="218" t="s">
        <v>272</v>
      </c>
      <c r="Q3064" s="218" t="s">
        <v>268</v>
      </c>
      <c r="R3064" s="218" t="s">
        <v>270</v>
      </c>
      <c r="S3064" s="214">
        <v>44683.708726851852</v>
      </c>
    </row>
    <row r="3065" spans="1:19" x14ac:dyDescent="0.2">
      <c r="A3065" s="218" t="s">
        <v>266</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4">
        <v>1200</v>
      </c>
      <c r="P3065" s="218" t="s">
        <v>272</v>
      </c>
      <c r="Q3065" s="218" t="s">
        <v>268</v>
      </c>
      <c r="R3065" s="218" t="s">
        <v>270</v>
      </c>
      <c r="S3065" s="214">
        <v>44683.708726851852</v>
      </c>
    </row>
    <row r="3066" spans="1:19" x14ac:dyDescent="0.2">
      <c r="A3066" s="218" t="s">
        <v>266</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4">
        <v>1200</v>
      </c>
      <c r="P3066" s="218" t="s">
        <v>272</v>
      </c>
      <c r="Q3066" s="218" t="s">
        <v>268</v>
      </c>
      <c r="R3066" s="218" t="s">
        <v>270</v>
      </c>
      <c r="S3066" s="214">
        <v>44683.708726851852</v>
      </c>
    </row>
    <row r="3067" spans="1:19" x14ac:dyDescent="0.2">
      <c r="A3067" s="218" t="s">
        <v>266</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4">
        <v>1200</v>
      </c>
      <c r="P3067" s="218" t="s">
        <v>272</v>
      </c>
      <c r="Q3067" s="218" t="s">
        <v>268</v>
      </c>
      <c r="R3067" s="218" t="s">
        <v>270</v>
      </c>
      <c r="S3067" s="214">
        <v>44683.708726851852</v>
      </c>
    </row>
    <row r="3068" spans="1:19" x14ac:dyDescent="0.2">
      <c r="A3068" s="218" t="s">
        <v>266</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4">
        <v>1200</v>
      </c>
      <c r="P3068" s="218" t="s">
        <v>272</v>
      </c>
      <c r="Q3068" s="218" t="s">
        <v>268</v>
      </c>
      <c r="R3068" s="218" t="s">
        <v>270</v>
      </c>
      <c r="S3068" s="214">
        <v>44683.708726851852</v>
      </c>
    </row>
    <row r="3069" spans="1:19" x14ac:dyDescent="0.2">
      <c r="A3069" s="218" t="s">
        <v>266</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4">
        <v>1200</v>
      </c>
      <c r="P3069" s="218" t="s">
        <v>272</v>
      </c>
      <c r="Q3069" s="218" t="s">
        <v>268</v>
      </c>
      <c r="R3069" s="218" t="s">
        <v>270</v>
      </c>
      <c r="S3069" s="214">
        <v>44683.708726851852</v>
      </c>
    </row>
    <row r="3070" spans="1:19" x14ac:dyDescent="0.2">
      <c r="A3070" s="218" t="s">
        <v>266</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4">
        <v>1200</v>
      </c>
      <c r="P3070" s="218" t="s">
        <v>272</v>
      </c>
      <c r="Q3070" s="218" t="s">
        <v>268</v>
      </c>
      <c r="R3070" s="218" t="s">
        <v>270</v>
      </c>
      <c r="S3070" s="214">
        <v>44683.708726851852</v>
      </c>
    </row>
    <row r="3071" spans="1:19" x14ac:dyDescent="0.2">
      <c r="A3071" s="218" t="s">
        <v>266</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4">
        <v>1200</v>
      </c>
      <c r="P3071" s="218" t="s">
        <v>272</v>
      </c>
      <c r="Q3071" s="218" t="s">
        <v>268</v>
      </c>
      <c r="R3071" s="218" t="s">
        <v>270</v>
      </c>
      <c r="S3071" s="214">
        <v>44683.708726851852</v>
      </c>
    </row>
    <row r="3072" spans="1:19" x14ac:dyDescent="0.2">
      <c r="A3072" s="218" t="s">
        <v>266</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4">
        <v>1200</v>
      </c>
      <c r="P3072" s="218" t="s">
        <v>272</v>
      </c>
      <c r="Q3072" s="218" t="s">
        <v>268</v>
      </c>
      <c r="R3072" s="218" t="s">
        <v>270</v>
      </c>
      <c r="S3072" s="214">
        <v>44683.708726851852</v>
      </c>
    </row>
    <row r="3073" spans="1:19" x14ac:dyDescent="0.2">
      <c r="A3073" s="218" t="s">
        <v>266</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4">
        <v>1200</v>
      </c>
      <c r="P3073" s="218" t="s">
        <v>272</v>
      </c>
      <c r="Q3073" s="218" t="s">
        <v>268</v>
      </c>
      <c r="R3073" s="218" t="s">
        <v>270</v>
      </c>
      <c r="S3073" s="214">
        <v>44683.708726851852</v>
      </c>
    </row>
    <row r="3074" spans="1:19" x14ac:dyDescent="0.2">
      <c r="A3074" s="218" t="s">
        <v>266</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4">
        <v>1200</v>
      </c>
      <c r="P3074" s="218" t="s">
        <v>272</v>
      </c>
      <c r="Q3074" s="218" t="s">
        <v>268</v>
      </c>
      <c r="R3074" s="218" t="s">
        <v>270</v>
      </c>
      <c r="S3074" s="214">
        <v>44683.708726851852</v>
      </c>
    </row>
    <row r="3075" spans="1:19" x14ac:dyDescent="0.2">
      <c r="A3075" s="218" t="s">
        <v>266</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4">
        <v>1200</v>
      </c>
      <c r="P3075" s="218" t="s">
        <v>272</v>
      </c>
      <c r="Q3075" s="218" t="s">
        <v>268</v>
      </c>
      <c r="R3075" s="218" t="s">
        <v>270</v>
      </c>
      <c r="S3075" s="214">
        <v>44683.708726851852</v>
      </c>
    </row>
    <row r="3076" spans="1:19" x14ac:dyDescent="0.2">
      <c r="A3076" s="218" t="s">
        <v>266</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4">
        <v>1200</v>
      </c>
      <c r="P3076" s="218" t="s">
        <v>272</v>
      </c>
      <c r="Q3076" s="218" t="s">
        <v>268</v>
      </c>
      <c r="R3076" s="218" t="s">
        <v>270</v>
      </c>
      <c r="S3076" s="214">
        <v>44683.708726851852</v>
      </c>
    </row>
    <row r="3077" spans="1:19" x14ac:dyDescent="0.2">
      <c r="A3077" s="218" t="s">
        <v>266</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4">
        <v>1200</v>
      </c>
      <c r="P3077" s="218" t="s">
        <v>272</v>
      </c>
      <c r="Q3077" s="218" t="s">
        <v>268</v>
      </c>
      <c r="R3077" s="218" t="s">
        <v>270</v>
      </c>
      <c r="S3077" s="214">
        <v>44683.708726851852</v>
      </c>
    </row>
    <row r="3078" spans="1:19" x14ac:dyDescent="0.2">
      <c r="A3078" s="218" t="s">
        <v>266</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4">
        <v>1200</v>
      </c>
      <c r="P3078" s="218" t="s">
        <v>272</v>
      </c>
      <c r="Q3078" s="218" t="s">
        <v>268</v>
      </c>
      <c r="R3078" s="218" t="s">
        <v>270</v>
      </c>
      <c r="S3078" s="214">
        <v>44683.708726851852</v>
      </c>
    </row>
    <row r="3079" spans="1:19" x14ac:dyDescent="0.2">
      <c r="A3079" s="218" t="s">
        <v>266</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4">
        <v>1200</v>
      </c>
      <c r="P3079" s="218" t="s">
        <v>272</v>
      </c>
      <c r="Q3079" s="218" t="s">
        <v>268</v>
      </c>
      <c r="R3079" s="218" t="s">
        <v>270</v>
      </c>
      <c r="S3079" s="214">
        <v>44683.708726851852</v>
      </c>
    </row>
    <row r="3080" spans="1:19" x14ac:dyDescent="0.2">
      <c r="A3080" s="218" t="s">
        <v>266</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4">
        <v>1200</v>
      </c>
      <c r="P3080" s="218" t="s">
        <v>272</v>
      </c>
      <c r="Q3080" s="218" t="s">
        <v>268</v>
      </c>
      <c r="R3080" s="218" t="s">
        <v>270</v>
      </c>
      <c r="S3080" s="214">
        <v>44683.708726851852</v>
      </c>
    </row>
    <row r="3081" spans="1:19" x14ac:dyDescent="0.2">
      <c r="A3081" s="218" t="s">
        <v>266</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4">
        <v>1200</v>
      </c>
      <c r="P3081" s="218" t="s">
        <v>272</v>
      </c>
      <c r="Q3081" s="218" t="s">
        <v>268</v>
      </c>
      <c r="R3081" s="218" t="s">
        <v>270</v>
      </c>
      <c r="S3081" s="214">
        <v>44683.708726851852</v>
      </c>
    </row>
    <row r="3082" spans="1:19" x14ac:dyDescent="0.2">
      <c r="A3082" s="218" t="s">
        <v>266</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4">
        <v>1200</v>
      </c>
      <c r="P3082" s="218" t="s">
        <v>272</v>
      </c>
      <c r="Q3082" s="218" t="s">
        <v>268</v>
      </c>
      <c r="R3082" s="218" t="s">
        <v>270</v>
      </c>
      <c r="S3082" s="214">
        <v>44683.708726851852</v>
      </c>
    </row>
    <row r="3083" spans="1:19" x14ac:dyDescent="0.2">
      <c r="A3083" s="218" t="s">
        <v>266</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4">
        <v>1200</v>
      </c>
      <c r="P3083" s="218" t="s">
        <v>272</v>
      </c>
      <c r="Q3083" s="218" t="s">
        <v>268</v>
      </c>
      <c r="R3083" s="218" t="s">
        <v>270</v>
      </c>
      <c r="S3083" s="214">
        <v>44683.708726851852</v>
      </c>
    </row>
    <row r="3084" spans="1:19" x14ac:dyDescent="0.2">
      <c r="A3084" s="218" t="s">
        <v>266</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4">
        <v>1200</v>
      </c>
      <c r="P3084" s="218" t="s">
        <v>272</v>
      </c>
      <c r="Q3084" s="218" t="s">
        <v>268</v>
      </c>
      <c r="R3084" s="218" t="s">
        <v>270</v>
      </c>
      <c r="S3084" s="214">
        <v>44683.708726851852</v>
      </c>
    </row>
    <row r="3085" spans="1:19" x14ac:dyDescent="0.2">
      <c r="A3085" s="218" t="s">
        <v>266</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4">
        <v>1200</v>
      </c>
      <c r="P3085" s="218" t="s">
        <v>272</v>
      </c>
      <c r="Q3085" s="218" t="s">
        <v>268</v>
      </c>
      <c r="R3085" s="218" t="s">
        <v>270</v>
      </c>
      <c r="S3085" s="214">
        <v>44683.708726851852</v>
      </c>
    </row>
    <row r="3086" spans="1:19" x14ac:dyDescent="0.2">
      <c r="A3086" s="218" t="s">
        <v>266</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4">
        <v>1200</v>
      </c>
      <c r="P3086" s="218" t="s">
        <v>272</v>
      </c>
      <c r="Q3086" s="218" t="s">
        <v>268</v>
      </c>
      <c r="R3086" s="218" t="s">
        <v>270</v>
      </c>
      <c r="S3086" s="214">
        <v>44683.708726851852</v>
      </c>
    </row>
    <row r="3087" spans="1:19" x14ac:dyDescent="0.2">
      <c r="A3087" s="218" t="s">
        <v>266</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4">
        <v>1200</v>
      </c>
      <c r="P3087" s="218" t="s">
        <v>272</v>
      </c>
      <c r="Q3087" s="218" t="s">
        <v>268</v>
      </c>
      <c r="R3087" s="218" t="s">
        <v>270</v>
      </c>
      <c r="S3087" s="214">
        <v>44683.708726851852</v>
      </c>
    </row>
    <row r="3088" spans="1:19" x14ac:dyDescent="0.2">
      <c r="A3088" s="218" t="s">
        <v>266</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4">
        <v>1200</v>
      </c>
      <c r="P3088" s="218" t="s">
        <v>272</v>
      </c>
      <c r="Q3088" s="218" t="s">
        <v>268</v>
      </c>
      <c r="R3088" s="218" t="s">
        <v>270</v>
      </c>
      <c r="S3088" s="214">
        <v>44683.708726851852</v>
      </c>
    </row>
    <row r="3089" spans="1:19" x14ac:dyDescent="0.2">
      <c r="A3089" s="218" t="s">
        <v>266</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4">
        <v>1200</v>
      </c>
      <c r="P3089" s="218" t="s">
        <v>272</v>
      </c>
      <c r="Q3089" s="218" t="s">
        <v>268</v>
      </c>
      <c r="R3089" s="218" t="s">
        <v>270</v>
      </c>
      <c r="S3089" s="214">
        <v>44683.708726851852</v>
      </c>
    </row>
    <row r="3090" spans="1:19" x14ac:dyDescent="0.2">
      <c r="A3090" s="218" t="s">
        <v>266</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4">
        <v>1200</v>
      </c>
      <c r="P3090" s="218" t="s">
        <v>272</v>
      </c>
      <c r="Q3090" s="218" t="s">
        <v>268</v>
      </c>
      <c r="R3090" s="218" t="s">
        <v>270</v>
      </c>
      <c r="S3090" s="214">
        <v>44683.708726851852</v>
      </c>
    </row>
    <row r="3091" spans="1:19" x14ac:dyDescent="0.2">
      <c r="A3091" s="218" t="s">
        <v>266</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4">
        <v>1200</v>
      </c>
      <c r="P3091" s="218" t="s">
        <v>272</v>
      </c>
      <c r="Q3091" s="218" t="s">
        <v>268</v>
      </c>
      <c r="R3091" s="218" t="s">
        <v>270</v>
      </c>
      <c r="S3091" s="214">
        <v>44683.708726851852</v>
      </c>
    </row>
    <row r="3092" spans="1:19" x14ac:dyDescent="0.2">
      <c r="A3092" s="218" t="s">
        <v>266</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4">
        <v>1200</v>
      </c>
      <c r="P3092" s="218" t="s">
        <v>272</v>
      </c>
      <c r="Q3092" s="218" t="s">
        <v>268</v>
      </c>
      <c r="R3092" s="218" t="s">
        <v>270</v>
      </c>
      <c r="S3092" s="214">
        <v>44683.708726851852</v>
      </c>
    </row>
    <row r="3093" spans="1:19" x14ac:dyDescent="0.2">
      <c r="A3093" s="218" t="s">
        <v>266</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4">
        <v>1200</v>
      </c>
      <c r="P3093" s="218" t="s">
        <v>272</v>
      </c>
      <c r="Q3093" s="218" t="s">
        <v>268</v>
      </c>
      <c r="R3093" s="218" t="s">
        <v>270</v>
      </c>
      <c r="S3093" s="214">
        <v>44683.708726851852</v>
      </c>
    </row>
    <row r="3094" spans="1:19" x14ac:dyDescent="0.2">
      <c r="A3094" s="218" t="s">
        <v>266</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4">
        <v>1200</v>
      </c>
      <c r="P3094" s="218" t="s">
        <v>272</v>
      </c>
      <c r="Q3094" s="218" t="s">
        <v>268</v>
      </c>
      <c r="R3094" s="218" t="s">
        <v>270</v>
      </c>
      <c r="S3094" s="214">
        <v>44683.708726851852</v>
      </c>
    </row>
    <row r="3095" spans="1:19" x14ac:dyDescent="0.2">
      <c r="A3095" s="218" t="s">
        <v>266</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4">
        <v>1200</v>
      </c>
      <c r="P3095" s="218" t="s">
        <v>272</v>
      </c>
      <c r="Q3095" s="218" t="s">
        <v>268</v>
      </c>
      <c r="R3095" s="218" t="s">
        <v>270</v>
      </c>
      <c r="S3095" s="214">
        <v>44683.708726851852</v>
      </c>
    </row>
    <row r="3096" spans="1:19" x14ac:dyDescent="0.2">
      <c r="A3096" s="218" t="s">
        <v>266</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4">
        <v>1200</v>
      </c>
      <c r="P3096" s="218" t="s">
        <v>272</v>
      </c>
      <c r="Q3096" s="218" t="s">
        <v>268</v>
      </c>
      <c r="R3096" s="218" t="s">
        <v>270</v>
      </c>
      <c r="S3096" s="214">
        <v>44683.708726851852</v>
      </c>
    </row>
    <row r="3097" spans="1:19" x14ac:dyDescent="0.2">
      <c r="A3097" s="218" t="s">
        <v>266</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4">
        <v>1200</v>
      </c>
      <c r="P3097" s="218" t="s">
        <v>272</v>
      </c>
      <c r="Q3097" s="218" t="s">
        <v>268</v>
      </c>
      <c r="R3097" s="218" t="s">
        <v>270</v>
      </c>
      <c r="S3097" s="214">
        <v>44683.708726851852</v>
      </c>
    </row>
    <row r="3098" spans="1:19" x14ac:dyDescent="0.2">
      <c r="A3098" s="218" t="s">
        <v>266</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4">
        <v>1200</v>
      </c>
      <c r="P3098" s="218" t="s">
        <v>272</v>
      </c>
      <c r="Q3098" s="218" t="s">
        <v>268</v>
      </c>
      <c r="R3098" s="218" t="s">
        <v>270</v>
      </c>
      <c r="S3098" s="214">
        <v>44683.708726851852</v>
      </c>
    </row>
    <row r="3099" spans="1:19" x14ac:dyDescent="0.2">
      <c r="A3099" s="218" t="s">
        <v>266</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4">
        <v>1200</v>
      </c>
      <c r="P3099" s="218" t="s">
        <v>272</v>
      </c>
      <c r="Q3099" s="218" t="s">
        <v>268</v>
      </c>
      <c r="R3099" s="218" t="s">
        <v>270</v>
      </c>
      <c r="S3099" s="214">
        <v>44683.708726851852</v>
      </c>
    </row>
    <row r="3100" spans="1:19" x14ac:dyDescent="0.2">
      <c r="A3100" s="218" t="s">
        <v>266</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4">
        <v>1200</v>
      </c>
      <c r="P3100" s="218" t="s">
        <v>272</v>
      </c>
      <c r="Q3100" s="218" t="s">
        <v>268</v>
      </c>
      <c r="R3100" s="218" t="s">
        <v>270</v>
      </c>
      <c r="S3100" s="214">
        <v>44683.708726851852</v>
      </c>
    </row>
    <row r="3101" spans="1:19" x14ac:dyDescent="0.2">
      <c r="A3101" s="218" t="s">
        <v>266</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4">
        <v>1200</v>
      </c>
      <c r="P3101" s="218" t="s">
        <v>272</v>
      </c>
      <c r="Q3101" s="218" t="s">
        <v>268</v>
      </c>
      <c r="R3101" s="218" t="s">
        <v>270</v>
      </c>
      <c r="S3101" s="214">
        <v>44683.708726851852</v>
      </c>
    </row>
    <row r="3102" spans="1:19" x14ac:dyDescent="0.2">
      <c r="A3102" s="218" t="s">
        <v>266</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4">
        <v>1200</v>
      </c>
      <c r="P3102" s="218" t="s">
        <v>272</v>
      </c>
      <c r="Q3102" s="218" t="s">
        <v>268</v>
      </c>
      <c r="R3102" s="218" t="s">
        <v>270</v>
      </c>
      <c r="S3102" s="214">
        <v>44683.708726851852</v>
      </c>
    </row>
    <row r="3103" spans="1:19" x14ac:dyDescent="0.2">
      <c r="A3103" s="218" t="s">
        <v>266</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4">
        <v>1200</v>
      </c>
      <c r="P3103" s="218" t="s">
        <v>272</v>
      </c>
      <c r="Q3103" s="218" t="s">
        <v>268</v>
      </c>
      <c r="R3103" s="218" t="s">
        <v>270</v>
      </c>
      <c r="S3103" s="214">
        <v>44683.708726851852</v>
      </c>
    </row>
    <row r="3104" spans="1:19" x14ac:dyDescent="0.2">
      <c r="A3104" s="218" t="s">
        <v>266</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4">
        <v>1200</v>
      </c>
      <c r="P3104" s="218" t="s">
        <v>272</v>
      </c>
      <c r="Q3104" s="218" t="s">
        <v>268</v>
      </c>
      <c r="R3104" s="218" t="s">
        <v>270</v>
      </c>
      <c r="S3104" s="214">
        <v>44683.708726851852</v>
      </c>
    </row>
    <row r="3105" spans="1:19" x14ac:dyDescent="0.2">
      <c r="A3105" s="218" t="s">
        <v>266</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4">
        <v>1200</v>
      </c>
      <c r="P3105" s="218" t="s">
        <v>272</v>
      </c>
      <c r="Q3105" s="218" t="s">
        <v>268</v>
      </c>
      <c r="R3105" s="218" t="s">
        <v>270</v>
      </c>
      <c r="S3105" s="214">
        <v>44683.708726851852</v>
      </c>
    </row>
    <row r="3106" spans="1:19" x14ac:dyDescent="0.2">
      <c r="A3106" s="218" t="s">
        <v>266</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4">
        <v>1200</v>
      </c>
      <c r="P3106" s="218" t="s">
        <v>272</v>
      </c>
      <c r="Q3106" s="218" t="s">
        <v>268</v>
      </c>
      <c r="R3106" s="218" t="s">
        <v>270</v>
      </c>
      <c r="S3106" s="214">
        <v>44683.708726851852</v>
      </c>
    </row>
    <row r="3107" spans="1:19" x14ac:dyDescent="0.2">
      <c r="A3107" s="218" t="s">
        <v>266</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4">
        <v>1200</v>
      </c>
      <c r="P3107" s="218" t="s">
        <v>272</v>
      </c>
      <c r="Q3107" s="218" t="s">
        <v>268</v>
      </c>
      <c r="R3107" s="218" t="s">
        <v>270</v>
      </c>
      <c r="S3107" s="214">
        <v>44683.708726851852</v>
      </c>
    </row>
    <row r="3108" spans="1:19" x14ac:dyDescent="0.2">
      <c r="A3108" s="218" t="s">
        <v>266</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4">
        <v>1200</v>
      </c>
      <c r="P3108" s="218" t="s">
        <v>272</v>
      </c>
      <c r="Q3108" s="218" t="s">
        <v>268</v>
      </c>
      <c r="R3108" s="218" t="s">
        <v>270</v>
      </c>
      <c r="S3108" s="214">
        <v>44683.708726851852</v>
      </c>
    </row>
    <row r="3109" spans="1:19" x14ac:dyDescent="0.2">
      <c r="A3109" s="218" t="s">
        <v>266</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4">
        <v>1200</v>
      </c>
      <c r="P3109" s="218" t="s">
        <v>272</v>
      </c>
      <c r="Q3109" s="218" t="s">
        <v>268</v>
      </c>
      <c r="R3109" s="218" t="s">
        <v>270</v>
      </c>
      <c r="S3109" s="214">
        <v>44683.708726851852</v>
      </c>
    </row>
    <row r="3110" spans="1:19" x14ac:dyDescent="0.2">
      <c r="A3110" s="218" t="s">
        <v>266</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4">
        <v>1200</v>
      </c>
      <c r="P3110" s="218" t="s">
        <v>272</v>
      </c>
      <c r="Q3110" s="218" t="s">
        <v>268</v>
      </c>
      <c r="R3110" s="218" t="s">
        <v>270</v>
      </c>
      <c r="S3110" s="214">
        <v>44683.708726851852</v>
      </c>
    </row>
    <row r="3111" spans="1:19" x14ac:dyDescent="0.2">
      <c r="A3111" s="218" t="s">
        <v>266</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4">
        <v>1200</v>
      </c>
      <c r="P3111" s="218" t="s">
        <v>272</v>
      </c>
      <c r="Q3111" s="218" t="s">
        <v>268</v>
      </c>
      <c r="R3111" s="218" t="s">
        <v>270</v>
      </c>
      <c r="S3111" s="214">
        <v>44683.708726851852</v>
      </c>
    </row>
    <row r="3112" spans="1:19" x14ac:dyDescent="0.2">
      <c r="A3112" s="218" t="s">
        <v>266</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4">
        <v>1200</v>
      </c>
      <c r="P3112" s="218" t="s">
        <v>272</v>
      </c>
      <c r="Q3112" s="218" t="s">
        <v>268</v>
      </c>
      <c r="R3112" s="218" t="s">
        <v>270</v>
      </c>
      <c r="S3112" s="214">
        <v>44683.708726851852</v>
      </c>
    </row>
    <row r="3113" spans="1:19" x14ac:dyDescent="0.2">
      <c r="A3113" s="218" t="s">
        <v>266</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4">
        <v>1200</v>
      </c>
      <c r="P3113" s="218" t="s">
        <v>272</v>
      </c>
      <c r="Q3113" s="218" t="s">
        <v>268</v>
      </c>
      <c r="R3113" s="218" t="s">
        <v>270</v>
      </c>
      <c r="S3113" s="214">
        <v>44683.708726851852</v>
      </c>
    </row>
    <row r="3114" spans="1:19" x14ac:dyDescent="0.2">
      <c r="A3114" s="218" t="s">
        <v>266</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4">
        <v>1200</v>
      </c>
      <c r="P3114" s="218" t="s">
        <v>272</v>
      </c>
      <c r="Q3114" s="218" t="s">
        <v>268</v>
      </c>
      <c r="R3114" s="218" t="s">
        <v>270</v>
      </c>
      <c r="S3114" s="214">
        <v>44683.708726851852</v>
      </c>
    </row>
    <row r="3115" spans="1:19" x14ac:dyDescent="0.2">
      <c r="A3115" s="218" t="s">
        <v>266</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4">
        <v>1200</v>
      </c>
      <c r="P3115" s="218" t="s">
        <v>272</v>
      </c>
      <c r="Q3115" s="218" t="s">
        <v>268</v>
      </c>
      <c r="R3115" s="218" t="s">
        <v>270</v>
      </c>
      <c r="S3115" s="214">
        <v>44683.708726851852</v>
      </c>
    </row>
    <row r="3116" spans="1:19" x14ac:dyDescent="0.2">
      <c r="A3116" s="218" t="s">
        <v>266</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4">
        <v>1200</v>
      </c>
      <c r="P3116" s="218" t="s">
        <v>272</v>
      </c>
      <c r="Q3116" s="218" t="s">
        <v>268</v>
      </c>
      <c r="R3116" s="218" t="s">
        <v>270</v>
      </c>
      <c r="S3116" s="214">
        <v>44683.708726851852</v>
      </c>
    </row>
    <row r="3117" spans="1:19" x14ac:dyDescent="0.2">
      <c r="A3117" s="218" t="s">
        <v>266</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4">
        <v>1200</v>
      </c>
      <c r="P3117" s="218" t="s">
        <v>272</v>
      </c>
      <c r="Q3117" s="218" t="s">
        <v>268</v>
      </c>
      <c r="R3117" s="218" t="s">
        <v>270</v>
      </c>
      <c r="S3117" s="214">
        <v>44683.708726851852</v>
      </c>
    </row>
    <row r="3118" spans="1:19" x14ac:dyDescent="0.2">
      <c r="A3118" s="218" t="s">
        <v>266</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4">
        <v>1200</v>
      </c>
      <c r="P3118" s="218" t="s">
        <v>272</v>
      </c>
      <c r="Q3118" s="218" t="s">
        <v>268</v>
      </c>
      <c r="R3118" s="218" t="s">
        <v>270</v>
      </c>
      <c r="S3118" s="214">
        <v>44683.708726851852</v>
      </c>
    </row>
    <row r="3119" spans="1:19" x14ac:dyDescent="0.2">
      <c r="A3119" s="218" t="s">
        <v>266</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4">
        <v>1200</v>
      </c>
      <c r="P3119" s="218" t="s">
        <v>272</v>
      </c>
      <c r="Q3119" s="218" t="s">
        <v>268</v>
      </c>
      <c r="R3119" s="218" t="s">
        <v>270</v>
      </c>
      <c r="S3119" s="214">
        <v>44683.708726851852</v>
      </c>
    </row>
    <row r="3120" spans="1:19" x14ac:dyDescent="0.2">
      <c r="A3120" s="218" t="s">
        <v>266</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4">
        <v>1200</v>
      </c>
      <c r="P3120" s="218" t="s">
        <v>272</v>
      </c>
      <c r="Q3120" s="218" t="s">
        <v>268</v>
      </c>
      <c r="R3120" s="218" t="s">
        <v>270</v>
      </c>
      <c r="S3120" s="214">
        <v>44683.708726851852</v>
      </c>
    </row>
    <row r="3121" spans="1:19" x14ac:dyDescent="0.2">
      <c r="A3121" s="218" t="s">
        <v>266</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4">
        <v>1200</v>
      </c>
      <c r="P3121" s="218" t="s">
        <v>272</v>
      </c>
      <c r="Q3121" s="218" t="s">
        <v>268</v>
      </c>
      <c r="R3121" s="218" t="s">
        <v>270</v>
      </c>
      <c r="S3121" s="214">
        <v>44683.708726851852</v>
      </c>
    </row>
    <row r="3122" spans="1:19" x14ac:dyDescent="0.2">
      <c r="A3122" s="218" t="s">
        <v>266</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4">
        <v>1200</v>
      </c>
      <c r="P3122" s="218" t="s">
        <v>272</v>
      </c>
      <c r="Q3122" s="218" t="s">
        <v>268</v>
      </c>
      <c r="R3122" s="218" t="s">
        <v>270</v>
      </c>
      <c r="S3122" s="214">
        <v>44683.708726851852</v>
      </c>
    </row>
    <row r="3123" spans="1:19" x14ac:dyDescent="0.2">
      <c r="A3123" s="218" t="s">
        <v>266</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4">
        <v>1200</v>
      </c>
      <c r="P3123" s="218" t="s">
        <v>272</v>
      </c>
      <c r="Q3123" s="218" t="s">
        <v>268</v>
      </c>
      <c r="R3123" s="218" t="s">
        <v>270</v>
      </c>
      <c r="S3123" s="214">
        <v>44683.708726851852</v>
      </c>
    </row>
    <row r="3124" spans="1:19" x14ac:dyDescent="0.2">
      <c r="A3124" s="218" t="s">
        <v>266</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4">
        <v>1200</v>
      </c>
      <c r="P3124" s="218" t="s">
        <v>272</v>
      </c>
      <c r="Q3124" s="218" t="s">
        <v>268</v>
      </c>
      <c r="R3124" s="218" t="s">
        <v>270</v>
      </c>
      <c r="S3124" s="214">
        <v>44683.708726851852</v>
      </c>
    </row>
    <row r="3125" spans="1:19" x14ac:dyDescent="0.2">
      <c r="A3125" s="218" t="s">
        <v>266</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4">
        <v>1200</v>
      </c>
      <c r="P3125" s="218" t="s">
        <v>272</v>
      </c>
      <c r="Q3125" s="218" t="s">
        <v>268</v>
      </c>
      <c r="R3125" s="218" t="s">
        <v>270</v>
      </c>
      <c r="S3125" s="214">
        <v>44683.708726851852</v>
      </c>
    </row>
    <row r="3126" spans="1:19" x14ac:dyDescent="0.2">
      <c r="A3126" s="218" t="s">
        <v>266</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4">
        <v>1200</v>
      </c>
      <c r="P3126" s="218" t="s">
        <v>272</v>
      </c>
      <c r="Q3126" s="218" t="s">
        <v>268</v>
      </c>
      <c r="R3126" s="218" t="s">
        <v>270</v>
      </c>
      <c r="S3126" s="214">
        <v>44683.708726851852</v>
      </c>
    </row>
    <row r="3127" spans="1:19" x14ac:dyDescent="0.2">
      <c r="A3127" s="218" t="s">
        <v>266</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4">
        <v>1200</v>
      </c>
      <c r="P3127" s="218" t="s">
        <v>272</v>
      </c>
      <c r="Q3127" s="218" t="s">
        <v>268</v>
      </c>
      <c r="R3127" s="218" t="s">
        <v>270</v>
      </c>
      <c r="S3127" s="214">
        <v>44683.708726851852</v>
      </c>
    </row>
    <row r="3128" spans="1:19" x14ac:dyDescent="0.2">
      <c r="A3128" s="218" t="s">
        <v>266</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4">
        <v>1200</v>
      </c>
      <c r="P3128" s="218" t="s">
        <v>272</v>
      </c>
      <c r="Q3128" s="218" t="s">
        <v>268</v>
      </c>
      <c r="R3128" s="218" t="s">
        <v>270</v>
      </c>
      <c r="S3128" s="214">
        <v>44683.708726851852</v>
      </c>
    </row>
    <row r="3129" spans="1:19" x14ac:dyDescent="0.2">
      <c r="A3129" s="218" t="s">
        <v>266</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4">
        <v>1200</v>
      </c>
      <c r="P3129" s="218" t="s">
        <v>272</v>
      </c>
      <c r="Q3129" s="218" t="s">
        <v>268</v>
      </c>
      <c r="R3129" s="218" t="s">
        <v>270</v>
      </c>
      <c r="S3129" s="214">
        <v>44683.708726851852</v>
      </c>
    </row>
    <row r="3130" spans="1:19" x14ac:dyDescent="0.2">
      <c r="A3130" s="218" t="s">
        <v>266</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4">
        <v>1200</v>
      </c>
      <c r="P3130" s="218" t="s">
        <v>272</v>
      </c>
      <c r="Q3130" s="218" t="s">
        <v>268</v>
      </c>
      <c r="R3130" s="218" t="s">
        <v>270</v>
      </c>
      <c r="S3130" s="214">
        <v>44683.708726851852</v>
      </c>
    </row>
    <row r="3131" spans="1:19" x14ac:dyDescent="0.2">
      <c r="A3131" s="218" t="s">
        <v>266</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4">
        <v>1200</v>
      </c>
      <c r="P3131" s="218" t="s">
        <v>272</v>
      </c>
      <c r="Q3131" s="218" t="s">
        <v>268</v>
      </c>
      <c r="R3131" s="218" t="s">
        <v>270</v>
      </c>
      <c r="S3131" s="214">
        <v>44683.708726851852</v>
      </c>
    </row>
    <row r="3132" spans="1:19" x14ac:dyDescent="0.2">
      <c r="A3132" s="218" t="s">
        <v>266</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4">
        <v>1200</v>
      </c>
      <c r="P3132" s="218" t="s">
        <v>272</v>
      </c>
      <c r="Q3132" s="218" t="s">
        <v>268</v>
      </c>
      <c r="R3132" s="218" t="s">
        <v>270</v>
      </c>
      <c r="S3132" s="214">
        <v>44683.708726851852</v>
      </c>
    </row>
    <row r="3133" spans="1:19" x14ac:dyDescent="0.2">
      <c r="A3133" s="218" t="s">
        <v>266</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4">
        <v>1200</v>
      </c>
      <c r="P3133" s="218" t="s">
        <v>272</v>
      </c>
      <c r="Q3133" s="218" t="s">
        <v>268</v>
      </c>
      <c r="R3133" s="218" t="s">
        <v>270</v>
      </c>
      <c r="S3133" s="214">
        <v>44683.708726851852</v>
      </c>
    </row>
    <row r="3134" spans="1:19" x14ac:dyDescent="0.2">
      <c r="A3134" s="218" t="s">
        <v>266</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4">
        <v>1200</v>
      </c>
      <c r="P3134" s="218" t="s">
        <v>272</v>
      </c>
      <c r="Q3134" s="218" t="s">
        <v>268</v>
      </c>
      <c r="R3134" s="218" t="s">
        <v>270</v>
      </c>
      <c r="S3134" s="214">
        <v>44683.708726851852</v>
      </c>
    </row>
    <row r="3135" spans="1:19" x14ac:dyDescent="0.2">
      <c r="A3135" s="218" t="s">
        <v>266</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4">
        <v>1200</v>
      </c>
      <c r="P3135" s="218" t="s">
        <v>272</v>
      </c>
      <c r="Q3135" s="218" t="s">
        <v>268</v>
      </c>
      <c r="R3135" s="218" t="s">
        <v>270</v>
      </c>
      <c r="S3135" s="214">
        <v>44683.708726851852</v>
      </c>
    </row>
    <row r="3136" spans="1:19" x14ac:dyDescent="0.2">
      <c r="A3136" s="218" t="s">
        <v>266</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4">
        <v>1200</v>
      </c>
      <c r="P3136" s="218" t="s">
        <v>272</v>
      </c>
      <c r="Q3136" s="218" t="s">
        <v>268</v>
      </c>
      <c r="R3136" s="218" t="s">
        <v>270</v>
      </c>
      <c r="S3136" s="214">
        <v>44683.708726851852</v>
      </c>
    </row>
    <row r="3137" spans="1:19" x14ac:dyDescent="0.2">
      <c r="A3137" s="218" t="s">
        <v>266</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4">
        <v>1200</v>
      </c>
      <c r="P3137" s="218" t="s">
        <v>272</v>
      </c>
      <c r="Q3137" s="218" t="s">
        <v>268</v>
      </c>
      <c r="R3137" s="218" t="s">
        <v>270</v>
      </c>
      <c r="S3137" s="214">
        <v>44683.708726851852</v>
      </c>
    </row>
    <row r="3138" spans="1:19" x14ac:dyDescent="0.2">
      <c r="A3138" s="218" t="s">
        <v>266</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4">
        <v>1200</v>
      </c>
      <c r="P3138" s="218" t="s">
        <v>272</v>
      </c>
      <c r="Q3138" s="218" t="s">
        <v>268</v>
      </c>
      <c r="R3138" s="218" t="s">
        <v>270</v>
      </c>
      <c r="S3138" s="214">
        <v>44683.708726851852</v>
      </c>
    </row>
    <row r="3139" spans="1:19" x14ac:dyDescent="0.2">
      <c r="A3139" s="218" t="s">
        <v>266</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4">
        <v>1200</v>
      </c>
      <c r="P3139" s="218" t="s">
        <v>272</v>
      </c>
      <c r="Q3139" s="218" t="s">
        <v>268</v>
      </c>
      <c r="R3139" s="218" t="s">
        <v>270</v>
      </c>
      <c r="S3139" s="214">
        <v>44683.708726851852</v>
      </c>
    </row>
    <row r="3140" spans="1:19" x14ac:dyDescent="0.2">
      <c r="A3140" s="218" t="s">
        <v>266</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4">
        <v>1200</v>
      </c>
      <c r="P3140" s="218" t="s">
        <v>272</v>
      </c>
      <c r="Q3140" s="218" t="s">
        <v>268</v>
      </c>
      <c r="R3140" s="218" t="s">
        <v>270</v>
      </c>
      <c r="S3140" s="214">
        <v>44683.708726851852</v>
      </c>
    </row>
    <row r="3141" spans="1:19" x14ac:dyDescent="0.2">
      <c r="A3141" s="218" t="s">
        <v>266</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4">
        <v>1200</v>
      </c>
      <c r="P3141" s="218" t="s">
        <v>272</v>
      </c>
      <c r="Q3141" s="218" t="s">
        <v>268</v>
      </c>
      <c r="R3141" s="218" t="s">
        <v>270</v>
      </c>
      <c r="S3141" s="214">
        <v>44683.708726851852</v>
      </c>
    </row>
    <row r="3142" spans="1:19" x14ac:dyDescent="0.2">
      <c r="A3142" s="218" t="s">
        <v>266</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4">
        <v>1200</v>
      </c>
      <c r="P3142" s="218" t="s">
        <v>272</v>
      </c>
      <c r="Q3142" s="218" t="s">
        <v>268</v>
      </c>
      <c r="R3142" s="218" t="s">
        <v>270</v>
      </c>
      <c r="S3142" s="214">
        <v>44683.708726851852</v>
      </c>
    </row>
    <row r="3143" spans="1:19" x14ac:dyDescent="0.2">
      <c r="A3143" s="218" t="s">
        <v>266</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4">
        <v>1200</v>
      </c>
      <c r="P3143" s="218" t="s">
        <v>272</v>
      </c>
      <c r="Q3143" s="218" t="s">
        <v>268</v>
      </c>
      <c r="R3143" s="218" t="s">
        <v>270</v>
      </c>
      <c r="S3143" s="214">
        <v>44683.708726851852</v>
      </c>
    </row>
    <row r="3144" spans="1:19" x14ac:dyDescent="0.2">
      <c r="A3144" s="218" t="s">
        <v>266</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4">
        <v>1200</v>
      </c>
      <c r="P3144" s="218" t="s">
        <v>272</v>
      </c>
      <c r="Q3144" s="218" t="s">
        <v>268</v>
      </c>
      <c r="R3144" s="218" t="s">
        <v>270</v>
      </c>
      <c r="S3144" s="214">
        <v>44683.708726851852</v>
      </c>
    </row>
    <row r="3145" spans="1:19" x14ac:dyDescent="0.2">
      <c r="A3145" s="218" t="s">
        <v>266</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4">
        <v>1200</v>
      </c>
      <c r="P3145" s="218" t="s">
        <v>272</v>
      </c>
      <c r="Q3145" s="218" t="s">
        <v>268</v>
      </c>
      <c r="R3145" s="218" t="s">
        <v>270</v>
      </c>
      <c r="S3145" s="214">
        <v>44683.708726851852</v>
      </c>
    </row>
    <row r="3146" spans="1:19" x14ac:dyDescent="0.2">
      <c r="A3146" s="218" t="s">
        <v>266</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4">
        <v>1200</v>
      </c>
      <c r="P3146" s="218" t="s">
        <v>272</v>
      </c>
      <c r="Q3146" s="218" t="s">
        <v>268</v>
      </c>
      <c r="R3146" s="218" t="s">
        <v>270</v>
      </c>
      <c r="S3146" s="214">
        <v>44683.708726851852</v>
      </c>
    </row>
    <row r="3147" spans="1:19" x14ac:dyDescent="0.2">
      <c r="A3147" s="218" t="s">
        <v>266</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4">
        <v>1200</v>
      </c>
      <c r="P3147" s="218" t="s">
        <v>272</v>
      </c>
      <c r="Q3147" s="218" t="s">
        <v>268</v>
      </c>
      <c r="R3147" s="218" t="s">
        <v>270</v>
      </c>
      <c r="S3147" s="214">
        <v>44683.708726851852</v>
      </c>
    </row>
    <row r="3148" spans="1:19" x14ac:dyDescent="0.2">
      <c r="A3148" s="218" t="s">
        <v>266</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4">
        <v>1200</v>
      </c>
      <c r="P3148" s="218" t="s">
        <v>272</v>
      </c>
      <c r="Q3148" s="218" t="s">
        <v>268</v>
      </c>
      <c r="R3148" s="218" t="s">
        <v>270</v>
      </c>
      <c r="S3148" s="214">
        <v>44683.708726851852</v>
      </c>
    </row>
    <row r="3149" spans="1:19" x14ac:dyDescent="0.2">
      <c r="A3149" s="218" t="s">
        <v>266</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4">
        <v>1200</v>
      </c>
      <c r="P3149" s="218" t="s">
        <v>272</v>
      </c>
      <c r="Q3149" s="218" t="s">
        <v>268</v>
      </c>
      <c r="R3149" s="218" t="s">
        <v>270</v>
      </c>
      <c r="S3149" s="214">
        <v>44683.708726851852</v>
      </c>
    </row>
    <row r="3150" spans="1:19" x14ac:dyDescent="0.2">
      <c r="A3150" s="218" t="s">
        <v>266</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4">
        <v>1200</v>
      </c>
      <c r="P3150" s="218" t="s">
        <v>272</v>
      </c>
      <c r="Q3150" s="218" t="s">
        <v>268</v>
      </c>
      <c r="R3150" s="218" t="s">
        <v>270</v>
      </c>
      <c r="S3150" s="214">
        <v>44683.708726851852</v>
      </c>
    </row>
    <row r="3151" spans="1:19" x14ac:dyDescent="0.2">
      <c r="A3151" s="218" t="s">
        <v>266</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4">
        <v>1200</v>
      </c>
      <c r="P3151" s="218" t="s">
        <v>272</v>
      </c>
      <c r="Q3151" s="218" t="s">
        <v>268</v>
      </c>
      <c r="R3151" s="218" t="s">
        <v>270</v>
      </c>
      <c r="S3151" s="214">
        <v>44683.708726851852</v>
      </c>
    </row>
    <row r="3152" spans="1:19" x14ac:dyDescent="0.2">
      <c r="A3152" s="218" t="s">
        <v>266</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4">
        <v>1200</v>
      </c>
      <c r="P3152" s="218" t="s">
        <v>272</v>
      </c>
      <c r="Q3152" s="218" t="s">
        <v>268</v>
      </c>
      <c r="R3152" s="218" t="s">
        <v>270</v>
      </c>
      <c r="S3152" s="214">
        <v>44683.708726851852</v>
      </c>
    </row>
    <row r="3153" spans="1:19" x14ac:dyDescent="0.2">
      <c r="A3153" s="218" t="s">
        <v>266</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4">
        <v>1200</v>
      </c>
      <c r="P3153" s="218" t="s">
        <v>272</v>
      </c>
      <c r="Q3153" s="218" t="s">
        <v>268</v>
      </c>
      <c r="R3153" s="218" t="s">
        <v>270</v>
      </c>
      <c r="S3153" s="214">
        <v>44683.708726851852</v>
      </c>
    </row>
    <row r="3154" spans="1:19" x14ac:dyDescent="0.2">
      <c r="A3154" s="218" t="s">
        <v>266</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4">
        <v>1200</v>
      </c>
      <c r="P3154" s="218" t="s">
        <v>272</v>
      </c>
      <c r="Q3154" s="218" t="s">
        <v>268</v>
      </c>
      <c r="R3154" s="218" t="s">
        <v>270</v>
      </c>
      <c r="S3154" s="214">
        <v>44683.708726851852</v>
      </c>
    </row>
    <row r="3155" spans="1:19" x14ac:dyDescent="0.2">
      <c r="A3155" s="218" t="s">
        <v>266</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4">
        <v>1200</v>
      </c>
      <c r="P3155" s="218" t="s">
        <v>272</v>
      </c>
      <c r="Q3155" s="218" t="s">
        <v>268</v>
      </c>
      <c r="R3155" s="218" t="s">
        <v>270</v>
      </c>
      <c r="S3155" s="214">
        <v>44683.708726851852</v>
      </c>
    </row>
    <row r="3156" spans="1:19" x14ac:dyDescent="0.2">
      <c r="A3156" s="218" t="s">
        <v>266</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4">
        <v>1200</v>
      </c>
      <c r="P3156" s="218" t="s">
        <v>272</v>
      </c>
      <c r="Q3156" s="218" t="s">
        <v>268</v>
      </c>
      <c r="R3156" s="218" t="s">
        <v>270</v>
      </c>
      <c r="S3156" s="214">
        <v>44683.708726851852</v>
      </c>
    </row>
    <row r="3157" spans="1:19" x14ac:dyDescent="0.2">
      <c r="A3157" s="218" t="s">
        <v>266</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4">
        <v>1200</v>
      </c>
      <c r="P3157" s="218" t="s">
        <v>272</v>
      </c>
      <c r="Q3157" s="218" t="s">
        <v>268</v>
      </c>
      <c r="R3157" s="218" t="s">
        <v>270</v>
      </c>
      <c r="S3157" s="214">
        <v>44683.708726851852</v>
      </c>
    </row>
    <row r="3158" spans="1:19" x14ac:dyDescent="0.2">
      <c r="A3158" s="218" t="s">
        <v>266</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4">
        <v>1200</v>
      </c>
      <c r="P3158" s="218" t="s">
        <v>272</v>
      </c>
      <c r="Q3158" s="218" t="s">
        <v>268</v>
      </c>
      <c r="R3158" s="218" t="s">
        <v>270</v>
      </c>
      <c r="S3158" s="214">
        <v>44683.708726851852</v>
      </c>
    </row>
    <row r="3159" spans="1:19" x14ac:dyDescent="0.2">
      <c r="A3159" s="218" t="s">
        <v>266</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4">
        <v>1200</v>
      </c>
      <c r="P3159" s="218" t="s">
        <v>272</v>
      </c>
      <c r="Q3159" s="218" t="s">
        <v>268</v>
      </c>
      <c r="R3159" s="218" t="s">
        <v>270</v>
      </c>
      <c r="S3159" s="214">
        <v>44683.708726851852</v>
      </c>
    </row>
    <row r="3160" spans="1:19" x14ac:dyDescent="0.2">
      <c r="A3160" s="218" t="s">
        <v>266</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4">
        <v>1200</v>
      </c>
      <c r="P3160" s="218" t="s">
        <v>272</v>
      </c>
      <c r="Q3160" s="218" t="s">
        <v>268</v>
      </c>
      <c r="R3160" s="218" t="s">
        <v>270</v>
      </c>
      <c r="S3160" s="214">
        <v>44683.708726851852</v>
      </c>
    </row>
    <row r="3161" spans="1:19" x14ac:dyDescent="0.2">
      <c r="A3161" s="218" t="s">
        <v>266</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4">
        <v>1200</v>
      </c>
      <c r="P3161" s="218" t="s">
        <v>272</v>
      </c>
      <c r="Q3161" s="218" t="s">
        <v>268</v>
      </c>
      <c r="R3161" s="218" t="s">
        <v>270</v>
      </c>
      <c r="S3161" s="214">
        <v>44683.708726851852</v>
      </c>
    </row>
    <row r="3162" spans="1:19" x14ac:dyDescent="0.2">
      <c r="A3162" s="218" t="s">
        <v>266</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4">
        <v>1200</v>
      </c>
      <c r="P3162" s="218" t="s">
        <v>272</v>
      </c>
      <c r="Q3162" s="218" t="s">
        <v>268</v>
      </c>
      <c r="R3162" s="218" t="s">
        <v>270</v>
      </c>
      <c r="S3162" s="214">
        <v>44683.708726851852</v>
      </c>
    </row>
    <row r="3163" spans="1:19" x14ac:dyDescent="0.2">
      <c r="A3163" s="218" t="s">
        <v>266</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4">
        <v>1200</v>
      </c>
      <c r="P3163" s="218" t="s">
        <v>272</v>
      </c>
      <c r="Q3163" s="218" t="s">
        <v>268</v>
      </c>
      <c r="R3163" s="218" t="s">
        <v>270</v>
      </c>
      <c r="S3163" s="214">
        <v>44683.708726851852</v>
      </c>
    </row>
    <row r="3164" spans="1:19" x14ac:dyDescent="0.2">
      <c r="A3164" s="218" t="s">
        <v>266</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4">
        <v>1200</v>
      </c>
      <c r="P3164" s="218" t="s">
        <v>272</v>
      </c>
      <c r="Q3164" s="218" t="s">
        <v>268</v>
      </c>
      <c r="R3164" s="218" t="s">
        <v>270</v>
      </c>
      <c r="S3164" s="214">
        <v>44683.708726851852</v>
      </c>
    </row>
    <row r="3165" spans="1:19" x14ac:dyDescent="0.2">
      <c r="A3165" s="218" t="s">
        <v>266</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4">
        <v>1200</v>
      </c>
      <c r="P3165" s="218" t="s">
        <v>272</v>
      </c>
      <c r="Q3165" s="218" t="s">
        <v>268</v>
      </c>
      <c r="R3165" s="218" t="s">
        <v>270</v>
      </c>
      <c r="S3165" s="214">
        <v>44683.708726851852</v>
      </c>
    </row>
    <row r="3166" spans="1:19" x14ac:dyDescent="0.2">
      <c r="A3166" s="218" t="s">
        <v>266</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4">
        <v>1200</v>
      </c>
      <c r="P3166" s="218" t="s">
        <v>272</v>
      </c>
      <c r="Q3166" s="218" t="s">
        <v>268</v>
      </c>
      <c r="R3166" s="218" t="s">
        <v>270</v>
      </c>
      <c r="S3166" s="214">
        <v>44683.708726851852</v>
      </c>
    </row>
    <row r="3167" spans="1:19" x14ac:dyDescent="0.2">
      <c r="A3167" s="218" t="s">
        <v>266</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4">
        <v>1200</v>
      </c>
      <c r="P3167" s="218" t="s">
        <v>272</v>
      </c>
      <c r="Q3167" s="218" t="s">
        <v>268</v>
      </c>
      <c r="R3167" s="218" t="s">
        <v>270</v>
      </c>
      <c r="S3167" s="214">
        <v>44683.708726851852</v>
      </c>
    </row>
    <row r="3168" spans="1:19" x14ac:dyDescent="0.2">
      <c r="A3168" s="218" t="s">
        <v>266</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4">
        <v>1200</v>
      </c>
      <c r="P3168" s="218" t="s">
        <v>272</v>
      </c>
      <c r="Q3168" s="218" t="s">
        <v>268</v>
      </c>
      <c r="R3168" s="218" t="s">
        <v>270</v>
      </c>
      <c r="S3168" s="214">
        <v>44683.708726851852</v>
      </c>
    </row>
    <row r="3169" spans="1:19" x14ac:dyDescent="0.2">
      <c r="A3169" s="218" t="s">
        <v>266</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4">
        <v>1200</v>
      </c>
      <c r="P3169" s="218" t="s">
        <v>272</v>
      </c>
      <c r="Q3169" s="218" t="s">
        <v>268</v>
      </c>
      <c r="R3169" s="218" t="s">
        <v>270</v>
      </c>
      <c r="S3169" s="214">
        <v>44683.708726851852</v>
      </c>
    </row>
    <row r="3170" spans="1:19" x14ac:dyDescent="0.2">
      <c r="A3170" s="218" t="s">
        <v>266</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4">
        <v>1200</v>
      </c>
      <c r="P3170" s="218" t="s">
        <v>272</v>
      </c>
      <c r="Q3170" s="218" t="s">
        <v>268</v>
      </c>
      <c r="R3170" s="218" t="s">
        <v>270</v>
      </c>
      <c r="S3170" s="214">
        <v>44683.708726851852</v>
      </c>
    </row>
    <row r="3171" spans="1:19" x14ac:dyDescent="0.2">
      <c r="A3171" s="218" t="s">
        <v>266</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4">
        <v>1200</v>
      </c>
      <c r="P3171" s="218" t="s">
        <v>272</v>
      </c>
      <c r="Q3171" s="218" t="s">
        <v>268</v>
      </c>
      <c r="R3171" s="218" t="s">
        <v>270</v>
      </c>
      <c r="S3171" s="214">
        <v>44683.708726851852</v>
      </c>
    </row>
    <row r="3172" spans="1:19" x14ac:dyDescent="0.2">
      <c r="A3172" s="218" t="s">
        <v>266</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4">
        <v>1200</v>
      </c>
      <c r="P3172" s="218" t="s">
        <v>272</v>
      </c>
      <c r="Q3172" s="218" t="s">
        <v>268</v>
      </c>
      <c r="R3172" s="218" t="s">
        <v>270</v>
      </c>
      <c r="S3172" s="214">
        <v>44683.708726851852</v>
      </c>
    </row>
    <row r="3173" spans="1:19" x14ac:dyDescent="0.2">
      <c r="A3173" s="218" t="s">
        <v>266</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4">
        <v>1200</v>
      </c>
      <c r="P3173" s="218" t="s">
        <v>272</v>
      </c>
      <c r="Q3173" s="218" t="s">
        <v>268</v>
      </c>
      <c r="R3173" s="218" t="s">
        <v>270</v>
      </c>
      <c r="S3173" s="214">
        <v>44683.709004629629</v>
      </c>
    </row>
    <row r="3174" spans="1:19" x14ac:dyDescent="0.2">
      <c r="A3174" s="218" t="s">
        <v>266</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4">
        <v>1200</v>
      </c>
      <c r="P3174" s="218" t="s">
        <v>272</v>
      </c>
      <c r="Q3174" s="218" t="s">
        <v>268</v>
      </c>
      <c r="R3174" s="218" t="s">
        <v>270</v>
      </c>
      <c r="S3174" s="214">
        <v>44683.709004629629</v>
      </c>
    </row>
    <row r="3175" spans="1:19" x14ac:dyDescent="0.2">
      <c r="A3175" s="218" t="s">
        <v>266</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4">
        <v>1200</v>
      </c>
      <c r="P3175" s="218" t="s">
        <v>272</v>
      </c>
      <c r="Q3175" s="218" t="s">
        <v>268</v>
      </c>
      <c r="R3175" s="218" t="s">
        <v>270</v>
      </c>
      <c r="S3175" s="214">
        <v>44683.709004629629</v>
      </c>
    </row>
    <row r="3176" spans="1:19" x14ac:dyDescent="0.2">
      <c r="A3176" s="218" t="s">
        <v>266</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4">
        <v>1200</v>
      </c>
      <c r="P3176" s="218" t="s">
        <v>272</v>
      </c>
      <c r="Q3176" s="218" t="s">
        <v>268</v>
      </c>
      <c r="R3176" s="218" t="s">
        <v>270</v>
      </c>
      <c r="S3176" s="214">
        <v>44683.709004629629</v>
      </c>
    </row>
    <row r="3177" spans="1:19" x14ac:dyDescent="0.2">
      <c r="A3177" s="218" t="s">
        <v>266</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4">
        <v>1200</v>
      </c>
      <c r="P3177" s="218" t="s">
        <v>272</v>
      </c>
      <c r="Q3177" s="218" t="s">
        <v>268</v>
      </c>
      <c r="R3177" s="218" t="s">
        <v>270</v>
      </c>
      <c r="S3177" s="214">
        <v>44683.709004629629</v>
      </c>
    </row>
    <row r="3178" spans="1:19" x14ac:dyDescent="0.2">
      <c r="A3178" s="218" t="s">
        <v>266</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4">
        <v>1200</v>
      </c>
      <c r="P3178" s="218" t="s">
        <v>272</v>
      </c>
      <c r="Q3178" s="218" t="s">
        <v>268</v>
      </c>
      <c r="R3178" s="218" t="s">
        <v>270</v>
      </c>
      <c r="S3178" s="214">
        <v>44683.709004629629</v>
      </c>
    </row>
    <row r="3179" spans="1:19" x14ac:dyDescent="0.2">
      <c r="A3179" s="218" t="s">
        <v>266</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4">
        <v>1200</v>
      </c>
      <c r="P3179" s="218" t="s">
        <v>272</v>
      </c>
      <c r="Q3179" s="218" t="s">
        <v>268</v>
      </c>
      <c r="R3179" s="218" t="s">
        <v>270</v>
      </c>
      <c r="S3179" s="214">
        <v>44683.709004629629</v>
      </c>
    </row>
    <row r="3180" spans="1:19" x14ac:dyDescent="0.2">
      <c r="A3180" s="218" t="s">
        <v>266</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4">
        <v>1200</v>
      </c>
      <c r="P3180" s="218" t="s">
        <v>272</v>
      </c>
      <c r="Q3180" s="218" t="s">
        <v>268</v>
      </c>
      <c r="R3180" s="218" t="s">
        <v>270</v>
      </c>
      <c r="S3180" s="214">
        <v>44683.709004629629</v>
      </c>
    </row>
    <row r="3181" spans="1:19" x14ac:dyDescent="0.2">
      <c r="A3181" s="218" t="s">
        <v>266</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4">
        <v>1200</v>
      </c>
      <c r="P3181" s="218" t="s">
        <v>272</v>
      </c>
      <c r="Q3181" s="218" t="s">
        <v>268</v>
      </c>
      <c r="R3181" s="218" t="s">
        <v>270</v>
      </c>
      <c r="S3181" s="214">
        <v>44683.709004629629</v>
      </c>
    </row>
    <row r="3182" spans="1:19" x14ac:dyDescent="0.2">
      <c r="A3182" s="218" t="s">
        <v>266</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4">
        <v>1200</v>
      </c>
      <c r="P3182" s="218" t="s">
        <v>272</v>
      </c>
      <c r="Q3182" s="218" t="s">
        <v>268</v>
      </c>
      <c r="R3182" s="218" t="s">
        <v>270</v>
      </c>
      <c r="S3182" s="214">
        <v>44683.709004629629</v>
      </c>
    </row>
    <row r="3183" spans="1:19" x14ac:dyDescent="0.2">
      <c r="A3183" s="218" t="s">
        <v>266</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4">
        <v>1200</v>
      </c>
      <c r="P3183" s="218" t="s">
        <v>272</v>
      </c>
      <c r="Q3183" s="218" t="s">
        <v>268</v>
      </c>
      <c r="R3183" s="218" t="s">
        <v>270</v>
      </c>
      <c r="S3183" s="214">
        <v>44683.709004629629</v>
      </c>
    </row>
    <row r="3184" spans="1:19" x14ac:dyDescent="0.2">
      <c r="A3184" s="218" t="s">
        <v>266</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4">
        <v>1200</v>
      </c>
      <c r="P3184" s="218" t="s">
        <v>272</v>
      </c>
      <c r="Q3184" s="218" t="s">
        <v>268</v>
      </c>
      <c r="R3184" s="218" t="s">
        <v>270</v>
      </c>
      <c r="S3184" s="214">
        <v>44683.709004629629</v>
      </c>
    </row>
    <row r="3185" spans="1:19" x14ac:dyDescent="0.2">
      <c r="A3185" s="218" t="s">
        <v>266</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4">
        <v>1200</v>
      </c>
      <c r="P3185" s="218" t="s">
        <v>272</v>
      </c>
      <c r="Q3185" s="218" t="s">
        <v>268</v>
      </c>
      <c r="R3185" s="218" t="s">
        <v>270</v>
      </c>
      <c r="S3185" s="214">
        <v>44683.709004629629</v>
      </c>
    </row>
    <row r="3186" spans="1:19" x14ac:dyDescent="0.2">
      <c r="A3186" s="218" t="s">
        <v>266</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4">
        <v>1200</v>
      </c>
      <c r="P3186" s="218" t="s">
        <v>272</v>
      </c>
      <c r="Q3186" s="218" t="s">
        <v>268</v>
      </c>
      <c r="R3186" s="218" t="s">
        <v>270</v>
      </c>
      <c r="S3186" s="214">
        <v>44683.709004629629</v>
      </c>
    </row>
    <row r="3187" spans="1:19" x14ac:dyDescent="0.2">
      <c r="A3187" s="218" t="s">
        <v>266</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4">
        <v>1200</v>
      </c>
      <c r="P3187" s="218" t="s">
        <v>272</v>
      </c>
      <c r="Q3187" s="218" t="s">
        <v>268</v>
      </c>
      <c r="R3187" s="218" t="s">
        <v>270</v>
      </c>
      <c r="S3187" s="214">
        <v>44683.709004629629</v>
      </c>
    </row>
    <row r="3188" spans="1:19" x14ac:dyDescent="0.2">
      <c r="A3188" s="218" t="s">
        <v>266</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4">
        <v>1200</v>
      </c>
      <c r="P3188" s="218" t="s">
        <v>272</v>
      </c>
      <c r="Q3188" s="218" t="s">
        <v>268</v>
      </c>
      <c r="R3188" s="218" t="s">
        <v>270</v>
      </c>
      <c r="S3188" s="214">
        <v>44683.709004629629</v>
      </c>
    </row>
    <row r="3189" spans="1:19" x14ac:dyDescent="0.2">
      <c r="A3189" s="218" t="s">
        <v>266</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4">
        <v>1200</v>
      </c>
      <c r="P3189" s="218" t="s">
        <v>272</v>
      </c>
      <c r="Q3189" s="218" t="s">
        <v>268</v>
      </c>
      <c r="R3189" s="218" t="s">
        <v>270</v>
      </c>
      <c r="S3189" s="214">
        <v>44683.709004629629</v>
      </c>
    </row>
    <row r="3190" spans="1:19" x14ac:dyDescent="0.2">
      <c r="A3190" s="218" t="s">
        <v>266</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4">
        <v>1200</v>
      </c>
      <c r="P3190" s="218" t="s">
        <v>272</v>
      </c>
      <c r="Q3190" s="218" t="s">
        <v>268</v>
      </c>
      <c r="R3190" s="218" t="s">
        <v>270</v>
      </c>
      <c r="S3190" s="214">
        <v>44683.709004629629</v>
      </c>
    </row>
    <row r="3191" spans="1:19" x14ac:dyDescent="0.2">
      <c r="A3191" s="218" t="s">
        <v>266</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4">
        <v>1200</v>
      </c>
      <c r="P3191" s="218" t="s">
        <v>272</v>
      </c>
      <c r="Q3191" s="218" t="s">
        <v>268</v>
      </c>
      <c r="R3191" s="218" t="s">
        <v>270</v>
      </c>
      <c r="S3191" s="214">
        <v>44683.709004629629</v>
      </c>
    </row>
    <row r="3192" spans="1:19" x14ac:dyDescent="0.2">
      <c r="A3192" s="218" t="s">
        <v>266</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4">
        <v>1200</v>
      </c>
      <c r="P3192" s="218" t="s">
        <v>272</v>
      </c>
      <c r="Q3192" s="218" t="s">
        <v>268</v>
      </c>
      <c r="R3192" s="218" t="s">
        <v>270</v>
      </c>
      <c r="S3192" s="214">
        <v>44683.709004629629</v>
      </c>
    </row>
    <row r="3193" spans="1:19" x14ac:dyDescent="0.2">
      <c r="A3193" s="218" t="s">
        <v>266</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4">
        <v>1200</v>
      </c>
      <c r="P3193" s="218" t="s">
        <v>272</v>
      </c>
      <c r="Q3193" s="218" t="s">
        <v>268</v>
      </c>
      <c r="R3193" s="218" t="s">
        <v>270</v>
      </c>
      <c r="S3193" s="214">
        <v>44683.709004629629</v>
      </c>
    </row>
    <row r="3194" spans="1:19" x14ac:dyDescent="0.2">
      <c r="A3194" s="218" t="s">
        <v>266</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4">
        <v>1200</v>
      </c>
      <c r="P3194" s="218" t="s">
        <v>272</v>
      </c>
      <c r="Q3194" s="218" t="s">
        <v>268</v>
      </c>
      <c r="R3194" s="218" t="s">
        <v>270</v>
      </c>
      <c r="S3194" s="214">
        <v>44683.709004629629</v>
      </c>
    </row>
    <row r="3195" spans="1:19" x14ac:dyDescent="0.2">
      <c r="A3195" s="218" t="s">
        <v>266</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4">
        <v>1200</v>
      </c>
      <c r="P3195" s="218" t="s">
        <v>272</v>
      </c>
      <c r="Q3195" s="218" t="s">
        <v>268</v>
      </c>
      <c r="R3195" s="218" t="s">
        <v>270</v>
      </c>
      <c r="S3195" s="214">
        <v>44683.709004629629</v>
      </c>
    </row>
    <row r="3196" spans="1:19" x14ac:dyDescent="0.2">
      <c r="A3196" s="218" t="s">
        <v>266</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4">
        <v>1200</v>
      </c>
      <c r="P3196" s="218" t="s">
        <v>272</v>
      </c>
      <c r="Q3196" s="218" t="s">
        <v>268</v>
      </c>
      <c r="R3196" s="218" t="s">
        <v>270</v>
      </c>
      <c r="S3196" s="214">
        <v>44683.709004629629</v>
      </c>
    </row>
    <row r="3197" spans="1:19" x14ac:dyDescent="0.2">
      <c r="A3197" s="218" t="s">
        <v>266</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4">
        <v>1200</v>
      </c>
      <c r="P3197" s="218" t="s">
        <v>272</v>
      </c>
      <c r="Q3197" s="218" t="s">
        <v>268</v>
      </c>
      <c r="R3197" s="218" t="s">
        <v>270</v>
      </c>
      <c r="S3197" s="214">
        <v>44683.709004629629</v>
      </c>
    </row>
    <row r="3198" spans="1:19" x14ac:dyDescent="0.2">
      <c r="A3198" s="218" t="s">
        <v>266</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4">
        <v>1200</v>
      </c>
      <c r="P3198" s="218" t="s">
        <v>272</v>
      </c>
      <c r="Q3198" s="218" t="s">
        <v>268</v>
      </c>
      <c r="R3198" s="218" t="s">
        <v>270</v>
      </c>
      <c r="S3198" s="214">
        <v>44683.709004629629</v>
      </c>
    </row>
    <row r="3199" spans="1:19" x14ac:dyDescent="0.2">
      <c r="A3199" s="218" t="s">
        <v>266</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4">
        <v>1200</v>
      </c>
      <c r="P3199" s="218" t="s">
        <v>272</v>
      </c>
      <c r="Q3199" s="218" t="s">
        <v>268</v>
      </c>
      <c r="R3199" s="218" t="s">
        <v>270</v>
      </c>
      <c r="S3199" s="214">
        <v>44683.709004629629</v>
      </c>
    </row>
    <row r="3200" spans="1:19" x14ac:dyDescent="0.2">
      <c r="A3200" s="218" t="s">
        <v>266</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4">
        <v>1200</v>
      </c>
      <c r="P3200" s="218" t="s">
        <v>272</v>
      </c>
      <c r="Q3200" s="218" t="s">
        <v>268</v>
      </c>
      <c r="R3200" s="218" t="s">
        <v>270</v>
      </c>
      <c r="S3200" s="214">
        <v>44683.709004629629</v>
      </c>
    </row>
    <row r="3201" spans="1:19" x14ac:dyDescent="0.2">
      <c r="A3201" s="218" t="s">
        <v>266</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4">
        <v>1200</v>
      </c>
      <c r="P3201" s="218" t="s">
        <v>272</v>
      </c>
      <c r="Q3201" s="218" t="s">
        <v>268</v>
      </c>
      <c r="R3201" s="218" t="s">
        <v>270</v>
      </c>
      <c r="S3201" s="214">
        <v>44683.709004629629</v>
      </c>
    </row>
    <row r="3202" spans="1:19" x14ac:dyDescent="0.2">
      <c r="A3202" s="218" t="s">
        <v>266</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4">
        <v>1200</v>
      </c>
      <c r="P3202" s="218" t="s">
        <v>272</v>
      </c>
      <c r="Q3202" s="218" t="s">
        <v>268</v>
      </c>
      <c r="R3202" s="218" t="s">
        <v>270</v>
      </c>
      <c r="S3202" s="214">
        <v>44683.709004629629</v>
      </c>
    </row>
    <row r="3203" spans="1:19" x14ac:dyDescent="0.2">
      <c r="A3203" s="218" t="s">
        <v>266</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4">
        <v>1200</v>
      </c>
      <c r="P3203" s="218" t="s">
        <v>272</v>
      </c>
      <c r="Q3203" s="218" t="s">
        <v>268</v>
      </c>
      <c r="R3203" s="218" t="s">
        <v>270</v>
      </c>
      <c r="S3203" s="214">
        <v>44683.709004629629</v>
      </c>
    </row>
    <row r="3204" spans="1:19" x14ac:dyDescent="0.2">
      <c r="A3204" s="218" t="s">
        <v>266</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4">
        <v>1200</v>
      </c>
      <c r="P3204" s="218" t="s">
        <v>272</v>
      </c>
      <c r="Q3204" s="218" t="s">
        <v>268</v>
      </c>
      <c r="R3204" s="218" t="s">
        <v>270</v>
      </c>
      <c r="S3204" s="214">
        <v>44683.709004629629</v>
      </c>
    </row>
    <row r="3205" spans="1:19" x14ac:dyDescent="0.2">
      <c r="A3205" s="218" t="s">
        <v>266</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4">
        <v>1200</v>
      </c>
      <c r="P3205" s="218" t="s">
        <v>272</v>
      </c>
      <c r="Q3205" s="218" t="s">
        <v>268</v>
      </c>
      <c r="R3205" s="218" t="s">
        <v>270</v>
      </c>
      <c r="S3205" s="214">
        <v>44683.709004629629</v>
      </c>
    </row>
    <row r="3206" spans="1:19" x14ac:dyDescent="0.2">
      <c r="A3206" s="218" t="s">
        <v>266</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4">
        <v>1200</v>
      </c>
      <c r="P3206" s="218" t="s">
        <v>272</v>
      </c>
      <c r="Q3206" s="218" t="s">
        <v>268</v>
      </c>
      <c r="R3206" s="218" t="s">
        <v>270</v>
      </c>
      <c r="S3206" s="214">
        <v>44683.709004629629</v>
      </c>
    </row>
    <row r="3207" spans="1:19" x14ac:dyDescent="0.2">
      <c r="A3207" s="218" t="s">
        <v>266</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4">
        <v>1200</v>
      </c>
      <c r="P3207" s="218" t="s">
        <v>272</v>
      </c>
      <c r="Q3207" s="218" t="s">
        <v>268</v>
      </c>
      <c r="R3207" s="218" t="s">
        <v>270</v>
      </c>
      <c r="S3207" s="214">
        <v>44683.709004629629</v>
      </c>
    </row>
    <row r="3208" spans="1:19" x14ac:dyDescent="0.2">
      <c r="A3208" s="218" t="s">
        <v>266</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4">
        <v>1200</v>
      </c>
      <c r="P3208" s="218" t="s">
        <v>272</v>
      </c>
      <c r="Q3208" s="218" t="s">
        <v>268</v>
      </c>
      <c r="R3208" s="218" t="s">
        <v>270</v>
      </c>
      <c r="S3208" s="214">
        <v>44683.709004629629</v>
      </c>
    </row>
    <row r="3209" spans="1:19" x14ac:dyDescent="0.2">
      <c r="A3209" s="218" t="s">
        <v>266</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4">
        <v>1200</v>
      </c>
      <c r="P3209" s="218" t="s">
        <v>272</v>
      </c>
      <c r="Q3209" s="218" t="s">
        <v>268</v>
      </c>
      <c r="R3209" s="218" t="s">
        <v>270</v>
      </c>
      <c r="S3209" s="214">
        <v>44683.709004629629</v>
      </c>
    </row>
    <row r="3210" spans="1:19" x14ac:dyDescent="0.2">
      <c r="A3210" s="218" t="s">
        <v>266</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4">
        <v>1200</v>
      </c>
      <c r="P3210" s="218" t="s">
        <v>272</v>
      </c>
      <c r="Q3210" s="218" t="s">
        <v>268</v>
      </c>
      <c r="R3210" s="218" t="s">
        <v>270</v>
      </c>
      <c r="S3210" s="214">
        <v>44683.709004629629</v>
      </c>
    </row>
    <row r="3211" spans="1:19" x14ac:dyDescent="0.2">
      <c r="A3211" s="218" t="s">
        <v>266</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4">
        <v>1200</v>
      </c>
      <c r="P3211" s="218" t="s">
        <v>272</v>
      </c>
      <c r="Q3211" s="218" t="s">
        <v>268</v>
      </c>
      <c r="R3211" s="218" t="s">
        <v>270</v>
      </c>
      <c r="S3211" s="214">
        <v>44683.709004629629</v>
      </c>
    </row>
    <row r="3212" spans="1:19" x14ac:dyDescent="0.2">
      <c r="A3212" s="218" t="s">
        <v>266</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4">
        <v>1200</v>
      </c>
      <c r="P3212" s="218" t="s">
        <v>272</v>
      </c>
      <c r="Q3212" s="218" t="s">
        <v>268</v>
      </c>
      <c r="R3212" s="218" t="s">
        <v>270</v>
      </c>
      <c r="S3212" s="214">
        <v>44683.709004629629</v>
      </c>
    </row>
    <row r="3213" spans="1:19" x14ac:dyDescent="0.2">
      <c r="A3213" s="218" t="s">
        <v>266</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4">
        <v>1200</v>
      </c>
      <c r="P3213" s="218" t="s">
        <v>272</v>
      </c>
      <c r="Q3213" s="218" t="s">
        <v>268</v>
      </c>
      <c r="R3213" s="218" t="s">
        <v>270</v>
      </c>
      <c r="S3213" s="214">
        <v>44683.709004629629</v>
      </c>
    </row>
    <row r="3214" spans="1:19" x14ac:dyDescent="0.2">
      <c r="A3214" s="218" t="s">
        <v>266</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4">
        <v>1200</v>
      </c>
      <c r="P3214" s="218" t="s">
        <v>272</v>
      </c>
      <c r="Q3214" s="218" t="s">
        <v>268</v>
      </c>
      <c r="R3214" s="218" t="s">
        <v>270</v>
      </c>
      <c r="S3214" s="214">
        <v>44683.709004629629</v>
      </c>
    </row>
    <row r="3215" spans="1:19" x14ac:dyDescent="0.2">
      <c r="A3215" s="218" t="s">
        <v>266</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4">
        <v>1200</v>
      </c>
      <c r="P3215" s="218" t="s">
        <v>272</v>
      </c>
      <c r="Q3215" s="218" t="s">
        <v>268</v>
      </c>
      <c r="R3215" s="218" t="s">
        <v>270</v>
      </c>
      <c r="S3215" s="214">
        <v>44683.709004629629</v>
      </c>
    </row>
    <row r="3216" spans="1:19" x14ac:dyDescent="0.2">
      <c r="A3216" s="218" t="s">
        <v>266</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4">
        <v>1200</v>
      </c>
      <c r="P3216" s="218" t="s">
        <v>272</v>
      </c>
      <c r="Q3216" s="218" t="s">
        <v>268</v>
      </c>
      <c r="R3216" s="218" t="s">
        <v>270</v>
      </c>
      <c r="S3216" s="214">
        <v>44683.709004629629</v>
      </c>
    </row>
    <row r="3217" spans="1:19" x14ac:dyDescent="0.2">
      <c r="A3217" s="218" t="s">
        <v>266</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4">
        <v>1200</v>
      </c>
      <c r="P3217" s="218" t="s">
        <v>272</v>
      </c>
      <c r="Q3217" s="218" t="s">
        <v>268</v>
      </c>
      <c r="R3217" s="218" t="s">
        <v>270</v>
      </c>
      <c r="S3217" s="214">
        <v>44683.709004629629</v>
      </c>
    </row>
    <row r="3218" spans="1:19" x14ac:dyDescent="0.2">
      <c r="A3218" s="218" t="s">
        <v>266</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4">
        <v>1200</v>
      </c>
      <c r="P3218" s="218" t="s">
        <v>272</v>
      </c>
      <c r="Q3218" s="218" t="s">
        <v>268</v>
      </c>
      <c r="R3218" s="218" t="s">
        <v>270</v>
      </c>
      <c r="S3218" s="214">
        <v>44683.709004629629</v>
      </c>
    </row>
    <row r="3219" spans="1:19" x14ac:dyDescent="0.2">
      <c r="A3219" s="218" t="s">
        <v>266</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4">
        <v>1200</v>
      </c>
      <c r="P3219" s="218" t="s">
        <v>272</v>
      </c>
      <c r="Q3219" s="218" t="s">
        <v>268</v>
      </c>
      <c r="R3219" s="218" t="s">
        <v>270</v>
      </c>
      <c r="S3219" s="214">
        <v>44683.709004629629</v>
      </c>
    </row>
    <row r="3220" spans="1:19" x14ac:dyDescent="0.2">
      <c r="A3220" s="218" t="s">
        <v>266</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4">
        <v>1200</v>
      </c>
      <c r="P3220" s="218" t="s">
        <v>272</v>
      </c>
      <c r="Q3220" s="218" t="s">
        <v>268</v>
      </c>
      <c r="R3220" s="218" t="s">
        <v>270</v>
      </c>
      <c r="S3220" s="214">
        <v>44683.709004629629</v>
      </c>
    </row>
    <row r="3221" spans="1:19" x14ac:dyDescent="0.2">
      <c r="A3221" s="218" t="s">
        <v>266</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4">
        <v>1200</v>
      </c>
      <c r="P3221" s="218" t="s">
        <v>272</v>
      </c>
      <c r="Q3221" s="218" t="s">
        <v>268</v>
      </c>
      <c r="R3221" s="218" t="s">
        <v>270</v>
      </c>
      <c r="S3221" s="214">
        <v>44683.709004629629</v>
      </c>
    </row>
    <row r="3222" spans="1:19" x14ac:dyDescent="0.2">
      <c r="A3222" s="218" t="s">
        <v>266</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4">
        <v>1200</v>
      </c>
      <c r="P3222" s="218" t="s">
        <v>272</v>
      </c>
      <c r="Q3222" s="218" t="s">
        <v>268</v>
      </c>
      <c r="R3222" s="218" t="s">
        <v>270</v>
      </c>
      <c r="S3222" s="214">
        <v>44683.709004629629</v>
      </c>
    </row>
    <row r="3223" spans="1:19" x14ac:dyDescent="0.2">
      <c r="A3223" s="218" t="s">
        <v>266</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4">
        <v>1200</v>
      </c>
      <c r="P3223" s="218" t="s">
        <v>272</v>
      </c>
      <c r="Q3223" s="218" t="s">
        <v>268</v>
      </c>
      <c r="R3223" s="218" t="s">
        <v>270</v>
      </c>
      <c r="S3223" s="214">
        <v>44683.709004629629</v>
      </c>
    </row>
    <row r="3224" spans="1:19" x14ac:dyDescent="0.2">
      <c r="A3224" s="218" t="s">
        <v>266</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4">
        <v>1200</v>
      </c>
      <c r="P3224" s="218" t="s">
        <v>272</v>
      </c>
      <c r="Q3224" s="218" t="s">
        <v>268</v>
      </c>
      <c r="R3224" s="218" t="s">
        <v>270</v>
      </c>
      <c r="S3224" s="214">
        <v>44683.709004629629</v>
      </c>
    </row>
    <row r="3225" spans="1:19" x14ac:dyDescent="0.2">
      <c r="A3225" s="218" t="s">
        <v>266</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4">
        <v>1200</v>
      </c>
      <c r="P3225" s="218" t="s">
        <v>272</v>
      </c>
      <c r="Q3225" s="218" t="s">
        <v>268</v>
      </c>
      <c r="R3225" s="218" t="s">
        <v>270</v>
      </c>
      <c r="S3225" s="214">
        <v>44683.709004629629</v>
      </c>
    </row>
    <row r="3226" spans="1:19" x14ac:dyDescent="0.2">
      <c r="A3226" s="218" t="s">
        <v>266</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4">
        <v>1200</v>
      </c>
      <c r="P3226" s="218" t="s">
        <v>272</v>
      </c>
      <c r="Q3226" s="218" t="s">
        <v>268</v>
      </c>
      <c r="R3226" s="218" t="s">
        <v>270</v>
      </c>
      <c r="S3226" s="214">
        <v>44683.709004629629</v>
      </c>
    </row>
    <row r="3227" spans="1:19" x14ac:dyDescent="0.2">
      <c r="A3227" s="218" t="s">
        <v>266</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4">
        <v>1200</v>
      </c>
      <c r="P3227" s="218" t="s">
        <v>272</v>
      </c>
      <c r="Q3227" s="218" t="s">
        <v>268</v>
      </c>
      <c r="R3227" s="218" t="s">
        <v>270</v>
      </c>
      <c r="S3227" s="214">
        <v>44683.709004629629</v>
      </c>
    </row>
    <row r="3228" spans="1:19" x14ac:dyDescent="0.2">
      <c r="A3228" s="218" t="s">
        <v>266</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4">
        <v>1200</v>
      </c>
      <c r="P3228" s="218" t="s">
        <v>272</v>
      </c>
      <c r="Q3228" s="218" t="s">
        <v>268</v>
      </c>
      <c r="R3228" s="218" t="s">
        <v>270</v>
      </c>
      <c r="S3228" s="214">
        <v>44683.709004629629</v>
      </c>
    </row>
    <row r="3229" spans="1:19" x14ac:dyDescent="0.2">
      <c r="A3229" s="218" t="s">
        <v>266</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4">
        <v>1200</v>
      </c>
      <c r="P3229" s="218" t="s">
        <v>272</v>
      </c>
      <c r="Q3229" s="218" t="s">
        <v>268</v>
      </c>
      <c r="R3229" s="218" t="s">
        <v>270</v>
      </c>
      <c r="S3229" s="214">
        <v>44683.709004629629</v>
      </c>
    </row>
    <row r="3230" spans="1:19" x14ac:dyDescent="0.2">
      <c r="A3230" s="218" t="s">
        <v>266</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4">
        <v>1200</v>
      </c>
      <c r="P3230" s="218" t="s">
        <v>272</v>
      </c>
      <c r="Q3230" s="218" t="s">
        <v>268</v>
      </c>
      <c r="R3230" s="218" t="s">
        <v>270</v>
      </c>
      <c r="S3230" s="214">
        <v>44683.709004629629</v>
      </c>
    </row>
    <row r="3231" spans="1:19" x14ac:dyDescent="0.2">
      <c r="A3231" s="218" t="s">
        <v>266</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4">
        <v>1200</v>
      </c>
      <c r="P3231" s="218" t="s">
        <v>272</v>
      </c>
      <c r="Q3231" s="218" t="s">
        <v>268</v>
      </c>
      <c r="R3231" s="218" t="s">
        <v>270</v>
      </c>
      <c r="S3231" s="214">
        <v>44683.709004629629</v>
      </c>
    </row>
    <row r="3232" spans="1:19" x14ac:dyDescent="0.2">
      <c r="A3232" s="218" t="s">
        <v>266</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4">
        <v>1200</v>
      </c>
      <c r="P3232" s="218" t="s">
        <v>272</v>
      </c>
      <c r="Q3232" s="218" t="s">
        <v>268</v>
      </c>
      <c r="R3232" s="218" t="s">
        <v>270</v>
      </c>
      <c r="S3232" s="214">
        <v>44683.709004629629</v>
      </c>
    </row>
    <row r="3233" spans="1:19" x14ac:dyDescent="0.2">
      <c r="A3233" s="218" t="s">
        <v>266</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4">
        <v>1200</v>
      </c>
      <c r="P3233" s="218" t="s">
        <v>272</v>
      </c>
      <c r="Q3233" s="218" t="s">
        <v>268</v>
      </c>
      <c r="R3233" s="218" t="s">
        <v>270</v>
      </c>
      <c r="S3233" s="214">
        <v>44683.709004629629</v>
      </c>
    </row>
    <row r="3234" spans="1:19" x14ac:dyDescent="0.2">
      <c r="A3234" s="218" t="s">
        <v>266</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4">
        <v>1200</v>
      </c>
      <c r="P3234" s="218" t="s">
        <v>272</v>
      </c>
      <c r="Q3234" s="218" t="s">
        <v>268</v>
      </c>
      <c r="R3234" s="218" t="s">
        <v>270</v>
      </c>
      <c r="S3234" s="214">
        <v>44683.709004629629</v>
      </c>
    </row>
    <row r="3235" spans="1:19" x14ac:dyDescent="0.2">
      <c r="A3235" s="218" t="s">
        <v>266</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4">
        <v>1200</v>
      </c>
      <c r="P3235" s="218" t="s">
        <v>272</v>
      </c>
      <c r="Q3235" s="218" t="s">
        <v>268</v>
      </c>
      <c r="R3235" s="218" t="s">
        <v>270</v>
      </c>
      <c r="S3235" s="214">
        <v>44683.709004629629</v>
      </c>
    </row>
    <row r="3236" spans="1:19" x14ac:dyDescent="0.2">
      <c r="A3236" s="218" t="s">
        <v>266</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4">
        <v>1200</v>
      </c>
      <c r="P3236" s="218" t="s">
        <v>272</v>
      </c>
      <c r="Q3236" s="218" t="s">
        <v>268</v>
      </c>
      <c r="R3236" s="218" t="s">
        <v>270</v>
      </c>
      <c r="S3236" s="214">
        <v>44683.709004629629</v>
      </c>
    </row>
    <row r="3237" spans="1:19" x14ac:dyDescent="0.2">
      <c r="A3237" s="218" t="s">
        <v>266</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4">
        <v>1200</v>
      </c>
      <c r="P3237" s="218" t="s">
        <v>272</v>
      </c>
      <c r="Q3237" s="218" t="s">
        <v>268</v>
      </c>
      <c r="R3237" s="218" t="s">
        <v>270</v>
      </c>
      <c r="S3237" s="214">
        <v>44683.709004629629</v>
      </c>
    </row>
    <row r="3238" spans="1:19" x14ac:dyDescent="0.2">
      <c r="A3238" s="218" t="s">
        <v>266</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4">
        <v>1200</v>
      </c>
      <c r="P3238" s="218" t="s">
        <v>272</v>
      </c>
      <c r="Q3238" s="218" t="s">
        <v>268</v>
      </c>
      <c r="R3238" s="218" t="s">
        <v>270</v>
      </c>
      <c r="S3238" s="214">
        <v>44683.709004629629</v>
      </c>
    </row>
    <row r="3239" spans="1:19" x14ac:dyDescent="0.2">
      <c r="A3239" s="218" t="s">
        <v>266</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4">
        <v>1200</v>
      </c>
      <c r="P3239" s="218" t="s">
        <v>272</v>
      </c>
      <c r="Q3239" s="218" t="s">
        <v>268</v>
      </c>
      <c r="R3239" s="218" t="s">
        <v>270</v>
      </c>
      <c r="S3239" s="214">
        <v>44683.709004629629</v>
      </c>
    </row>
    <row r="3240" spans="1:19" x14ac:dyDescent="0.2">
      <c r="A3240" s="218" t="s">
        <v>266</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4">
        <v>1200</v>
      </c>
      <c r="P3240" s="218" t="s">
        <v>272</v>
      </c>
      <c r="Q3240" s="218" t="s">
        <v>268</v>
      </c>
      <c r="R3240" s="218" t="s">
        <v>270</v>
      </c>
      <c r="S3240" s="214">
        <v>44683.709004629629</v>
      </c>
    </row>
    <row r="3241" spans="1:19" x14ac:dyDescent="0.2">
      <c r="A3241" s="218" t="s">
        <v>266</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4">
        <v>1200</v>
      </c>
      <c r="P3241" s="218" t="s">
        <v>272</v>
      </c>
      <c r="Q3241" s="218" t="s">
        <v>268</v>
      </c>
      <c r="R3241" s="218" t="s">
        <v>270</v>
      </c>
      <c r="S3241" s="214">
        <v>44683.709004629629</v>
      </c>
    </row>
    <row r="3242" spans="1:19" x14ac:dyDescent="0.2">
      <c r="A3242" s="218" t="s">
        <v>266</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4">
        <v>1200</v>
      </c>
      <c r="P3242" s="218" t="s">
        <v>272</v>
      </c>
      <c r="Q3242" s="218" t="s">
        <v>268</v>
      </c>
      <c r="R3242" s="218" t="s">
        <v>270</v>
      </c>
      <c r="S3242" s="214">
        <v>44683.709004629629</v>
      </c>
    </row>
    <row r="3243" spans="1:19" x14ac:dyDescent="0.2">
      <c r="A3243" s="218" t="s">
        <v>266</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4">
        <v>1200</v>
      </c>
      <c r="P3243" s="218" t="s">
        <v>272</v>
      </c>
      <c r="Q3243" s="218" t="s">
        <v>268</v>
      </c>
      <c r="R3243" s="218" t="s">
        <v>270</v>
      </c>
      <c r="S3243" s="214">
        <v>44683.709004629629</v>
      </c>
    </row>
    <row r="3244" spans="1:19" x14ac:dyDescent="0.2">
      <c r="A3244" s="218" t="s">
        <v>266</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4">
        <v>1200</v>
      </c>
      <c r="P3244" s="218" t="s">
        <v>272</v>
      </c>
      <c r="Q3244" s="218" t="s">
        <v>268</v>
      </c>
      <c r="R3244" s="218" t="s">
        <v>270</v>
      </c>
      <c r="S3244" s="214">
        <v>44683.709004629629</v>
      </c>
    </row>
    <row r="3245" spans="1:19" x14ac:dyDescent="0.2">
      <c r="A3245" s="218" t="s">
        <v>266</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4">
        <v>1200</v>
      </c>
      <c r="P3245" s="218" t="s">
        <v>272</v>
      </c>
      <c r="Q3245" s="218" t="s">
        <v>268</v>
      </c>
      <c r="R3245" s="218" t="s">
        <v>270</v>
      </c>
      <c r="S3245" s="214">
        <v>44683.709004629629</v>
      </c>
    </row>
    <row r="3246" spans="1:19" x14ac:dyDescent="0.2">
      <c r="A3246" s="218" t="s">
        <v>266</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4">
        <v>1200</v>
      </c>
      <c r="P3246" s="218" t="s">
        <v>272</v>
      </c>
      <c r="Q3246" s="218" t="s">
        <v>268</v>
      </c>
      <c r="R3246" s="218" t="s">
        <v>270</v>
      </c>
      <c r="S3246" s="214">
        <v>44683.709004629629</v>
      </c>
    </row>
    <row r="3247" spans="1:19" x14ac:dyDescent="0.2">
      <c r="A3247" s="218" t="s">
        <v>266</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4">
        <v>1200</v>
      </c>
      <c r="P3247" s="218" t="s">
        <v>272</v>
      </c>
      <c r="Q3247" s="218" t="s">
        <v>268</v>
      </c>
      <c r="R3247" s="218" t="s">
        <v>270</v>
      </c>
      <c r="S3247" s="214">
        <v>44683.709004629629</v>
      </c>
    </row>
    <row r="3248" spans="1:19" x14ac:dyDescent="0.2">
      <c r="A3248" s="218" t="s">
        <v>266</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4">
        <v>1200</v>
      </c>
      <c r="P3248" s="218" t="s">
        <v>272</v>
      </c>
      <c r="Q3248" s="218" t="s">
        <v>268</v>
      </c>
      <c r="R3248" s="218" t="s">
        <v>270</v>
      </c>
      <c r="S3248" s="214">
        <v>44683.709004629629</v>
      </c>
    </row>
    <row r="3249" spans="1:19" x14ac:dyDescent="0.2">
      <c r="A3249" s="218" t="s">
        <v>266</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4">
        <v>1200</v>
      </c>
      <c r="P3249" s="218" t="s">
        <v>272</v>
      </c>
      <c r="Q3249" s="218" t="s">
        <v>268</v>
      </c>
      <c r="R3249" s="218" t="s">
        <v>270</v>
      </c>
      <c r="S3249" s="214">
        <v>44683.709004629629</v>
      </c>
    </row>
    <row r="3250" spans="1:19" x14ac:dyDescent="0.2">
      <c r="A3250" s="218" t="s">
        <v>266</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4">
        <v>1200</v>
      </c>
      <c r="P3250" s="218" t="s">
        <v>272</v>
      </c>
      <c r="Q3250" s="218" t="s">
        <v>268</v>
      </c>
      <c r="R3250" s="218" t="s">
        <v>270</v>
      </c>
      <c r="S3250" s="214">
        <v>44683.709004629629</v>
      </c>
    </row>
    <row r="3251" spans="1:19" x14ac:dyDescent="0.2">
      <c r="A3251" s="218" t="s">
        <v>266</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4">
        <v>1200</v>
      </c>
      <c r="P3251" s="218" t="s">
        <v>272</v>
      </c>
      <c r="Q3251" s="218" t="s">
        <v>268</v>
      </c>
      <c r="R3251" s="218" t="s">
        <v>270</v>
      </c>
      <c r="S3251" s="214">
        <v>44683.709004629629</v>
      </c>
    </row>
    <row r="3252" spans="1:19" x14ac:dyDescent="0.2">
      <c r="A3252" s="218" t="s">
        <v>266</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4">
        <v>1200</v>
      </c>
      <c r="P3252" s="218" t="s">
        <v>272</v>
      </c>
      <c r="Q3252" s="218" t="s">
        <v>268</v>
      </c>
      <c r="R3252" s="218" t="s">
        <v>270</v>
      </c>
      <c r="S3252" s="214">
        <v>44683.709004629629</v>
      </c>
    </row>
    <row r="3253" spans="1:19" x14ac:dyDescent="0.2">
      <c r="A3253" s="218" t="s">
        <v>266</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4">
        <v>1200</v>
      </c>
      <c r="P3253" s="218" t="s">
        <v>272</v>
      </c>
      <c r="Q3253" s="218" t="s">
        <v>268</v>
      </c>
      <c r="R3253" s="218" t="s">
        <v>270</v>
      </c>
      <c r="S3253" s="214">
        <v>44683.709004629629</v>
      </c>
    </row>
    <row r="3254" spans="1:19" x14ac:dyDescent="0.2">
      <c r="A3254" s="218" t="s">
        <v>266</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4">
        <v>1200</v>
      </c>
      <c r="P3254" s="218" t="s">
        <v>272</v>
      </c>
      <c r="Q3254" s="218" t="s">
        <v>268</v>
      </c>
      <c r="R3254" s="218" t="s">
        <v>270</v>
      </c>
      <c r="S3254" s="214">
        <v>44683.709004629629</v>
      </c>
    </row>
    <row r="3255" spans="1:19" x14ac:dyDescent="0.2">
      <c r="A3255" s="218" t="s">
        <v>266</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4">
        <v>1200</v>
      </c>
      <c r="P3255" s="218" t="s">
        <v>272</v>
      </c>
      <c r="Q3255" s="218" t="s">
        <v>268</v>
      </c>
      <c r="R3255" s="218" t="s">
        <v>270</v>
      </c>
      <c r="S3255" s="214">
        <v>44683.709004629629</v>
      </c>
    </row>
    <row r="3256" spans="1:19" x14ac:dyDescent="0.2">
      <c r="A3256" s="218" t="s">
        <v>266</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4">
        <v>1200</v>
      </c>
      <c r="P3256" s="218" t="s">
        <v>272</v>
      </c>
      <c r="Q3256" s="218" t="s">
        <v>268</v>
      </c>
      <c r="R3256" s="218" t="s">
        <v>270</v>
      </c>
      <c r="S3256" s="214">
        <v>44683.709004629629</v>
      </c>
    </row>
    <row r="3257" spans="1:19" x14ac:dyDescent="0.2">
      <c r="A3257" s="218" t="s">
        <v>266</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4">
        <v>1200</v>
      </c>
      <c r="P3257" s="218" t="s">
        <v>272</v>
      </c>
      <c r="Q3257" s="218" t="s">
        <v>268</v>
      </c>
      <c r="R3257" s="218" t="s">
        <v>270</v>
      </c>
      <c r="S3257" s="214">
        <v>44683.709004629629</v>
      </c>
    </row>
    <row r="3258" spans="1:19" x14ac:dyDescent="0.2">
      <c r="A3258" s="218" t="s">
        <v>266</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4">
        <v>1200</v>
      </c>
      <c r="P3258" s="218" t="s">
        <v>272</v>
      </c>
      <c r="Q3258" s="218" t="s">
        <v>268</v>
      </c>
      <c r="R3258" s="218" t="s">
        <v>270</v>
      </c>
      <c r="S3258" s="214">
        <v>44683.709004629629</v>
      </c>
    </row>
    <row r="3259" spans="1:19" x14ac:dyDescent="0.2">
      <c r="A3259" s="218" t="s">
        <v>266</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4">
        <v>1200</v>
      </c>
      <c r="P3259" s="218" t="s">
        <v>272</v>
      </c>
      <c r="Q3259" s="218" t="s">
        <v>268</v>
      </c>
      <c r="R3259" s="218" t="s">
        <v>270</v>
      </c>
      <c r="S3259" s="214">
        <v>44683.709004629629</v>
      </c>
    </row>
    <row r="3260" spans="1:19" x14ac:dyDescent="0.2">
      <c r="A3260" s="218" t="s">
        <v>266</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4">
        <v>1200</v>
      </c>
      <c r="P3260" s="218" t="s">
        <v>272</v>
      </c>
      <c r="Q3260" s="218" t="s">
        <v>268</v>
      </c>
      <c r="R3260" s="218" t="s">
        <v>270</v>
      </c>
      <c r="S3260" s="214">
        <v>44683.709004629629</v>
      </c>
    </row>
    <row r="3261" spans="1:19" x14ac:dyDescent="0.2">
      <c r="A3261" s="218" t="s">
        <v>266</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4">
        <v>1200</v>
      </c>
      <c r="P3261" s="218" t="s">
        <v>272</v>
      </c>
      <c r="Q3261" s="218" t="s">
        <v>268</v>
      </c>
      <c r="R3261" s="218" t="s">
        <v>270</v>
      </c>
      <c r="S3261" s="214">
        <v>44683.709004629629</v>
      </c>
    </row>
    <row r="3262" spans="1:19" x14ac:dyDescent="0.2">
      <c r="A3262" s="218" t="s">
        <v>266</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4">
        <v>1200</v>
      </c>
      <c r="P3262" s="218" t="s">
        <v>272</v>
      </c>
      <c r="Q3262" s="218" t="s">
        <v>268</v>
      </c>
      <c r="R3262" s="218" t="s">
        <v>270</v>
      </c>
      <c r="S3262" s="214">
        <v>44683.709004629629</v>
      </c>
    </row>
    <row r="3263" spans="1:19" x14ac:dyDescent="0.2">
      <c r="A3263" s="218" t="s">
        <v>266</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4">
        <v>1200</v>
      </c>
      <c r="P3263" s="218" t="s">
        <v>272</v>
      </c>
      <c r="Q3263" s="218" t="s">
        <v>268</v>
      </c>
      <c r="R3263" s="218" t="s">
        <v>270</v>
      </c>
      <c r="S3263" s="214">
        <v>44683.709004629629</v>
      </c>
    </row>
    <row r="3264" spans="1:19" x14ac:dyDescent="0.2">
      <c r="A3264" s="218" t="s">
        <v>266</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4">
        <v>1200</v>
      </c>
      <c r="P3264" s="218" t="s">
        <v>272</v>
      </c>
      <c r="Q3264" s="218" t="s">
        <v>268</v>
      </c>
      <c r="R3264" s="218" t="s">
        <v>270</v>
      </c>
      <c r="S3264" s="214">
        <v>44683.709004629629</v>
      </c>
    </row>
    <row r="3265" spans="1:19" x14ac:dyDescent="0.2">
      <c r="A3265" s="218" t="s">
        <v>266</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4">
        <v>1200</v>
      </c>
      <c r="P3265" s="218" t="s">
        <v>272</v>
      </c>
      <c r="Q3265" s="218" t="s">
        <v>268</v>
      </c>
      <c r="R3265" s="218" t="s">
        <v>270</v>
      </c>
      <c r="S3265" s="214">
        <v>44683.709004629629</v>
      </c>
    </row>
    <row r="3266" spans="1:19" x14ac:dyDescent="0.2">
      <c r="A3266" s="218" t="s">
        <v>266</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4">
        <v>1200</v>
      </c>
      <c r="P3266" s="218" t="s">
        <v>272</v>
      </c>
      <c r="Q3266" s="218" t="s">
        <v>268</v>
      </c>
      <c r="R3266" s="218" t="s">
        <v>270</v>
      </c>
      <c r="S3266" s="214">
        <v>44683.709004629629</v>
      </c>
    </row>
    <row r="3267" spans="1:19" x14ac:dyDescent="0.2">
      <c r="A3267" s="218" t="s">
        <v>266</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4">
        <v>1200</v>
      </c>
      <c r="P3267" s="218" t="s">
        <v>272</v>
      </c>
      <c r="Q3267" s="218" t="s">
        <v>268</v>
      </c>
      <c r="R3267" s="218" t="s">
        <v>270</v>
      </c>
      <c r="S3267" s="214">
        <v>44683.709004629629</v>
      </c>
    </row>
    <row r="3268" spans="1:19" x14ac:dyDescent="0.2">
      <c r="A3268" s="218" t="s">
        <v>266</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4">
        <v>1200</v>
      </c>
      <c r="P3268" s="218" t="s">
        <v>272</v>
      </c>
      <c r="Q3268" s="218" t="s">
        <v>268</v>
      </c>
      <c r="R3268" s="218" t="s">
        <v>270</v>
      </c>
      <c r="S3268" s="214">
        <v>44683.709004629629</v>
      </c>
    </row>
    <row r="3269" spans="1:19" x14ac:dyDescent="0.2">
      <c r="A3269" s="218" t="s">
        <v>266</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4">
        <v>1200</v>
      </c>
      <c r="P3269" s="218" t="s">
        <v>272</v>
      </c>
      <c r="Q3269" s="218" t="s">
        <v>268</v>
      </c>
      <c r="R3269" s="218" t="s">
        <v>270</v>
      </c>
      <c r="S3269" s="214">
        <v>44683.709004629629</v>
      </c>
    </row>
    <row r="3270" spans="1:19" x14ac:dyDescent="0.2">
      <c r="A3270" s="218" t="s">
        <v>266</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4">
        <v>1200</v>
      </c>
      <c r="P3270" s="218" t="s">
        <v>272</v>
      </c>
      <c r="Q3270" s="218" t="s">
        <v>268</v>
      </c>
      <c r="R3270" s="218" t="s">
        <v>270</v>
      </c>
      <c r="S3270" s="214">
        <v>44683.709004629629</v>
      </c>
    </row>
    <row r="3271" spans="1:19" x14ac:dyDescent="0.2">
      <c r="A3271" s="218" t="s">
        <v>266</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4">
        <v>1200</v>
      </c>
      <c r="P3271" s="218" t="s">
        <v>272</v>
      </c>
      <c r="Q3271" s="218" t="s">
        <v>268</v>
      </c>
      <c r="R3271" s="218" t="s">
        <v>270</v>
      </c>
      <c r="S3271" s="214">
        <v>44683.709004629629</v>
      </c>
    </row>
    <row r="3272" spans="1:19" x14ac:dyDescent="0.2">
      <c r="A3272" s="218" t="s">
        <v>266</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4">
        <v>1200</v>
      </c>
      <c r="P3272" s="218" t="s">
        <v>272</v>
      </c>
      <c r="Q3272" s="218" t="s">
        <v>268</v>
      </c>
      <c r="R3272" s="218" t="s">
        <v>270</v>
      </c>
      <c r="S3272" s="214">
        <v>44683.709004629629</v>
      </c>
    </row>
    <row r="3273" spans="1:19" x14ac:dyDescent="0.2">
      <c r="A3273" s="218" t="s">
        <v>266</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4">
        <v>1200</v>
      </c>
      <c r="P3273" s="218" t="s">
        <v>272</v>
      </c>
      <c r="Q3273" s="218" t="s">
        <v>268</v>
      </c>
      <c r="R3273" s="218" t="s">
        <v>270</v>
      </c>
      <c r="S3273" s="214">
        <v>44683.709004629629</v>
      </c>
    </row>
    <row r="3274" spans="1:19" x14ac:dyDescent="0.2">
      <c r="A3274" s="218" t="s">
        <v>266</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4">
        <v>1200</v>
      </c>
      <c r="P3274" s="218" t="s">
        <v>272</v>
      </c>
      <c r="Q3274" s="218" t="s">
        <v>268</v>
      </c>
      <c r="R3274" s="218" t="s">
        <v>270</v>
      </c>
      <c r="S3274" s="214">
        <v>44683.709004629629</v>
      </c>
    </row>
    <row r="3275" spans="1:19" x14ac:dyDescent="0.2">
      <c r="A3275" s="218" t="s">
        <v>266</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4">
        <v>1200</v>
      </c>
      <c r="P3275" s="218" t="s">
        <v>272</v>
      </c>
      <c r="Q3275" s="218" t="s">
        <v>268</v>
      </c>
      <c r="R3275" s="218" t="s">
        <v>270</v>
      </c>
      <c r="S3275" s="214">
        <v>44683.709004629629</v>
      </c>
    </row>
    <row r="3276" spans="1:19" x14ac:dyDescent="0.2">
      <c r="A3276" s="218" t="s">
        <v>266</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4">
        <v>1200</v>
      </c>
      <c r="P3276" s="218" t="s">
        <v>272</v>
      </c>
      <c r="Q3276" s="218" t="s">
        <v>268</v>
      </c>
      <c r="R3276" s="218" t="s">
        <v>270</v>
      </c>
      <c r="S3276" s="214">
        <v>44683.709004629629</v>
      </c>
    </row>
    <row r="3277" spans="1:19" x14ac:dyDescent="0.2">
      <c r="A3277" s="218" t="s">
        <v>266</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4">
        <v>1200</v>
      </c>
      <c r="P3277" s="218" t="s">
        <v>272</v>
      </c>
      <c r="Q3277" s="218" t="s">
        <v>268</v>
      </c>
      <c r="R3277" s="218" t="s">
        <v>270</v>
      </c>
      <c r="S3277" s="214">
        <v>44683.709004629629</v>
      </c>
    </row>
    <row r="3278" spans="1:19" x14ac:dyDescent="0.2">
      <c r="A3278" s="218" t="s">
        <v>266</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4">
        <v>1200</v>
      </c>
      <c r="P3278" s="218" t="s">
        <v>272</v>
      </c>
      <c r="Q3278" s="218" t="s">
        <v>268</v>
      </c>
      <c r="R3278" s="218" t="s">
        <v>270</v>
      </c>
      <c r="S3278" s="214">
        <v>44683.709004629629</v>
      </c>
    </row>
    <row r="3279" spans="1:19" x14ac:dyDescent="0.2">
      <c r="A3279" s="218" t="s">
        <v>266</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4">
        <v>1200</v>
      </c>
      <c r="P3279" s="218" t="s">
        <v>272</v>
      </c>
      <c r="Q3279" s="218" t="s">
        <v>268</v>
      </c>
      <c r="R3279" s="218" t="s">
        <v>270</v>
      </c>
      <c r="S3279" s="214">
        <v>44683.709004629629</v>
      </c>
    </row>
    <row r="3280" spans="1:19" x14ac:dyDescent="0.2">
      <c r="A3280" s="218" t="s">
        <v>266</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4">
        <v>1200</v>
      </c>
      <c r="P3280" s="218" t="s">
        <v>272</v>
      </c>
      <c r="Q3280" s="218" t="s">
        <v>268</v>
      </c>
      <c r="R3280" s="218" t="s">
        <v>270</v>
      </c>
      <c r="S3280" s="214">
        <v>44683.709004629629</v>
      </c>
    </row>
    <row r="3281" spans="1:19" x14ac:dyDescent="0.2">
      <c r="A3281" s="218" t="s">
        <v>266</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4">
        <v>1200</v>
      </c>
      <c r="P3281" s="218" t="s">
        <v>272</v>
      </c>
      <c r="Q3281" s="218" t="s">
        <v>268</v>
      </c>
      <c r="R3281" s="218" t="s">
        <v>270</v>
      </c>
      <c r="S3281" s="214">
        <v>44683.709004629629</v>
      </c>
    </row>
    <row r="3282" spans="1:19" x14ac:dyDescent="0.2">
      <c r="A3282" s="218" t="s">
        <v>266</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4">
        <v>1200</v>
      </c>
      <c r="P3282" s="218" t="s">
        <v>272</v>
      </c>
      <c r="Q3282" s="218" t="s">
        <v>268</v>
      </c>
      <c r="R3282" s="218" t="s">
        <v>270</v>
      </c>
      <c r="S3282" s="214">
        <v>44683.709004629629</v>
      </c>
    </row>
    <row r="3283" spans="1:19" x14ac:dyDescent="0.2">
      <c r="A3283" s="218" t="s">
        <v>266</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4">
        <v>1200</v>
      </c>
      <c r="P3283" s="218" t="s">
        <v>272</v>
      </c>
      <c r="Q3283" s="218" t="s">
        <v>268</v>
      </c>
      <c r="R3283" s="218" t="s">
        <v>270</v>
      </c>
      <c r="S3283" s="214">
        <v>44683.709004629629</v>
      </c>
    </row>
    <row r="3284" spans="1:19" x14ac:dyDescent="0.2">
      <c r="A3284" s="218" t="s">
        <v>266</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4">
        <v>1200</v>
      </c>
      <c r="P3284" s="218" t="s">
        <v>272</v>
      </c>
      <c r="Q3284" s="218" t="s">
        <v>268</v>
      </c>
      <c r="R3284" s="218" t="s">
        <v>270</v>
      </c>
      <c r="S3284" s="214">
        <v>44683.709004629629</v>
      </c>
    </row>
    <row r="3285" spans="1:19" x14ac:dyDescent="0.2">
      <c r="A3285" s="218" t="s">
        <v>266</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4">
        <v>1200</v>
      </c>
      <c r="P3285" s="218" t="s">
        <v>272</v>
      </c>
      <c r="Q3285" s="218" t="s">
        <v>268</v>
      </c>
      <c r="R3285" s="218" t="s">
        <v>270</v>
      </c>
      <c r="S3285" s="214">
        <v>44683.709004629629</v>
      </c>
    </row>
    <row r="3286" spans="1:19" x14ac:dyDescent="0.2">
      <c r="A3286" s="218" t="s">
        <v>266</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4">
        <v>1200</v>
      </c>
      <c r="P3286" s="218" t="s">
        <v>272</v>
      </c>
      <c r="Q3286" s="218" t="s">
        <v>268</v>
      </c>
      <c r="R3286" s="218" t="s">
        <v>270</v>
      </c>
      <c r="S3286" s="214">
        <v>44683.709004629629</v>
      </c>
    </row>
    <row r="3287" spans="1:19" x14ac:dyDescent="0.2">
      <c r="A3287" s="218" t="s">
        <v>266</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4">
        <v>1200</v>
      </c>
      <c r="P3287" s="218" t="s">
        <v>272</v>
      </c>
      <c r="Q3287" s="218" t="s">
        <v>268</v>
      </c>
      <c r="R3287" s="218" t="s">
        <v>270</v>
      </c>
      <c r="S3287" s="214">
        <v>44683.709004629629</v>
      </c>
    </row>
    <row r="3288" spans="1:19" x14ac:dyDescent="0.2">
      <c r="A3288" s="218" t="s">
        <v>266</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4">
        <v>1200</v>
      </c>
      <c r="P3288" s="218" t="s">
        <v>272</v>
      </c>
      <c r="Q3288" s="218" t="s">
        <v>268</v>
      </c>
      <c r="R3288" s="218" t="s">
        <v>270</v>
      </c>
      <c r="S3288" s="214">
        <v>44683.709004629629</v>
      </c>
    </row>
    <row r="3289" spans="1:19" x14ac:dyDescent="0.2">
      <c r="A3289" s="218" t="s">
        <v>266</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4">
        <v>1200</v>
      </c>
      <c r="P3289" s="218" t="s">
        <v>272</v>
      </c>
      <c r="Q3289" s="218" t="s">
        <v>268</v>
      </c>
      <c r="R3289" s="218" t="s">
        <v>270</v>
      </c>
      <c r="S3289" s="214">
        <v>44683.709004629629</v>
      </c>
    </row>
    <row r="3290" spans="1:19" x14ac:dyDescent="0.2">
      <c r="A3290" s="218" t="s">
        <v>266</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4">
        <v>1200</v>
      </c>
      <c r="P3290" s="218" t="s">
        <v>272</v>
      </c>
      <c r="Q3290" s="218" t="s">
        <v>268</v>
      </c>
      <c r="R3290" s="218" t="s">
        <v>270</v>
      </c>
      <c r="S3290" s="214">
        <v>44683.709004629629</v>
      </c>
    </row>
    <row r="3291" spans="1:19" x14ac:dyDescent="0.2">
      <c r="A3291" s="218" t="s">
        <v>266</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4">
        <v>1200</v>
      </c>
      <c r="P3291" s="218" t="s">
        <v>272</v>
      </c>
      <c r="Q3291" s="218" t="s">
        <v>268</v>
      </c>
      <c r="R3291" s="218" t="s">
        <v>270</v>
      </c>
      <c r="S3291" s="214">
        <v>44683.709004629629</v>
      </c>
    </row>
    <row r="3292" spans="1:19" x14ac:dyDescent="0.2">
      <c r="A3292" s="218" t="s">
        <v>266</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4">
        <v>1200</v>
      </c>
      <c r="P3292" s="218" t="s">
        <v>272</v>
      </c>
      <c r="Q3292" s="218" t="s">
        <v>268</v>
      </c>
      <c r="R3292" s="218" t="s">
        <v>270</v>
      </c>
      <c r="S3292" s="214">
        <v>44683.709004629629</v>
      </c>
    </row>
    <row r="3293" spans="1:19" x14ac:dyDescent="0.2">
      <c r="A3293" s="218" t="s">
        <v>266</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4">
        <v>1200</v>
      </c>
      <c r="P3293" s="218" t="s">
        <v>272</v>
      </c>
      <c r="Q3293" s="218" t="s">
        <v>268</v>
      </c>
      <c r="R3293" s="218" t="s">
        <v>270</v>
      </c>
      <c r="S3293" s="214">
        <v>44683.709004629629</v>
      </c>
    </row>
    <row r="3294" spans="1:19" x14ac:dyDescent="0.2">
      <c r="A3294" s="218" t="s">
        <v>266</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4">
        <v>1200</v>
      </c>
      <c r="P3294" s="218" t="s">
        <v>272</v>
      </c>
      <c r="Q3294" s="218" t="s">
        <v>268</v>
      </c>
      <c r="R3294" s="218" t="s">
        <v>270</v>
      </c>
      <c r="S3294" s="214">
        <v>44683.709004629629</v>
      </c>
    </row>
    <row r="3295" spans="1:19" x14ac:dyDescent="0.2">
      <c r="A3295" s="218" t="s">
        <v>266</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4">
        <v>1200</v>
      </c>
      <c r="P3295" s="218" t="s">
        <v>272</v>
      </c>
      <c r="Q3295" s="218" t="s">
        <v>268</v>
      </c>
      <c r="R3295" s="218" t="s">
        <v>270</v>
      </c>
      <c r="S3295" s="214">
        <v>44683.709004629629</v>
      </c>
    </row>
    <row r="3296" spans="1:19" x14ac:dyDescent="0.2">
      <c r="A3296" s="218" t="s">
        <v>266</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4">
        <v>1200</v>
      </c>
      <c r="P3296" s="218" t="s">
        <v>272</v>
      </c>
      <c r="Q3296" s="218" t="s">
        <v>268</v>
      </c>
      <c r="R3296" s="218" t="s">
        <v>270</v>
      </c>
      <c r="S3296" s="214">
        <v>44683.709004629629</v>
      </c>
    </row>
    <row r="3297" spans="1:19" x14ac:dyDescent="0.2">
      <c r="A3297" s="218" t="s">
        <v>266</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4">
        <v>1200</v>
      </c>
      <c r="P3297" s="218" t="s">
        <v>272</v>
      </c>
      <c r="Q3297" s="218" t="s">
        <v>268</v>
      </c>
      <c r="R3297" s="218" t="s">
        <v>270</v>
      </c>
      <c r="S3297" s="214">
        <v>44683.709004629629</v>
      </c>
    </row>
    <row r="3298" spans="1:19" x14ac:dyDescent="0.2">
      <c r="A3298" s="218" t="s">
        <v>266</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4">
        <v>1200</v>
      </c>
      <c r="P3298" s="218" t="s">
        <v>272</v>
      </c>
      <c r="Q3298" s="218" t="s">
        <v>268</v>
      </c>
      <c r="R3298" s="218" t="s">
        <v>270</v>
      </c>
      <c r="S3298" s="214">
        <v>44683.709004629629</v>
      </c>
    </row>
    <row r="3299" spans="1:19" x14ac:dyDescent="0.2">
      <c r="A3299" s="218" t="s">
        <v>266</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4">
        <v>1200</v>
      </c>
      <c r="P3299" s="218" t="s">
        <v>272</v>
      </c>
      <c r="Q3299" s="218" t="s">
        <v>268</v>
      </c>
      <c r="R3299" s="218" t="s">
        <v>270</v>
      </c>
      <c r="S3299" s="214">
        <v>44683.709004629629</v>
      </c>
    </row>
    <row r="3300" spans="1:19" x14ac:dyDescent="0.2">
      <c r="A3300" s="218" t="s">
        <v>266</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4">
        <v>1200</v>
      </c>
      <c r="P3300" s="218" t="s">
        <v>272</v>
      </c>
      <c r="Q3300" s="218" t="s">
        <v>268</v>
      </c>
      <c r="R3300" s="218" t="s">
        <v>270</v>
      </c>
      <c r="S3300" s="214">
        <v>44683.709004629629</v>
      </c>
    </row>
    <row r="3301" spans="1:19" x14ac:dyDescent="0.2">
      <c r="A3301" s="218" t="s">
        <v>266</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4">
        <v>1200</v>
      </c>
      <c r="P3301" s="218" t="s">
        <v>272</v>
      </c>
      <c r="Q3301" s="218" t="s">
        <v>268</v>
      </c>
      <c r="R3301" s="218" t="s">
        <v>270</v>
      </c>
      <c r="S3301" s="214">
        <v>44683.709004629629</v>
      </c>
    </row>
    <row r="3302" spans="1:19" x14ac:dyDescent="0.2">
      <c r="A3302" s="218" t="s">
        <v>266</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4">
        <v>1200</v>
      </c>
      <c r="P3302" s="218" t="s">
        <v>272</v>
      </c>
      <c r="Q3302" s="218" t="s">
        <v>268</v>
      </c>
      <c r="R3302" s="218" t="s">
        <v>270</v>
      </c>
      <c r="S3302" s="214">
        <v>44683.709004629629</v>
      </c>
    </row>
    <row r="3303" spans="1:19" x14ac:dyDescent="0.2">
      <c r="A3303" s="218" t="s">
        <v>266</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4">
        <v>1200</v>
      </c>
      <c r="P3303" s="218" t="s">
        <v>272</v>
      </c>
      <c r="Q3303" s="218" t="s">
        <v>268</v>
      </c>
      <c r="R3303" s="218" t="s">
        <v>270</v>
      </c>
      <c r="S3303" s="214">
        <v>44683.709004629629</v>
      </c>
    </row>
    <row r="3304" spans="1:19" x14ac:dyDescent="0.2">
      <c r="A3304" s="218" t="s">
        <v>266</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4">
        <v>1200</v>
      </c>
      <c r="P3304" s="218" t="s">
        <v>272</v>
      </c>
      <c r="Q3304" s="218" t="s">
        <v>268</v>
      </c>
      <c r="R3304" s="218" t="s">
        <v>270</v>
      </c>
      <c r="S3304" s="214">
        <v>44683.709004629629</v>
      </c>
    </row>
    <row r="3305" spans="1:19" x14ac:dyDescent="0.2">
      <c r="A3305" s="218" t="s">
        <v>266</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4">
        <v>1200</v>
      </c>
      <c r="P3305" s="218" t="s">
        <v>272</v>
      </c>
      <c r="Q3305" s="218" t="s">
        <v>268</v>
      </c>
      <c r="R3305" s="218" t="s">
        <v>270</v>
      </c>
      <c r="S3305" s="214">
        <v>44683.709004629629</v>
      </c>
    </row>
    <row r="3306" spans="1:19" x14ac:dyDescent="0.2">
      <c r="A3306" s="218" t="s">
        <v>266</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4">
        <v>1200</v>
      </c>
      <c r="P3306" s="218" t="s">
        <v>272</v>
      </c>
      <c r="Q3306" s="218" t="s">
        <v>268</v>
      </c>
      <c r="R3306" s="218" t="s">
        <v>270</v>
      </c>
      <c r="S3306" s="214">
        <v>44683.709004629629</v>
      </c>
    </row>
    <row r="3307" spans="1:19" x14ac:dyDescent="0.2">
      <c r="A3307" s="218" t="s">
        <v>266</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4">
        <v>1200</v>
      </c>
      <c r="P3307" s="218" t="s">
        <v>272</v>
      </c>
      <c r="Q3307" s="218" t="s">
        <v>268</v>
      </c>
      <c r="R3307" s="218" t="s">
        <v>270</v>
      </c>
      <c r="S3307" s="214">
        <v>44683.709004629629</v>
      </c>
    </row>
    <row r="3308" spans="1:19" x14ac:dyDescent="0.2">
      <c r="A3308" s="218" t="s">
        <v>266</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4">
        <v>1200</v>
      </c>
      <c r="P3308" s="218" t="s">
        <v>272</v>
      </c>
      <c r="Q3308" s="218" t="s">
        <v>268</v>
      </c>
      <c r="R3308" s="218" t="s">
        <v>270</v>
      </c>
      <c r="S3308" s="214">
        <v>44683.709004629629</v>
      </c>
    </row>
    <row r="3309" spans="1:19" x14ac:dyDescent="0.2">
      <c r="A3309" s="218" t="s">
        <v>266</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4">
        <v>1200</v>
      </c>
      <c r="P3309" s="218" t="s">
        <v>272</v>
      </c>
      <c r="Q3309" s="218" t="s">
        <v>268</v>
      </c>
      <c r="R3309" s="218" t="s">
        <v>270</v>
      </c>
      <c r="S3309" s="214">
        <v>44683.709004629629</v>
      </c>
    </row>
    <row r="3310" spans="1:19" x14ac:dyDescent="0.2">
      <c r="A3310" s="218" t="s">
        <v>266</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4">
        <v>1200</v>
      </c>
      <c r="P3310" s="218" t="s">
        <v>272</v>
      </c>
      <c r="Q3310" s="218" t="s">
        <v>268</v>
      </c>
      <c r="R3310" s="218" t="s">
        <v>270</v>
      </c>
      <c r="S3310" s="214">
        <v>44683.709004629629</v>
      </c>
    </row>
    <row r="3311" spans="1:19" x14ac:dyDescent="0.2">
      <c r="A3311" s="218" t="s">
        <v>266</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4">
        <v>1200</v>
      </c>
      <c r="P3311" s="218" t="s">
        <v>272</v>
      </c>
      <c r="Q3311" s="218" t="s">
        <v>268</v>
      </c>
      <c r="R3311" s="218" t="s">
        <v>270</v>
      </c>
      <c r="S3311" s="214">
        <v>44683.709004629629</v>
      </c>
    </row>
    <row r="3312" spans="1:19" x14ac:dyDescent="0.2">
      <c r="A3312" s="218" t="s">
        <v>266</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4">
        <v>1200</v>
      </c>
      <c r="P3312" s="218" t="s">
        <v>272</v>
      </c>
      <c r="Q3312" s="218" t="s">
        <v>268</v>
      </c>
      <c r="R3312" s="218" t="s">
        <v>270</v>
      </c>
      <c r="S3312" s="214">
        <v>44683.709004629629</v>
      </c>
    </row>
    <row r="3313" spans="1:19" x14ac:dyDescent="0.2">
      <c r="A3313" s="218" t="s">
        <v>266</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4">
        <v>1200</v>
      </c>
      <c r="P3313" s="218" t="s">
        <v>272</v>
      </c>
      <c r="Q3313" s="218" t="s">
        <v>268</v>
      </c>
      <c r="R3313" s="218" t="s">
        <v>270</v>
      </c>
      <c r="S3313" s="214">
        <v>44683.709004629629</v>
      </c>
    </row>
    <row r="3314" spans="1:19" x14ac:dyDescent="0.2">
      <c r="A3314" s="218" t="s">
        <v>266</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4">
        <v>1200</v>
      </c>
      <c r="P3314" s="218" t="s">
        <v>272</v>
      </c>
      <c r="Q3314" s="218" t="s">
        <v>268</v>
      </c>
      <c r="R3314" s="218" t="s">
        <v>270</v>
      </c>
      <c r="S3314" s="214">
        <v>44683.709004629629</v>
      </c>
    </row>
    <row r="3315" spans="1:19" x14ac:dyDescent="0.2">
      <c r="A3315" s="218" t="s">
        <v>266</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4">
        <v>1200</v>
      </c>
      <c r="P3315" s="218" t="s">
        <v>272</v>
      </c>
      <c r="Q3315" s="218" t="s">
        <v>268</v>
      </c>
      <c r="R3315" s="218" t="s">
        <v>270</v>
      </c>
      <c r="S3315" s="214">
        <v>44683.709004629629</v>
      </c>
    </row>
    <row r="3316" spans="1:19" x14ac:dyDescent="0.2">
      <c r="A3316" s="218" t="s">
        <v>266</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4">
        <v>1200</v>
      </c>
      <c r="P3316" s="218" t="s">
        <v>272</v>
      </c>
      <c r="Q3316" s="218" t="s">
        <v>268</v>
      </c>
      <c r="R3316" s="218" t="s">
        <v>270</v>
      </c>
      <c r="S3316" s="214">
        <v>44683.709004629629</v>
      </c>
    </row>
    <row r="3317" spans="1:19" x14ac:dyDescent="0.2">
      <c r="A3317" s="218" t="s">
        <v>266</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4">
        <v>1200</v>
      </c>
      <c r="P3317" s="218" t="s">
        <v>272</v>
      </c>
      <c r="Q3317" s="218" t="s">
        <v>268</v>
      </c>
      <c r="R3317" s="218" t="s">
        <v>270</v>
      </c>
      <c r="S3317" s="214">
        <v>44683.70925925926</v>
      </c>
    </row>
    <row r="3318" spans="1:19" x14ac:dyDescent="0.2">
      <c r="A3318" s="218" t="s">
        <v>266</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4">
        <v>1200</v>
      </c>
      <c r="P3318" s="218" t="s">
        <v>272</v>
      </c>
      <c r="Q3318" s="218" t="s">
        <v>268</v>
      </c>
      <c r="R3318" s="218" t="s">
        <v>270</v>
      </c>
      <c r="S3318" s="214">
        <v>44683.70925925926</v>
      </c>
    </row>
    <row r="3319" spans="1:19" x14ac:dyDescent="0.2">
      <c r="A3319" s="218" t="s">
        <v>266</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4">
        <v>1200</v>
      </c>
      <c r="P3319" s="218" t="s">
        <v>272</v>
      </c>
      <c r="Q3319" s="218" t="s">
        <v>268</v>
      </c>
      <c r="R3319" s="218" t="s">
        <v>270</v>
      </c>
      <c r="S3319" s="214">
        <v>44683.70925925926</v>
      </c>
    </row>
    <row r="3320" spans="1:19" x14ac:dyDescent="0.2">
      <c r="A3320" s="218" t="s">
        <v>266</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4">
        <v>1200</v>
      </c>
      <c r="P3320" s="218" t="s">
        <v>272</v>
      </c>
      <c r="Q3320" s="218" t="s">
        <v>268</v>
      </c>
      <c r="R3320" s="218" t="s">
        <v>270</v>
      </c>
      <c r="S3320" s="214">
        <v>44683.70925925926</v>
      </c>
    </row>
    <row r="3321" spans="1:19" x14ac:dyDescent="0.2">
      <c r="A3321" s="218" t="s">
        <v>266</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4">
        <v>1200</v>
      </c>
      <c r="P3321" s="218" t="s">
        <v>272</v>
      </c>
      <c r="Q3321" s="218" t="s">
        <v>268</v>
      </c>
      <c r="R3321" s="218" t="s">
        <v>270</v>
      </c>
      <c r="S3321" s="214">
        <v>44683.70925925926</v>
      </c>
    </row>
    <row r="3322" spans="1:19" x14ac:dyDescent="0.2">
      <c r="A3322" s="218" t="s">
        <v>266</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4">
        <v>1200</v>
      </c>
      <c r="P3322" s="218" t="s">
        <v>272</v>
      </c>
      <c r="Q3322" s="218" t="s">
        <v>268</v>
      </c>
      <c r="R3322" s="218" t="s">
        <v>270</v>
      </c>
      <c r="S3322" s="214">
        <v>44683.709270833337</v>
      </c>
    </row>
    <row r="3323" spans="1:19" x14ac:dyDescent="0.2">
      <c r="A3323" s="218" t="s">
        <v>266</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4">
        <v>1200</v>
      </c>
      <c r="P3323" s="218" t="s">
        <v>272</v>
      </c>
      <c r="Q3323" s="218" t="s">
        <v>268</v>
      </c>
      <c r="R3323" s="218" t="s">
        <v>270</v>
      </c>
      <c r="S3323" s="214">
        <v>44683.70925925926</v>
      </c>
    </row>
    <row r="3324" spans="1:19" x14ac:dyDescent="0.2">
      <c r="A3324" s="218" t="s">
        <v>266</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4">
        <v>1200</v>
      </c>
      <c r="P3324" s="218" t="s">
        <v>272</v>
      </c>
      <c r="Q3324" s="218" t="s">
        <v>268</v>
      </c>
      <c r="R3324" s="218" t="s">
        <v>270</v>
      </c>
      <c r="S3324" s="214">
        <v>44683.70925925926</v>
      </c>
    </row>
    <row r="3325" spans="1:19" x14ac:dyDescent="0.2">
      <c r="A3325" s="218" t="s">
        <v>266</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4">
        <v>1200</v>
      </c>
      <c r="P3325" s="218" t="s">
        <v>272</v>
      </c>
      <c r="Q3325" s="218" t="s">
        <v>268</v>
      </c>
      <c r="R3325" s="218" t="s">
        <v>270</v>
      </c>
      <c r="S3325" s="214">
        <v>44683.70925925926</v>
      </c>
    </row>
    <row r="3326" spans="1:19" x14ac:dyDescent="0.2">
      <c r="A3326" s="218" t="s">
        <v>266</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4">
        <v>1200</v>
      </c>
      <c r="P3326" s="218" t="s">
        <v>272</v>
      </c>
      <c r="Q3326" s="218" t="s">
        <v>268</v>
      </c>
      <c r="R3326" s="218" t="s">
        <v>270</v>
      </c>
      <c r="S3326" s="214">
        <v>44683.70925925926</v>
      </c>
    </row>
    <row r="3327" spans="1:19" x14ac:dyDescent="0.2">
      <c r="A3327" s="218" t="s">
        <v>266</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4">
        <v>1200</v>
      </c>
      <c r="P3327" s="218" t="s">
        <v>272</v>
      </c>
      <c r="Q3327" s="218" t="s">
        <v>268</v>
      </c>
      <c r="R3327" s="218" t="s">
        <v>270</v>
      </c>
      <c r="S3327" s="214">
        <v>44683.70925925926</v>
      </c>
    </row>
    <row r="3328" spans="1:19" x14ac:dyDescent="0.2">
      <c r="A3328" s="218" t="s">
        <v>266</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4">
        <v>1200</v>
      </c>
      <c r="P3328" s="218" t="s">
        <v>272</v>
      </c>
      <c r="Q3328" s="218" t="s">
        <v>268</v>
      </c>
      <c r="R3328" s="218" t="s">
        <v>270</v>
      </c>
      <c r="S3328" s="214">
        <v>44683.70925925926</v>
      </c>
    </row>
    <row r="3329" spans="1:19" x14ac:dyDescent="0.2">
      <c r="A3329" s="218" t="s">
        <v>266</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4">
        <v>1200</v>
      </c>
      <c r="P3329" s="218" t="s">
        <v>272</v>
      </c>
      <c r="Q3329" s="218" t="s">
        <v>268</v>
      </c>
      <c r="R3329" s="218" t="s">
        <v>270</v>
      </c>
      <c r="S3329" s="214">
        <v>44683.70925925926</v>
      </c>
    </row>
    <row r="3330" spans="1:19" x14ac:dyDescent="0.2">
      <c r="A3330" s="218" t="s">
        <v>266</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4">
        <v>1200</v>
      </c>
      <c r="P3330" s="218" t="s">
        <v>272</v>
      </c>
      <c r="Q3330" s="218" t="s">
        <v>268</v>
      </c>
      <c r="R3330" s="218" t="s">
        <v>270</v>
      </c>
      <c r="S3330" s="214">
        <v>44683.70925925926</v>
      </c>
    </row>
    <row r="3331" spans="1:19" x14ac:dyDescent="0.2">
      <c r="A3331" s="218" t="s">
        <v>266</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4">
        <v>1200</v>
      </c>
      <c r="P3331" s="218" t="s">
        <v>272</v>
      </c>
      <c r="Q3331" s="218" t="s">
        <v>268</v>
      </c>
      <c r="R3331" s="218" t="s">
        <v>270</v>
      </c>
      <c r="S3331" s="214">
        <v>44683.70925925926</v>
      </c>
    </row>
    <row r="3332" spans="1:19" x14ac:dyDescent="0.2">
      <c r="A3332" s="218" t="s">
        <v>266</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4">
        <v>1200</v>
      </c>
      <c r="P3332" s="218" t="s">
        <v>272</v>
      </c>
      <c r="Q3332" s="218" t="s">
        <v>268</v>
      </c>
      <c r="R3332" s="218" t="s">
        <v>270</v>
      </c>
      <c r="S3332" s="214">
        <v>44683.70925925926</v>
      </c>
    </row>
    <row r="3333" spans="1:19" x14ac:dyDescent="0.2">
      <c r="A3333" s="218" t="s">
        <v>266</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4">
        <v>1200</v>
      </c>
      <c r="P3333" s="218" t="s">
        <v>272</v>
      </c>
      <c r="Q3333" s="218" t="s">
        <v>268</v>
      </c>
      <c r="R3333" s="218" t="s">
        <v>270</v>
      </c>
      <c r="S3333" s="214">
        <v>44683.70925925926</v>
      </c>
    </row>
    <row r="3334" spans="1:19" x14ac:dyDescent="0.2">
      <c r="A3334" s="218" t="s">
        <v>266</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4">
        <v>1200</v>
      </c>
      <c r="P3334" s="218" t="s">
        <v>272</v>
      </c>
      <c r="Q3334" s="218" t="s">
        <v>268</v>
      </c>
      <c r="R3334" s="218" t="s">
        <v>270</v>
      </c>
      <c r="S3334" s="214">
        <v>44683.70925925926</v>
      </c>
    </row>
    <row r="3335" spans="1:19" x14ac:dyDescent="0.2">
      <c r="A3335" s="218" t="s">
        <v>266</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4">
        <v>1200</v>
      </c>
      <c r="P3335" s="218" t="s">
        <v>272</v>
      </c>
      <c r="Q3335" s="218" t="s">
        <v>268</v>
      </c>
      <c r="R3335" s="218" t="s">
        <v>270</v>
      </c>
      <c r="S3335" s="214">
        <v>44683.70925925926</v>
      </c>
    </row>
    <row r="3336" spans="1:19" x14ac:dyDescent="0.2">
      <c r="A3336" s="218" t="s">
        <v>266</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4">
        <v>1200</v>
      </c>
      <c r="P3336" s="218" t="s">
        <v>272</v>
      </c>
      <c r="Q3336" s="218" t="s">
        <v>268</v>
      </c>
      <c r="R3336" s="218" t="s">
        <v>270</v>
      </c>
      <c r="S3336" s="214">
        <v>44683.70925925926</v>
      </c>
    </row>
    <row r="3337" spans="1:19" x14ac:dyDescent="0.2">
      <c r="A3337" s="218" t="s">
        <v>266</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4">
        <v>1200</v>
      </c>
      <c r="P3337" s="218" t="s">
        <v>272</v>
      </c>
      <c r="Q3337" s="218" t="s">
        <v>268</v>
      </c>
      <c r="R3337" s="218" t="s">
        <v>270</v>
      </c>
      <c r="S3337" s="214">
        <v>44683.70925925926</v>
      </c>
    </row>
    <row r="3338" spans="1:19" x14ac:dyDescent="0.2">
      <c r="A3338" s="218" t="s">
        <v>266</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4">
        <v>1200</v>
      </c>
      <c r="P3338" s="218" t="s">
        <v>272</v>
      </c>
      <c r="Q3338" s="218" t="s">
        <v>268</v>
      </c>
      <c r="R3338" s="218" t="s">
        <v>270</v>
      </c>
      <c r="S3338" s="214">
        <v>44683.70925925926</v>
      </c>
    </row>
    <row r="3339" spans="1:19" x14ac:dyDescent="0.2">
      <c r="A3339" s="218" t="s">
        <v>266</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4">
        <v>1200</v>
      </c>
      <c r="P3339" s="218" t="s">
        <v>272</v>
      </c>
      <c r="Q3339" s="218" t="s">
        <v>268</v>
      </c>
      <c r="R3339" s="218" t="s">
        <v>270</v>
      </c>
      <c r="S3339" s="214">
        <v>44683.70925925926</v>
      </c>
    </row>
    <row r="3340" spans="1:19" x14ac:dyDescent="0.2">
      <c r="A3340" s="218" t="s">
        <v>266</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4">
        <v>1205</v>
      </c>
      <c r="P3340" s="218" t="s">
        <v>272</v>
      </c>
      <c r="Q3340" s="218" t="s">
        <v>268</v>
      </c>
      <c r="R3340" s="218" t="s">
        <v>270</v>
      </c>
      <c r="S3340" s="214">
        <v>44683.70925925926</v>
      </c>
    </row>
    <row r="3341" spans="1:19" x14ac:dyDescent="0.2">
      <c r="A3341" s="218" t="s">
        <v>266</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4">
        <v>1300</v>
      </c>
      <c r="P3341" s="218" t="s">
        <v>272</v>
      </c>
      <c r="Q3341" s="218" t="s">
        <v>268</v>
      </c>
      <c r="R3341" s="218" t="s">
        <v>270</v>
      </c>
      <c r="S3341" s="214">
        <v>44683.70925925926</v>
      </c>
    </row>
    <row r="3342" spans="1:19" x14ac:dyDescent="0.2">
      <c r="A3342" s="218" t="s">
        <v>266</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4">
        <v>1300</v>
      </c>
      <c r="P3342" s="218" t="s">
        <v>272</v>
      </c>
      <c r="Q3342" s="218" t="s">
        <v>268</v>
      </c>
      <c r="R3342" s="218" t="s">
        <v>270</v>
      </c>
      <c r="S3342" s="214">
        <v>44683.70925925926</v>
      </c>
    </row>
    <row r="3343" spans="1:19" x14ac:dyDescent="0.2">
      <c r="A3343" s="218" t="s">
        <v>266</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4">
        <v>1280</v>
      </c>
      <c r="P3343" s="218" t="s">
        <v>272</v>
      </c>
      <c r="Q3343" s="218" t="s">
        <v>268</v>
      </c>
      <c r="R3343" s="218" t="s">
        <v>270</v>
      </c>
      <c r="S3343" s="214">
        <v>44683.70925925926</v>
      </c>
    </row>
    <row r="3344" spans="1:19" x14ac:dyDescent="0.2">
      <c r="A3344" s="218" t="s">
        <v>266</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4">
        <v>1280</v>
      </c>
      <c r="P3344" s="218" t="s">
        <v>272</v>
      </c>
      <c r="Q3344" s="218" t="s">
        <v>268</v>
      </c>
      <c r="R3344" s="218" t="s">
        <v>270</v>
      </c>
      <c r="S3344" s="214">
        <v>44683.70925925926</v>
      </c>
    </row>
    <row r="3345" spans="1:19" x14ac:dyDescent="0.2">
      <c r="A3345" s="218" t="s">
        <v>266</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4">
        <v>1280</v>
      </c>
      <c r="P3345" s="218" t="s">
        <v>272</v>
      </c>
      <c r="Q3345" s="218" t="s">
        <v>268</v>
      </c>
      <c r="R3345" s="218" t="s">
        <v>270</v>
      </c>
      <c r="S3345" s="214">
        <v>44683.70925925926</v>
      </c>
    </row>
    <row r="3346" spans="1:19" x14ac:dyDescent="0.2">
      <c r="A3346" s="218" t="s">
        <v>266</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4">
        <v>1280</v>
      </c>
      <c r="P3346" s="218" t="s">
        <v>272</v>
      </c>
      <c r="Q3346" s="218" t="s">
        <v>268</v>
      </c>
      <c r="R3346" s="218" t="s">
        <v>270</v>
      </c>
      <c r="S3346" s="214">
        <v>44683.70925925926</v>
      </c>
    </row>
    <row r="3347" spans="1:19" x14ac:dyDescent="0.2">
      <c r="A3347" s="218" t="s">
        <v>266</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4">
        <v>1280</v>
      </c>
      <c r="P3347" s="218" t="s">
        <v>272</v>
      </c>
      <c r="Q3347" s="218" t="s">
        <v>268</v>
      </c>
      <c r="R3347" s="218" t="s">
        <v>270</v>
      </c>
      <c r="S3347" s="214">
        <v>44683.70925925926</v>
      </c>
    </row>
    <row r="3348" spans="1:19" x14ac:dyDescent="0.2">
      <c r="A3348" s="218" t="s">
        <v>266</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4">
        <v>1280</v>
      </c>
      <c r="P3348" s="218" t="s">
        <v>272</v>
      </c>
      <c r="Q3348" s="218" t="s">
        <v>268</v>
      </c>
      <c r="R3348" s="218" t="s">
        <v>270</v>
      </c>
      <c r="S3348" s="214">
        <v>44683.70925925926</v>
      </c>
    </row>
    <row r="3349" spans="1:19" x14ac:dyDescent="0.2">
      <c r="A3349" s="218" t="s">
        <v>266</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4">
        <v>1280</v>
      </c>
      <c r="P3349" s="218" t="s">
        <v>272</v>
      </c>
      <c r="Q3349" s="218" t="s">
        <v>268</v>
      </c>
      <c r="R3349" s="218" t="s">
        <v>270</v>
      </c>
      <c r="S3349" s="214">
        <v>44683.70925925926</v>
      </c>
    </row>
    <row r="3350" spans="1:19" x14ac:dyDescent="0.2">
      <c r="A3350" s="218" t="s">
        <v>266</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4">
        <v>1280</v>
      </c>
      <c r="P3350" s="218" t="s">
        <v>272</v>
      </c>
      <c r="Q3350" s="218" t="s">
        <v>268</v>
      </c>
      <c r="R3350" s="218" t="s">
        <v>270</v>
      </c>
      <c r="S3350" s="214">
        <v>44683.70925925926</v>
      </c>
    </row>
    <row r="3351" spans="1:19" x14ac:dyDescent="0.2">
      <c r="A3351" s="218" t="s">
        <v>266</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4">
        <v>1280</v>
      </c>
      <c r="P3351" s="218" t="s">
        <v>272</v>
      </c>
      <c r="Q3351" s="218" t="s">
        <v>268</v>
      </c>
      <c r="R3351" s="218" t="s">
        <v>270</v>
      </c>
      <c r="S3351" s="214">
        <v>44683.70925925926</v>
      </c>
    </row>
    <row r="3352" spans="1:19" x14ac:dyDescent="0.2">
      <c r="A3352" s="218" t="s">
        <v>266</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4">
        <v>1280</v>
      </c>
      <c r="P3352" s="218" t="s">
        <v>272</v>
      </c>
      <c r="Q3352" s="218" t="s">
        <v>268</v>
      </c>
      <c r="R3352" s="218" t="s">
        <v>270</v>
      </c>
      <c r="S3352" s="214">
        <v>44683.70925925926</v>
      </c>
    </row>
    <row r="3353" spans="1:19" x14ac:dyDescent="0.2">
      <c r="A3353" s="218" t="s">
        <v>266</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4">
        <v>1280</v>
      </c>
      <c r="P3353" s="218" t="s">
        <v>272</v>
      </c>
      <c r="Q3353" s="218" t="s">
        <v>268</v>
      </c>
      <c r="R3353" s="218" t="s">
        <v>270</v>
      </c>
      <c r="S3353" s="214">
        <v>44683.70925925926</v>
      </c>
    </row>
    <row r="3354" spans="1:19" x14ac:dyDescent="0.2">
      <c r="A3354" s="218" t="s">
        <v>266</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4">
        <v>1280</v>
      </c>
      <c r="P3354" s="218" t="s">
        <v>272</v>
      </c>
      <c r="Q3354" s="218" t="s">
        <v>268</v>
      </c>
      <c r="R3354" s="218" t="s">
        <v>270</v>
      </c>
      <c r="S3354" s="214">
        <v>44683.70925925926</v>
      </c>
    </row>
    <row r="3355" spans="1:19" x14ac:dyDescent="0.2">
      <c r="A3355" s="218" t="s">
        <v>266</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4">
        <v>1280</v>
      </c>
      <c r="P3355" s="218" t="s">
        <v>272</v>
      </c>
      <c r="Q3355" s="218" t="s">
        <v>268</v>
      </c>
      <c r="R3355" s="218" t="s">
        <v>270</v>
      </c>
      <c r="S3355" s="214">
        <v>44683.70925925926</v>
      </c>
    </row>
    <row r="3356" spans="1:19" x14ac:dyDescent="0.2">
      <c r="A3356" s="218" t="s">
        <v>266</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4">
        <v>1280</v>
      </c>
      <c r="P3356" s="218" t="s">
        <v>272</v>
      </c>
      <c r="Q3356" s="218" t="s">
        <v>268</v>
      </c>
      <c r="R3356" s="218" t="s">
        <v>270</v>
      </c>
      <c r="S3356" s="214">
        <v>44683.70925925926</v>
      </c>
    </row>
    <row r="3357" spans="1:19" x14ac:dyDescent="0.2">
      <c r="A3357" s="218" t="s">
        <v>266</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4">
        <v>1280</v>
      </c>
      <c r="P3357" s="218" t="s">
        <v>272</v>
      </c>
      <c r="Q3357" s="218" t="s">
        <v>268</v>
      </c>
      <c r="R3357" s="218" t="s">
        <v>270</v>
      </c>
      <c r="S3357" s="214">
        <v>44683.70925925926</v>
      </c>
    </row>
    <row r="3358" spans="1:19" x14ac:dyDescent="0.2">
      <c r="A3358" s="218" t="s">
        <v>266</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4">
        <v>1280</v>
      </c>
      <c r="P3358" s="218" t="s">
        <v>272</v>
      </c>
      <c r="Q3358" s="218" t="s">
        <v>268</v>
      </c>
      <c r="R3358" s="218" t="s">
        <v>270</v>
      </c>
      <c r="S3358" s="214">
        <v>44683.709270833337</v>
      </c>
    </row>
    <row r="3359" spans="1:19" x14ac:dyDescent="0.2">
      <c r="A3359" s="218" t="s">
        <v>266</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4">
        <v>1280</v>
      </c>
      <c r="P3359" s="218" t="s">
        <v>272</v>
      </c>
      <c r="Q3359" s="218" t="s">
        <v>268</v>
      </c>
      <c r="R3359" s="218" t="s">
        <v>270</v>
      </c>
      <c r="S3359" s="214">
        <v>44683.70925925926</v>
      </c>
    </row>
    <row r="3360" spans="1:19" x14ac:dyDescent="0.2">
      <c r="A3360" s="218" t="s">
        <v>266</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4">
        <v>1280</v>
      </c>
      <c r="P3360" s="218" t="s">
        <v>272</v>
      </c>
      <c r="Q3360" s="218" t="s">
        <v>268</v>
      </c>
      <c r="R3360" s="218" t="s">
        <v>270</v>
      </c>
      <c r="S3360" s="214">
        <v>44683.70925925926</v>
      </c>
    </row>
    <row r="3361" spans="1:19" x14ac:dyDescent="0.2">
      <c r="A3361" s="218" t="s">
        <v>266</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4">
        <v>1280</v>
      </c>
      <c r="P3361" s="218" t="s">
        <v>272</v>
      </c>
      <c r="Q3361" s="218" t="s">
        <v>268</v>
      </c>
      <c r="R3361" s="218" t="s">
        <v>270</v>
      </c>
      <c r="S3361" s="214">
        <v>44683.709270833337</v>
      </c>
    </row>
    <row r="3362" spans="1:19" x14ac:dyDescent="0.2">
      <c r="A3362" s="218" t="s">
        <v>266</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4">
        <v>1280</v>
      </c>
      <c r="P3362" s="218" t="s">
        <v>272</v>
      </c>
      <c r="Q3362" s="218" t="s">
        <v>268</v>
      </c>
      <c r="R3362" s="218" t="s">
        <v>270</v>
      </c>
      <c r="S3362" s="214">
        <v>44683.70925925926</v>
      </c>
    </row>
    <row r="3363" spans="1:19" x14ac:dyDescent="0.2">
      <c r="A3363" s="218" t="s">
        <v>266</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4">
        <v>1280</v>
      </c>
      <c r="P3363" s="218" t="s">
        <v>272</v>
      </c>
      <c r="Q3363" s="218" t="s">
        <v>268</v>
      </c>
      <c r="R3363" s="218" t="s">
        <v>270</v>
      </c>
      <c r="S3363" s="214">
        <v>44683.70925925926</v>
      </c>
    </row>
    <row r="3364" spans="1:19" x14ac:dyDescent="0.2">
      <c r="A3364" s="218" t="s">
        <v>266</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4">
        <v>1280</v>
      </c>
      <c r="P3364" s="218" t="s">
        <v>272</v>
      </c>
      <c r="Q3364" s="218" t="s">
        <v>268</v>
      </c>
      <c r="R3364" s="218" t="s">
        <v>270</v>
      </c>
      <c r="S3364" s="214">
        <v>44683.70925925926</v>
      </c>
    </row>
    <row r="3365" spans="1:19" x14ac:dyDescent="0.2">
      <c r="A3365" s="218" t="s">
        <v>266</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4">
        <v>1280</v>
      </c>
      <c r="P3365" s="218" t="s">
        <v>272</v>
      </c>
      <c r="Q3365" s="218" t="s">
        <v>268</v>
      </c>
      <c r="R3365" s="218" t="s">
        <v>270</v>
      </c>
      <c r="S3365" s="214">
        <v>44683.70925925926</v>
      </c>
    </row>
    <row r="3366" spans="1:19" x14ac:dyDescent="0.2">
      <c r="A3366" s="218" t="s">
        <v>266</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4">
        <v>1280</v>
      </c>
      <c r="P3366" s="218" t="s">
        <v>272</v>
      </c>
      <c r="Q3366" s="218" t="s">
        <v>268</v>
      </c>
      <c r="R3366" s="218" t="s">
        <v>270</v>
      </c>
      <c r="S3366" s="214">
        <v>44683.70925925926</v>
      </c>
    </row>
    <row r="3367" spans="1:19" x14ac:dyDescent="0.2">
      <c r="A3367" s="218" t="s">
        <v>266</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4">
        <v>1280</v>
      </c>
      <c r="P3367" s="218" t="s">
        <v>272</v>
      </c>
      <c r="Q3367" s="218" t="s">
        <v>268</v>
      </c>
      <c r="R3367" s="218" t="s">
        <v>270</v>
      </c>
      <c r="S3367" s="214">
        <v>44683.70925925926</v>
      </c>
    </row>
    <row r="3368" spans="1:19" x14ac:dyDescent="0.2">
      <c r="A3368" s="218" t="s">
        <v>266</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4">
        <v>1280</v>
      </c>
      <c r="P3368" s="218" t="s">
        <v>272</v>
      </c>
      <c r="Q3368" s="218" t="s">
        <v>268</v>
      </c>
      <c r="R3368" s="218" t="s">
        <v>270</v>
      </c>
      <c r="S3368" s="214">
        <v>44683.70925925926</v>
      </c>
    </row>
    <row r="3369" spans="1:19" x14ac:dyDescent="0.2">
      <c r="A3369" s="218" t="s">
        <v>266</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4">
        <v>1280</v>
      </c>
      <c r="P3369" s="218" t="s">
        <v>272</v>
      </c>
      <c r="Q3369" s="218" t="s">
        <v>268</v>
      </c>
      <c r="R3369" s="218" t="s">
        <v>270</v>
      </c>
      <c r="S3369" s="214">
        <v>44683.709270833337</v>
      </c>
    </row>
    <row r="3370" spans="1:19" x14ac:dyDescent="0.2">
      <c r="A3370" s="218" t="s">
        <v>266</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4">
        <v>1280</v>
      </c>
      <c r="P3370" s="218" t="s">
        <v>272</v>
      </c>
      <c r="Q3370" s="218" t="s">
        <v>268</v>
      </c>
      <c r="R3370" s="218" t="s">
        <v>270</v>
      </c>
      <c r="S3370" s="214">
        <v>44683.70925925926</v>
      </c>
    </row>
    <row r="3371" spans="1:19" x14ac:dyDescent="0.2">
      <c r="A3371" s="218" t="s">
        <v>266</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4">
        <v>1280</v>
      </c>
      <c r="P3371" s="218" t="s">
        <v>272</v>
      </c>
      <c r="Q3371" s="218" t="s">
        <v>268</v>
      </c>
      <c r="R3371" s="218" t="s">
        <v>270</v>
      </c>
      <c r="S3371" s="214">
        <v>44683.70925925926</v>
      </c>
    </row>
    <row r="3372" spans="1:19" x14ac:dyDescent="0.2">
      <c r="A3372" s="218" t="s">
        <v>266</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4">
        <v>1280</v>
      </c>
      <c r="P3372" s="218" t="s">
        <v>272</v>
      </c>
      <c r="Q3372" s="218" t="s">
        <v>268</v>
      </c>
      <c r="R3372" s="218" t="s">
        <v>270</v>
      </c>
      <c r="S3372" s="214">
        <v>44683.70925925926</v>
      </c>
    </row>
    <row r="3373" spans="1:19" x14ac:dyDescent="0.2">
      <c r="A3373" s="218" t="s">
        <v>266</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4">
        <v>1280</v>
      </c>
      <c r="P3373" s="218" t="s">
        <v>272</v>
      </c>
      <c r="Q3373" s="218" t="s">
        <v>268</v>
      </c>
      <c r="R3373" s="218" t="s">
        <v>270</v>
      </c>
      <c r="S3373" s="214">
        <v>44683.70925925926</v>
      </c>
    </row>
    <row r="3374" spans="1:19" x14ac:dyDescent="0.2">
      <c r="A3374" s="218" t="s">
        <v>266</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4">
        <v>1280</v>
      </c>
      <c r="P3374" s="218" t="s">
        <v>272</v>
      </c>
      <c r="Q3374" s="218" t="s">
        <v>268</v>
      </c>
      <c r="R3374" s="218" t="s">
        <v>270</v>
      </c>
      <c r="S3374" s="214">
        <v>44683.70925925926</v>
      </c>
    </row>
    <row r="3375" spans="1:19" x14ac:dyDescent="0.2">
      <c r="A3375" s="218" t="s">
        <v>266</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4">
        <v>1280</v>
      </c>
      <c r="P3375" s="218" t="s">
        <v>272</v>
      </c>
      <c r="Q3375" s="218" t="s">
        <v>268</v>
      </c>
      <c r="R3375" s="218" t="s">
        <v>270</v>
      </c>
      <c r="S3375" s="214">
        <v>44683.70925925926</v>
      </c>
    </row>
    <row r="3376" spans="1:19" x14ac:dyDescent="0.2">
      <c r="A3376" s="218" t="s">
        <v>266</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4">
        <v>1280</v>
      </c>
      <c r="P3376" s="218" t="s">
        <v>272</v>
      </c>
      <c r="Q3376" s="218" t="s">
        <v>268</v>
      </c>
      <c r="R3376" s="218" t="s">
        <v>270</v>
      </c>
      <c r="S3376" s="214">
        <v>44683.70925925926</v>
      </c>
    </row>
    <row r="3377" spans="1:19" x14ac:dyDescent="0.2">
      <c r="A3377" s="218" t="s">
        <v>266</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4">
        <v>1280</v>
      </c>
      <c r="P3377" s="218" t="s">
        <v>272</v>
      </c>
      <c r="Q3377" s="218" t="s">
        <v>268</v>
      </c>
      <c r="R3377" s="218" t="s">
        <v>270</v>
      </c>
      <c r="S3377" s="214">
        <v>44683.70925925926</v>
      </c>
    </row>
    <row r="3378" spans="1:19" x14ac:dyDescent="0.2">
      <c r="A3378" s="218" t="s">
        <v>266</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4">
        <v>1280</v>
      </c>
      <c r="P3378" s="218" t="s">
        <v>272</v>
      </c>
      <c r="Q3378" s="218" t="s">
        <v>268</v>
      </c>
      <c r="R3378" s="218" t="s">
        <v>270</v>
      </c>
      <c r="S3378" s="214">
        <v>44683.70925925926</v>
      </c>
    </row>
    <row r="3379" spans="1:19" x14ac:dyDescent="0.2">
      <c r="A3379" s="218" t="s">
        <v>266</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4">
        <v>1280</v>
      </c>
      <c r="P3379" s="218" t="s">
        <v>272</v>
      </c>
      <c r="Q3379" s="218" t="s">
        <v>268</v>
      </c>
      <c r="R3379" s="218" t="s">
        <v>270</v>
      </c>
      <c r="S3379" s="214">
        <v>44683.70925925926</v>
      </c>
    </row>
    <row r="3380" spans="1:19" x14ac:dyDescent="0.2">
      <c r="A3380" s="218" t="s">
        <v>266</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4">
        <v>1280</v>
      </c>
      <c r="P3380" s="218" t="s">
        <v>272</v>
      </c>
      <c r="Q3380" s="218" t="s">
        <v>268</v>
      </c>
      <c r="R3380" s="218" t="s">
        <v>270</v>
      </c>
      <c r="S3380" s="214">
        <v>44683.70925925926</v>
      </c>
    </row>
    <row r="3381" spans="1:19" x14ac:dyDescent="0.2">
      <c r="A3381" s="218" t="s">
        <v>266</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4">
        <v>1280</v>
      </c>
      <c r="P3381" s="218" t="s">
        <v>272</v>
      </c>
      <c r="Q3381" s="218" t="s">
        <v>268</v>
      </c>
      <c r="R3381" s="218" t="s">
        <v>270</v>
      </c>
      <c r="S3381" s="214">
        <v>44683.70925925926</v>
      </c>
    </row>
    <row r="3382" spans="1:19" x14ac:dyDescent="0.2">
      <c r="A3382" s="218" t="s">
        <v>266</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4">
        <v>1280</v>
      </c>
      <c r="P3382" s="218" t="s">
        <v>272</v>
      </c>
      <c r="Q3382" s="218" t="s">
        <v>268</v>
      </c>
      <c r="R3382" s="218" t="s">
        <v>270</v>
      </c>
      <c r="S3382" s="214">
        <v>44683.70925925926</v>
      </c>
    </row>
    <row r="3383" spans="1:19" x14ac:dyDescent="0.2">
      <c r="A3383" s="218" t="s">
        <v>266</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4">
        <v>1280</v>
      </c>
      <c r="P3383" s="218" t="s">
        <v>272</v>
      </c>
      <c r="Q3383" s="218" t="s">
        <v>268</v>
      </c>
      <c r="R3383" s="218" t="s">
        <v>270</v>
      </c>
      <c r="S3383" s="214">
        <v>44683.70925925926</v>
      </c>
    </row>
    <row r="3384" spans="1:19" x14ac:dyDescent="0.2">
      <c r="A3384" s="218" t="s">
        <v>266</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4">
        <v>1280</v>
      </c>
      <c r="P3384" s="218" t="s">
        <v>272</v>
      </c>
      <c r="Q3384" s="218" t="s">
        <v>268</v>
      </c>
      <c r="R3384" s="218" t="s">
        <v>270</v>
      </c>
      <c r="S3384" s="214">
        <v>44683.70925925926</v>
      </c>
    </row>
    <row r="3385" spans="1:19" x14ac:dyDescent="0.2">
      <c r="A3385" s="218" t="s">
        <v>266</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4">
        <v>1280</v>
      </c>
      <c r="P3385" s="218" t="s">
        <v>272</v>
      </c>
      <c r="Q3385" s="218" t="s">
        <v>268</v>
      </c>
      <c r="R3385" s="218" t="s">
        <v>270</v>
      </c>
      <c r="S3385" s="214">
        <v>44683.709270833337</v>
      </c>
    </row>
    <row r="3386" spans="1:19" x14ac:dyDescent="0.2">
      <c r="A3386" s="218" t="s">
        <v>266</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4">
        <v>1280</v>
      </c>
      <c r="P3386" s="218" t="s">
        <v>272</v>
      </c>
      <c r="Q3386" s="218" t="s">
        <v>268</v>
      </c>
      <c r="R3386" s="218" t="s">
        <v>270</v>
      </c>
      <c r="S3386" s="214">
        <v>44683.709270833337</v>
      </c>
    </row>
    <row r="3387" spans="1:19" x14ac:dyDescent="0.2">
      <c r="A3387" s="218" t="s">
        <v>266</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4">
        <v>1280</v>
      </c>
      <c r="P3387" s="218" t="s">
        <v>272</v>
      </c>
      <c r="Q3387" s="218" t="s">
        <v>268</v>
      </c>
      <c r="R3387" s="218" t="s">
        <v>270</v>
      </c>
      <c r="S3387" s="214">
        <v>44683.70925925926</v>
      </c>
    </row>
    <row r="3388" spans="1:19" x14ac:dyDescent="0.2">
      <c r="A3388" s="218" t="s">
        <v>266</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4">
        <v>1280</v>
      </c>
      <c r="P3388" s="218" t="s">
        <v>272</v>
      </c>
      <c r="Q3388" s="218" t="s">
        <v>268</v>
      </c>
      <c r="R3388" s="218" t="s">
        <v>270</v>
      </c>
      <c r="S3388" s="214">
        <v>44683.70925925926</v>
      </c>
    </row>
    <row r="3389" spans="1:19" x14ac:dyDescent="0.2">
      <c r="A3389" s="218" t="s">
        <v>266</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4">
        <v>1280</v>
      </c>
      <c r="P3389" s="218" t="s">
        <v>272</v>
      </c>
      <c r="Q3389" s="218" t="s">
        <v>268</v>
      </c>
      <c r="R3389" s="218" t="s">
        <v>270</v>
      </c>
      <c r="S3389" s="214">
        <v>44683.70925925926</v>
      </c>
    </row>
    <row r="3390" spans="1:19" x14ac:dyDescent="0.2">
      <c r="A3390" s="218" t="s">
        <v>266</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4">
        <v>1280</v>
      </c>
      <c r="P3390" s="218" t="s">
        <v>272</v>
      </c>
      <c r="Q3390" s="218" t="s">
        <v>268</v>
      </c>
      <c r="R3390" s="218" t="s">
        <v>270</v>
      </c>
      <c r="S3390" s="214">
        <v>44683.709270833337</v>
      </c>
    </row>
    <row r="3391" spans="1:19" x14ac:dyDescent="0.2">
      <c r="A3391" s="218" t="s">
        <v>266</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4">
        <v>1280</v>
      </c>
      <c r="P3391" s="218" t="s">
        <v>272</v>
      </c>
      <c r="Q3391" s="218" t="s">
        <v>268</v>
      </c>
      <c r="R3391" s="218" t="s">
        <v>270</v>
      </c>
      <c r="S3391" s="214">
        <v>44683.70925925926</v>
      </c>
    </row>
    <row r="3392" spans="1:19" x14ac:dyDescent="0.2">
      <c r="A3392" s="218" t="s">
        <v>266</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4">
        <v>1280</v>
      </c>
      <c r="P3392" s="218" t="s">
        <v>272</v>
      </c>
      <c r="Q3392" s="218" t="s">
        <v>268</v>
      </c>
      <c r="R3392" s="218" t="s">
        <v>270</v>
      </c>
      <c r="S3392" s="214">
        <v>44683.70925925926</v>
      </c>
    </row>
    <row r="3393" spans="1:19" x14ac:dyDescent="0.2">
      <c r="A3393" s="218" t="s">
        <v>266</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4">
        <v>1280</v>
      </c>
      <c r="P3393" s="218" t="s">
        <v>272</v>
      </c>
      <c r="Q3393" s="218" t="s">
        <v>268</v>
      </c>
      <c r="R3393" s="218" t="s">
        <v>270</v>
      </c>
      <c r="S3393" s="214">
        <v>44683.70925925926</v>
      </c>
    </row>
    <row r="3394" spans="1:19" x14ac:dyDescent="0.2">
      <c r="A3394" s="218" t="s">
        <v>266</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4">
        <v>1280</v>
      </c>
      <c r="P3394" s="218" t="s">
        <v>272</v>
      </c>
      <c r="Q3394" s="218" t="s">
        <v>268</v>
      </c>
      <c r="R3394" s="218" t="s">
        <v>270</v>
      </c>
      <c r="S3394" s="214">
        <v>44683.70925925926</v>
      </c>
    </row>
    <row r="3395" spans="1:19" x14ac:dyDescent="0.2">
      <c r="A3395" s="218" t="s">
        <v>266</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4">
        <v>1280</v>
      </c>
      <c r="P3395" s="218" t="s">
        <v>272</v>
      </c>
      <c r="Q3395" s="218" t="s">
        <v>268</v>
      </c>
      <c r="R3395" s="218" t="s">
        <v>270</v>
      </c>
      <c r="S3395" s="214">
        <v>44683.70925925926</v>
      </c>
    </row>
    <row r="3396" spans="1:19" x14ac:dyDescent="0.2">
      <c r="A3396" s="218" t="s">
        <v>266</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4">
        <v>1280</v>
      </c>
      <c r="P3396" s="218" t="s">
        <v>272</v>
      </c>
      <c r="Q3396" s="218" t="s">
        <v>268</v>
      </c>
      <c r="R3396" s="218" t="s">
        <v>270</v>
      </c>
      <c r="S3396" s="214">
        <v>44683.709270833337</v>
      </c>
    </row>
    <row r="3397" spans="1:19" x14ac:dyDescent="0.2">
      <c r="A3397" s="218" t="s">
        <v>266</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4">
        <v>1280</v>
      </c>
      <c r="P3397" s="218" t="s">
        <v>272</v>
      </c>
      <c r="Q3397" s="218" t="s">
        <v>268</v>
      </c>
      <c r="R3397" s="218" t="s">
        <v>270</v>
      </c>
      <c r="S3397" s="214">
        <v>44683.70925925926</v>
      </c>
    </row>
    <row r="3398" spans="1:19" x14ac:dyDescent="0.2">
      <c r="A3398" s="218" t="s">
        <v>266</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4">
        <v>1280</v>
      </c>
      <c r="P3398" s="218" t="s">
        <v>272</v>
      </c>
      <c r="Q3398" s="218" t="s">
        <v>268</v>
      </c>
      <c r="R3398" s="218" t="s">
        <v>270</v>
      </c>
      <c r="S3398" s="214">
        <v>44683.70925925926</v>
      </c>
    </row>
    <row r="3399" spans="1:19" x14ac:dyDescent="0.2">
      <c r="A3399" s="218" t="s">
        <v>266</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4">
        <v>1280</v>
      </c>
      <c r="P3399" s="218" t="s">
        <v>272</v>
      </c>
      <c r="Q3399" s="218" t="s">
        <v>268</v>
      </c>
      <c r="R3399" s="218" t="s">
        <v>270</v>
      </c>
      <c r="S3399" s="214">
        <v>44683.70925925926</v>
      </c>
    </row>
    <row r="3400" spans="1:19" x14ac:dyDescent="0.2">
      <c r="A3400" s="218" t="s">
        <v>266</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4">
        <v>1280</v>
      </c>
      <c r="P3400" s="218" t="s">
        <v>272</v>
      </c>
      <c r="Q3400" s="218" t="s">
        <v>268</v>
      </c>
      <c r="R3400" s="218" t="s">
        <v>270</v>
      </c>
      <c r="S3400" s="214">
        <v>44683.70925925926</v>
      </c>
    </row>
    <row r="3401" spans="1:19" x14ac:dyDescent="0.2">
      <c r="A3401" s="218" t="s">
        <v>266</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4">
        <v>1280</v>
      </c>
      <c r="P3401" s="218" t="s">
        <v>272</v>
      </c>
      <c r="Q3401" s="218" t="s">
        <v>268</v>
      </c>
      <c r="R3401" s="218" t="s">
        <v>270</v>
      </c>
      <c r="S3401" s="214">
        <v>44683.70925925926</v>
      </c>
    </row>
    <row r="3402" spans="1:19" x14ac:dyDescent="0.2">
      <c r="A3402" s="218" t="s">
        <v>266</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4">
        <v>1280</v>
      </c>
      <c r="P3402" s="218" t="s">
        <v>272</v>
      </c>
      <c r="Q3402" s="218" t="s">
        <v>268</v>
      </c>
      <c r="R3402" s="218" t="s">
        <v>270</v>
      </c>
      <c r="S3402" s="214">
        <v>44683.70925925926</v>
      </c>
    </row>
    <row r="3403" spans="1:19" x14ac:dyDescent="0.2">
      <c r="A3403" s="218" t="s">
        <v>266</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4">
        <v>1280</v>
      </c>
      <c r="P3403" s="218" t="s">
        <v>272</v>
      </c>
      <c r="Q3403" s="218" t="s">
        <v>268</v>
      </c>
      <c r="R3403" s="218" t="s">
        <v>270</v>
      </c>
      <c r="S3403" s="214">
        <v>44683.70925925926</v>
      </c>
    </row>
    <row r="3404" spans="1:19" x14ac:dyDescent="0.2">
      <c r="A3404" s="218" t="s">
        <v>266</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4">
        <v>1280</v>
      </c>
      <c r="P3404" s="218" t="s">
        <v>272</v>
      </c>
      <c r="Q3404" s="218" t="s">
        <v>268</v>
      </c>
      <c r="R3404" s="218" t="s">
        <v>270</v>
      </c>
      <c r="S3404" s="214">
        <v>44683.70925925926</v>
      </c>
    </row>
    <row r="3405" spans="1:19" x14ac:dyDescent="0.2">
      <c r="A3405" s="218" t="s">
        <v>266</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4">
        <v>1280</v>
      </c>
      <c r="P3405" s="218" t="s">
        <v>272</v>
      </c>
      <c r="Q3405" s="218" t="s">
        <v>268</v>
      </c>
      <c r="R3405" s="218" t="s">
        <v>270</v>
      </c>
      <c r="S3405" s="214">
        <v>44683.70925925926</v>
      </c>
    </row>
    <row r="3406" spans="1:19" x14ac:dyDescent="0.2">
      <c r="A3406" s="218" t="s">
        <v>266</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4">
        <v>1280</v>
      </c>
      <c r="P3406" s="218" t="s">
        <v>272</v>
      </c>
      <c r="Q3406" s="218" t="s">
        <v>268</v>
      </c>
      <c r="R3406" s="218" t="s">
        <v>270</v>
      </c>
      <c r="S3406" s="214">
        <v>44683.70925925926</v>
      </c>
    </row>
    <row r="3407" spans="1:19" x14ac:dyDescent="0.2">
      <c r="A3407" s="218" t="s">
        <v>266</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4">
        <v>1280</v>
      </c>
      <c r="P3407" s="218" t="s">
        <v>272</v>
      </c>
      <c r="Q3407" s="218" t="s">
        <v>268</v>
      </c>
      <c r="R3407" s="218" t="s">
        <v>270</v>
      </c>
      <c r="S3407" s="214">
        <v>44683.70925925926</v>
      </c>
    </row>
    <row r="3408" spans="1:19" x14ac:dyDescent="0.2">
      <c r="A3408" s="218" t="s">
        <v>266</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4">
        <v>1280</v>
      </c>
      <c r="P3408" s="218" t="s">
        <v>272</v>
      </c>
      <c r="Q3408" s="218" t="s">
        <v>268</v>
      </c>
      <c r="R3408" s="218" t="s">
        <v>270</v>
      </c>
      <c r="S3408" s="214">
        <v>44683.70925925926</v>
      </c>
    </row>
    <row r="3409" spans="1:19" x14ac:dyDescent="0.2">
      <c r="A3409" s="218" t="s">
        <v>266</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4">
        <v>1280</v>
      </c>
      <c r="P3409" s="218" t="s">
        <v>272</v>
      </c>
      <c r="Q3409" s="218" t="s">
        <v>268</v>
      </c>
      <c r="R3409" s="218" t="s">
        <v>270</v>
      </c>
      <c r="S3409" s="214">
        <v>44683.70925925926</v>
      </c>
    </row>
    <row r="3410" spans="1:19" x14ac:dyDescent="0.2">
      <c r="A3410" s="218" t="s">
        <v>266</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4">
        <v>1280</v>
      </c>
      <c r="P3410" s="218" t="s">
        <v>272</v>
      </c>
      <c r="Q3410" s="218" t="s">
        <v>268</v>
      </c>
      <c r="R3410" s="218" t="s">
        <v>270</v>
      </c>
      <c r="S3410" s="214">
        <v>44683.709270833337</v>
      </c>
    </row>
    <row r="3411" spans="1:19" x14ac:dyDescent="0.2">
      <c r="A3411" s="218" t="s">
        <v>266</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4">
        <v>1280</v>
      </c>
      <c r="P3411" s="218" t="s">
        <v>272</v>
      </c>
      <c r="Q3411" s="218" t="s">
        <v>268</v>
      </c>
      <c r="R3411" s="218" t="s">
        <v>270</v>
      </c>
      <c r="S3411" s="214">
        <v>44683.70925925926</v>
      </c>
    </row>
    <row r="3412" spans="1:19" x14ac:dyDescent="0.2">
      <c r="A3412" s="218" t="s">
        <v>266</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4">
        <v>1280</v>
      </c>
      <c r="P3412" s="218" t="s">
        <v>272</v>
      </c>
      <c r="Q3412" s="218" t="s">
        <v>268</v>
      </c>
      <c r="R3412" s="218" t="s">
        <v>270</v>
      </c>
      <c r="S3412" s="214">
        <v>44683.70925925926</v>
      </c>
    </row>
    <row r="3413" spans="1:19" x14ac:dyDescent="0.2">
      <c r="A3413" s="218" t="s">
        <v>266</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4">
        <v>1280</v>
      </c>
      <c r="P3413" s="218" t="s">
        <v>272</v>
      </c>
      <c r="Q3413" s="218" t="s">
        <v>268</v>
      </c>
      <c r="R3413" s="218" t="s">
        <v>270</v>
      </c>
      <c r="S3413" s="214">
        <v>44683.70925925926</v>
      </c>
    </row>
    <row r="3414" spans="1:19" x14ac:dyDescent="0.2">
      <c r="A3414" s="218" t="s">
        <v>266</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4">
        <v>1280</v>
      </c>
      <c r="P3414" s="218" t="s">
        <v>272</v>
      </c>
      <c r="Q3414" s="218" t="s">
        <v>268</v>
      </c>
      <c r="R3414" s="218" t="s">
        <v>270</v>
      </c>
      <c r="S3414" s="214">
        <v>44683.70925925926</v>
      </c>
    </row>
    <row r="3415" spans="1:19" x14ac:dyDescent="0.2">
      <c r="A3415" s="218" t="s">
        <v>266</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4">
        <v>1280</v>
      </c>
      <c r="P3415" s="218" t="s">
        <v>272</v>
      </c>
      <c r="Q3415" s="218" t="s">
        <v>268</v>
      </c>
      <c r="R3415" s="218" t="s">
        <v>270</v>
      </c>
      <c r="S3415" s="214">
        <v>44683.709270833337</v>
      </c>
    </row>
    <row r="3416" spans="1:19" x14ac:dyDescent="0.2">
      <c r="A3416" s="218" t="s">
        <v>266</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4">
        <v>1280</v>
      </c>
      <c r="P3416" s="218" t="s">
        <v>272</v>
      </c>
      <c r="Q3416" s="218" t="s">
        <v>268</v>
      </c>
      <c r="R3416" s="218" t="s">
        <v>270</v>
      </c>
      <c r="S3416" s="214">
        <v>44683.70925925926</v>
      </c>
    </row>
    <row r="3417" spans="1:19" x14ac:dyDescent="0.2">
      <c r="A3417" s="218" t="s">
        <v>266</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4">
        <v>1280</v>
      </c>
      <c r="P3417" s="218" t="s">
        <v>272</v>
      </c>
      <c r="Q3417" s="218" t="s">
        <v>268</v>
      </c>
      <c r="R3417" s="218" t="s">
        <v>270</v>
      </c>
      <c r="S3417" s="214">
        <v>44683.709270833337</v>
      </c>
    </row>
    <row r="3418" spans="1:19" x14ac:dyDescent="0.2">
      <c r="A3418" s="218" t="s">
        <v>266</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4">
        <v>1280</v>
      </c>
      <c r="P3418" s="218" t="s">
        <v>272</v>
      </c>
      <c r="Q3418" s="218" t="s">
        <v>268</v>
      </c>
      <c r="R3418" s="218" t="s">
        <v>270</v>
      </c>
      <c r="S3418" s="214">
        <v>44683.70925925926</v>
      </c>
    </row>
    <row r="3419" spans="1:19" x14ac:dyDescent="0.2">
      <c r="A3419" s="218" t="s">
        <v>266</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4">
        <v>1280</v>
      </c>
      <c r="P3419" s="218" t="s">
        <v>272</v>
      </c>
      <c r="Q3419" s="218" t="s">
        <v>268</v>
      </c>
      <c r="R3419" s="218" t="s">
        <v>270</v>
      </c>
      <c r="S3419" s="214">
        <v>44683.70925925926</v>
      </c>
    </row>
    <row r="3420" spans="1:19" x14ac:dyDescent="0.2">
      <c r="A3420" s="218" t="s">
        <v>266</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4">
        <v>1280</v>
      </c>
      <c r="P3420" s="218" t="s">
        <v>272</v>
      </c>
      <c r="Q3420" s="218" t="s">
        <v>268</v>
      </c>
      <c r="R3420" s="218" t="s">
        <v>270</v>
      </c>
      <c r="S3420" s="214">
        <v>44683.70925925926</v>
      </c>
    </row>
    <row r="3421" spans="1:19" x14ac:dyDescent="0.2">
      <c r="A3421" s="218" t="s">
        <v>266</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4">
        <v>1280</v>
      </c>
      <c r="P3421" s="218" t="s">
        <v>272</v>
      </c>
      <c r="Q3421" s="218" t="s">
        <v>268</v>
      </c>
      <c r="R3421" s="218" t="s">
        <v>270</v>
      </c>
      <c r="S3421" s="214">
        <v>44683.70925925926</v>
      </c>
    </row>
    <row r="3422" spans="1:19" x14ac:dyDescent="0.2">
      <c r="A3422" s="218" t="s">
        <v>266</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4">
        <v>1280</v>
      </c>
      <c r="P3422" s="218" t="s">
        <v>272</v>
      </c>
      <c r="Q3422" s="218" t="s">
        <v>268</v>
      </c>
      <c r="R3422" s="218" t="s">
        <v>270</v>
      </c>
      <c r="S3422" s="214">
        <v>44683.70925925926</v>
      </c>
    </row>
    <row r="3423" spans="1:19" x14ac:dyDescent="0.2">
      <c r="A3423" s="218" t="s">
        <v>266</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4">
        <v>1280</v>
      </c>
      <c r="P3423" s="218" t="s">
        <v>272</v>
      </c>
      <c r="Q3423" s="218" t="s">
        <v>268</v>
      </c>
      <c r="R3423" s="218" t="s">
        <v>270</v>
      </c>
      <c r="S3423" s="214">
        <v>44683.70925925926</v>
      </c>
    </row>
    <row r="3424" spans="1:19" x14ac:dyDescent="0.2">
      <c r="A3424" s="218" t="s">
        <v>266</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4">
        <v>1280</v>
      </c>
      <c r="P3424" s="218" t="s">
        <v>272</v>
      </c>
      <c r="Q3424" s="218" t="s">
        <v>268</v>
      </c>
      <c r="R3424" s="218" t="s">
        <v>270</v>
      </c>
      <c r="S3424" s="214">
        <v>44683.70925925926</v>
      </c>
    </row>
    <row r="3425" spans="1:19" x14ac:dyDescent="0.2">
      <c r="A3425" s="218" t="s">
        <v>266</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4">
        <v>1239</v>
      </c>
      <c r="P3425" s="218" t="s">
        <v>272</v>
      </c>
      <c r="Q3425" s="218" t="s">
        <v>268</v>
      </c>
      <c r="R3425" s="218" t="s">
        <v>270</v>
      </c>
      <c r="S3425" s="214">
        <v>44683.70925925926</v>
      </c>
    </row>
    <row r="3426" spans="1:19" x14ac:dyDescent="0.2">
      <c r="A3426" s="218" t="s">
        <v>266</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4">
        <v>1200</v>
      </c>
      <c r="P3426" s="218" t="s">
        <v>272</v>
      </c>
      <c r="Q3426" s="218" t="s">
        <v>268</v>
      </c>
      <c r="R3426" s="218" t="s">
        <v>270</v>
      </c>
      <c r="S3426" s="214">
        <v>44683.70925925926</v>
      </c>
    </row>
    <row r="3427" spans="1:19" x14ac:dyDescent="0.2">
      <c r="A3427" s="218" t="s">
        <v>266</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4">
        <v>1200</v>
      </c>
      <c r="P3427" s="218" t="s">
        <v>272</v>
      </c>
      <c r="Q3427" s="218" t="s">
        <v>268</v>
      </c>
      <c r="R3427" s="218" t="s">
        <v>270</v>
      </c>
      <c r="S3427" s="214">
        <v>44683.709270833337</v>
      </c>
    </row>
    <row r="3428" spans="1:19" x14ac:dyDescent="0.2">
      <c r="A3428" s="218" t="s">
        <v>266</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4">
        <v>1200</v>
      </c>
      <c r="P3428" s="218" t="s">
        <v>272</v>
      </c>
      <c r="Q3428" s="218" t="s">
        <v>268</v>
      </c>
      <c r="R3428" s="218" t="s">
        <v>270</v>
      </c>
      <c r="S3428" s="214">
        <v>44683.70925925926</v>
      </c>
    </row>
    <row r="3429" spans="1:19" x14ac:dyDescent="0.2">
      <c r="A3429" s="218" t="s">
        <v>266</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4">
        <v>1200</v>
      </c>
      <c r="P3429" s="218" t="s">
        <v>272</v>
      </c>
      <c r="Q3429" s="218" t="s">
        <v>268</v>
      </c>
      <c r="R3429" s="218" t="s">
        <v>270</v>
      </c>
      <c r="S3429" s="214">
        <v>44683.70925925926</v>
      </c>
    </row>
    <row r="3430" spans="1:19" x14ac:dyDescent="0.2">
      <c r="A3430" s="218" t="s">
        <v>266</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4">
        <v>1200</v>
      </c>
      <c r="P3430" s="218" t="s">
        <v>272</v>
      </c>
      <c r="Q3430" s="218" t="s">
        <v>268</v>
      </c>
      <c r="R3430" s="218" t="s">
        <v>270</v>
      </c>
      <c r="S3430" s="214">
        <v>44683.70925925926</v>
      </c>
    </row>
    <row r="3431" spans="1:19" x14ac:dyDescent="0.2">
      <c r="A3431" s="218" t="s">
        <v>266</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4">
        <v>1200</v>
      </c>
      <c r="P3431" s="218" t="s">
        <v>272</v>
      </c>
      <c r="Q3431" s="218" t="s">
        <v>268</v>
      </c>
      <c r="R3431" s="218" t="s">
        <v>270</v>
      </c>
      <c r="S3431" s="214">
        <v>44683.70925925926</v>
      </c>
    </row>
    <row r="3432" spans="1:19" x14ac:dyDescent="0.2">
      <c r="A3432" s="218" t="s">
        <v>266</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4">
        <v>1200</v>
      </c>
      <c r="P3432" s="218" t="s">
        <v>272</v>
      </c>
      <c r="Q3432" s="218" t="s">
        <v>268</v>
      </c>
      <c r="R3432" s="218" t="s">
        <v>270</v>
      </c>
      <c r="S3432" s="214">
        <v>44683.70925925926</v>
      </c>
    </row>
    <row r="3433" spans="1:19" x14ac:dyDescent="0.2">
      <c r="A3433" s="218" t="s">
        <v>266</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4">
        <v>1200</v>
      </c>
      <c r="P3433" s="218" t="s">
        <v>272</v>
      </c>
      <c r="Q3433" s="218" t="s">
        <v>268</v>
      </c>
      <c r="R3433" s="218" t="s">
        <v>270</v>
      </c>
      <c r="S3433" s="214">
        <v>44683.70925925926</v>
      </c>
    </row>
    <row r="3434" spans="1:19" x14ac:dyDescent="0.2">
      <c r="A3434" s="218" t="s">
        <v>266</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4">
        <v>1200</v>
      </c>
      <c r="P3434" s="218" t="s">
        <v>272</v>
      </c>
      <c r="Q3434" s="218" t="s">
        <v>268</v>
      </c>
      <c r="R3434" s="218" t="s">
        <v>270</v>
      </c>
      <c r="S3434" s="214">
        <v>44683.70925925926</v>
      </c>
    </row>
    <row r="3435" spans="1:19" x14ac:dyDescent="0.2">
      <c r="A3435" s="218" t="s">
        <v>266</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4">
        <v>1200</v>
      </c>
      <c r="P3435" s="218" t="s">
        <v>272</v>
      </c>
      <c r="Q3435" s="218" t="s">
        <v>268</v>
      </c>
      <c r="R3435" s="218" t="s">
        <v>270</v>
      </c>
      <c r="S3435" s="214">
        <v>44683.709270833337</v>
      </c>
    </row>
    <row r="3436" spans="1:19" x14ac:dyDescent="0.2">
      <c r="A3436" s="218" t="s">
        <v>266</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4">
        <v>1200</v>
      </c>
      <c r="P3436" s="218" t="s">
        <v>272</v>
      </c>
      <c r="Q3436" s="218" t="s">
        <v>268</v>
      </c>
      <c r="R3436" s="218" t="s">
        <v>270</v>
      </c>
      <c r="S3436" s="214">
        <v>44683.70925925926</v>
      </c>
    </row>
    <row r="3437" spans="1:19" x14ac:dyDescent="0.2">
      <c r="A3437" s="218" t="s">
        <v>266</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4">
        <v>1200</v>
      </c>
      <c r="P3437" s="218" t="s">
        <v>272</v>
      </c>
      <c r="Q3437" s="218" t="s">
        <v>268</v>
      </c>
      <c r="R3437" s="218" t="s">
        <v>270</v>
      </c>
      <c r="S3437" s="214">
        <v>44683.70925925926</v>
      </c>
    </row>
    <row r="3438" spans="1:19" x14ac:dyDescent="0.2">
      <c r="A3438" s="218" t="s">
        <v>266</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4">
        <v>1200</v>
      </c>
      <c r="P3438" s="218" t="s">
        <v>272</v>
      </c>
      <c r="Q3438" s="218" t="s">
        <v>268</v>
      </c>
      <c r="R3438" s="218" t="s">
        <v>270</v>
      </c>
      <c r="S3438" s="214">
        <v>44683.70925925926</v>
      </c>
    </row>
    <row r="3439" spans="1:19" x14ac:dyDescent="0.2">
      <c r="A3439" s="218" t="s">
        <v>266</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4">
        <v>1200</v>
      </c>
      <c r="P3439" s="218" t="s">
        <v>272</v>
      </c>
      <c r="Q3439" s="218" t="s">
        <v>268</v>
      </c>
      <c r="R3439" s="218" t="s">
        <v>270</v>
      </c>
      <c r="S3439" s="214">
        <v>44683.70925925926</v>
      </c>
    </row>
    <row r="3440" spans="1:19" x14ac:dyDescent="0.2">
      <c r="A3440" s="218" t="s">
        <v>266</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4">
        <v>1200</v>
      </c>
      <c r="P3440" s="218" t="s">
        <v>272</v>
      </c>
      <c r="Q3440" s="218" t="s">
        <v>268</v>
      </c>
      <c r="R3440" s="218" t="s">
        <v>270</v>
      </c>
      <c r="S3440" s="214">
        <v>44683.70925925926</v>
      </c>
    </row>
    <row r="3441" spans="1:19" x14ac:dyDescent="0.2">
      <c r="A3441" s="218" t="s">
        <v>266</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4">
        <v>1200</v>
      </c>
      <c r="P3441" s="218" t="s">
        <v>272</v>
      </c>
      <c r="Q3441" s="218" t="s">
        <v>268</v>
      </c>
      <c r="R3441" s="218" t="s">
        <v>270</v>
      </c>
      <c r="S3441" s="214">
        <v>44683.70925925926</v>
      </c>
    </row>
    <row r="3442" spans="1:19" x14ac:dyDescent="0.2">
      <c r="A3442" s="218" t="s">
        <v>266</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4">
        <v>1200</v>
      </c>
      <c r="P3442" s="218" t="s">
        <v>272</v>
      </c>
      <c r="Q3442" s="218" t="s">
        <v>268</v>
      </c>
      <c r="R3442" s="218" t="s">
        <v>270</v>
      </c>
      <c r="S3442" s="214">
        <v>44683.70925925926</v>
      </c>
    </row>
    <row r="3443" spans="1:19" x14ac:dyDescent="0.2">
      <c r="A3443" s="218" t="s">
        <v>266</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4">
        <v>1200</v>
      </c>
      <c r="P3443" s="218" t="s">
        <v>272</v>
      </c>
      <c r="Q3443" s="218" t="s">
        <v>268</v>
      </c>
      <c r="R3443" s="218" t="s">
        <v>270</v>
      </c>
      <c r="S3443" s="214">
        <v>44683.70925925926</v>
      </c>
    </row>
    <row r="3444" spans="1:19" x14ac:dyDescent="0.2">
      <c r="A3444" s="218" t="s">
        <v>266</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4">
        <v>1200</v>
      </c>
      <c r="P3444" s="218" t="s">
        <v>272</v>
      </c>
      <c r="Q3444" s="218" t="s">
        <v>268</v>
      </c>
      <c r="R3444" s="218" t="s">
        <v>270</v>
      </c>
      <c r="S3444" s="214">
        <v>44683.70925925926</v>
      </c>
    </row>
    <row r="3445" spans="1:19" x14ac:dyDescent="0.2">
      <c r="A3445" s="218" t="s">
        <v>266</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4">
        <v>1200</v>
      </c>
      <c r="P3445" s="218" t="s">
        <v>272</v>
      </c>
      <c r="Q3445" s="218" t="s">
        <v>268</v>
      </c>
      <c r="R3445" s="218" t="s">
        <v>270</v>
      </c>
      <c r="S3445" s="214">
        <v>44683.70925925926</v>
      </c>
    </row>
    <row r="3446" spans="1:19" x14ac:dyDescent="0.2">
      <c r="A3446" s="218" t="s">
        <v>266</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4">
        <v>1200</v>
      </c>
      <c r="P3446" s="218" t="s">
        <v>272</v>
      </c>
      <c r="Q3446" s="218" t="s">
        <v>268</v>
      </c>
      <c r="R3446" s="218" t="s">
        <v>270</v>
      </c>
      <c r="S3446" s="214">
        <v>44683.709270833337</v>
      </c>
    </row>
    <row r="3447" spans="1:19" x14ac:dyDescent="0.2">
      <c r="A3447" s="218" t="s">
        <v>266</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4">
        <v>1200</v>
      </c>
      <c r="P3447" s="218" t="s">
        <v>272</v>
      </c>
      <c r="Q3447" s="218" t="s">
        <v>268</v>
      </c>
      <c r="R3447" s="218" t="s">
        <v>270</v>
      </c>
      <c r="S3447" s="214">
        <v>44683.70925925926</v>
      </c>
    </row>
    <row r="3448" spans="1:19" x14ac:dyDescent="0.2">
      <c r="A3448" s="218" t="s">
        <v>266</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4">
        <v>1200</v>
      </c>
      <c r="P3448" s="218" t="s">
        <v>272</v>
      </c>
      <c r="Q3448" s="218" t="s">
        <v>268</v>
      </c>
      <c r="R3448" s="218" t="s">
        <v>270</v>
      </c>
      <c r="S3448" s="214">
        <v>44683.70925925926</v>
      </c>
    </row>
    <row r="3449" spans="1:19" x14ac:dyDescent="0.2">
      <c r="A3449" s="218" t="s">
        <v>266</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4">
        <v>1200</v>
      </c>
      <c r="P3449" s="218" t="s">
        <v>272</v>
      </c>
      <c r="Q3449" s="218" t="s">
        <v>268</v>
      </c>
      <c r="R3449" s="218" t="s">
        <v>270</v>
      </c>
      <c r="S3449" s="214">
        <v>44683.709270833337</v>
      </c>
    </row>
    <row r="3450" spans="1:19" x14ac:dyDescent="0.2">
      <c r="A3450" s="218" t="s">
        <v>266</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4">
        <v>1230</v>
      </c>
      <c r="P3450" s="218" t="s">
        <v>272</v>
      </c>
      <c r="Q3450" s="218" t="s">
        <v>268</v>
      </c>
      <c r="R3450" s="218" t="s">
        <v>270</v>
      </c>
      <c r="S3450" s="214">
        <v>44683.70925925926</v>
      </c>
    </row>
    <row r="3451" spans="1:19" x14ac:dyDescent="0.2">
      <c r="A3451" s="218" t="s">
        <v>266</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4">
        <v>1255</v>
      </c>
      <c r="P3451" s="218" t="s">
        <v>272</v>
      </c>
      <c r="Q3451" s="218" t="s">
        <v>268</v>
      </c>
      <c r="R3451" s="218" t="s">
        <v>270</v>
      </c>
      <c r="S3451" s="214">
        <v>44683.70925925926</v>
      </c>
    </row>
    <row r="3452" spans="1:19" x14ac:dyDescent="0.2">
      <c r="A3452" s="218" t="s">
        <v>266</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4">
        <v>1255</v>
      </c>
      <c r="P3452" s="218" t="s">
        <v>272</v>
      </c>
      <c r="Q3452" s="218" t="s">
        <v>268</v>
      </c>
      <c r="R3452" s="218" t="s">
        <v>270</v>
      </c>
      <c r="S3452" s="214">
        <v>44683.70925925926</v>
      </c>
    </row>
    <row r="3453" spans="1:19" x14ac:dyDescent="0.2">
      <c r="A3453" s="218" t="s">
        <v>266</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4">
        <v>1255</v>
      </c>
      <c r="P3453" s="218" t="s">
        <v>272</v>
      </c>
      <c r="Q3453" s="218" t="s">
        <v>268</v>
      </c>
      <c r="R3453" s="218" t="s">
        <v>270</v>
      </c>
      <c r="S3453" s="214">
        <v>44683.70925925926</v>
      </c>
    </row>
    <row r="3454" spans="1:19" x14ac:dyDescent="0.2">
      <c r="A3454" s="218" t="s">
        <v>266</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4">
        <v>1255</v>
      </c>
      <c r="P3454" s="218" t="s">
        <v>272</v>
      </c>
      <c r="Q3454" s="218" t="s">
        <v>268</v>
      </c>
      <c r="R3454" s="218" t="s">
        <v>270</v>
      </c>
      <c r="S3454" s="214">
        <v>44683.70925925926</v>
      </c>
    </row>
    <row r="3455" spans="1:19" x14ac:dyDescent="0.2">
      <c r="A3455" s="218" t="s">
        <v>266</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4">
        <v>1255</v>
      </c>
      <c r="P3455" s="218" t="s">
        <v>272</v>
      </c>
      <c r="Q3455" s="218" t="s">
        <v>268</v>
      </c>
      <c r="R3455" s="218" t="s">
        <v>270</v>
      </c>
      <c r="S3455" s="214">
        <v>44683.709270833337</v>
      </c>
    </row>
    <row r="3456" spans="1:19" x14ac:dyDescent="0.2">
      <c r="A3456" s="218" t="s">
        <v>266</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4">
        <v>1255</v>
      </c>
      <c r="P3456" s="218" t="s">
        <v>272</v>
      </c>
      <c r="Q3456" s="218" t="s">
        <v>268</v>
      </c>
      <c r="R3456" s="218" t="s">
        <v>270</v>
      </c>
      <c r="S3456" s="214">
        <v>44683.70925925926</v>
      </c>
    </row>
    <row r="3457" spans="1:19" x14ac:dyDescent="0.2">
      <c r="A3457" s="218" t="s">
        <v>266</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4">
        <v>1255</v>
      </c>
      <c r="P3457" s="218" t="s">
        <v>272</v>
      </c>
      <c r="Q3457" s="218" t="s">
        <v>268</v>
      </c>
      <c r="R3457" s="218" t="s">
        <v>270</v>
      </c>
      <c r="S3457" s="214">
        <v>44683.70925925926</v>
      </c>
    </row>
    <row r="3458" spans="1:19" x14ac:dyDescent="0.2">
      <c r="A3458" s="218" t="s">
        <v>266</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4">
        <v>1255</v>
      </c>
      <c r="P3458" s="218" t="s">
        <v>272</v>
      </c>
      <c r="Q3458" s="218" t="s">
        <v>268</v>
      </c>
      <c r="R3458" s="218" t="s">
        <v>270</v>
      </c>
      <c r="S3458" s="214">
        <v>44683.709270833337</v>
      </c>
    </row>
    <row r="3459" spans="1:19" x14ac:dyDescent="0.2">
      <c r="A3459" s="218" t="s">
        <v>266</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4">
        <v>1255</v>
      </c>
      <c r="P3459" s="218" t="s">
        <v>272</v>
      </c>
      <c r="Q3459" s="218" t="s">
        <v>268</v>
      </c>
      <c r="R3459" s="218" t="s">
        <v>270</v>
      </c>
      <c r="S3459" s="214">
        <v>44683.70925925926</v>
      </c>
    </row>
    <row r="3460" spans="1:19" x14ac:dyDescent="0.2">
      <c r="A3460" s="218" t="s">
        <v>266</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4">
        <v>1255</v>
      </c>
      <c r="P3460" s="218" t="s">
        <v>272</v>
      </c>
      <c r="Q3460" s="218" t="s">
        <v>268</v>
      </c>
      <c r="R3460" s="218" t="s">
        <v>270</v>
      </c>
      <c r="S3460" s="214">
        <v>44683.709270833337</v>
      </c>
    </row>
    <row r="3461" spans="1:19" x14ac:dyDescent="0.2">
      <c r="A3461" s="218" t="s">
        <v>266</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4">
        <v>1255</v>
      </c>
      <c r="P3461" s="218" t="s">
        <v>272</v>
      </c>
      <c r="Q3461" s="218" t="s">
        <v>268</v>
      </c>
      <c r="R3461" s="218" t="s">
        <v>270</v>
      </c>
      <c r="S3461" s="214">
        <v>44683.709548611114</v>
      </c>
    </row>
    <row r="3462" spans="1:19" x14ac:dyDescent="0.2">
      <c r="A3462" s="218" t="s">
        <v>266</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4">
        <v>1255</v>
      </c>
      <c r="P3462" s="218" t="s">
        <v>272</v>
      </c>
      <c r="Q3462" s="218" t="s">
        <v>268</v>
      </c>
      <c r="R3462" s="218" t="s">
        <v>270</v>
      </c>
      <c r="S3462" s="214">
        <v>44683.709548611114</v>
      </c>
    </row>
    <row r="3463" spans="1:19" x14ac:dyDescent="0.2">
      <c r="A3463" s="218" t="s">
        <v>266</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4">
        <v>1255</v>
      </c>
      <c r="P3463" s="218" t="s">
        <v>272</v>
      </c>
      <c r="Q3463" s="218" t="s">
        <v>268</v>
      </c>
      <c r="R3463" s="218" t="s">
        <v>270</v>
      </c>
      <c r="S3463" s="214">
        <v>44683.709548611114</v>
      </c>
    </row>
    <row r="3464" spans="1:19" x14ac:dyDescent="0.2">
      <c r="A3464" s="218" t="s">
        <v>266</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4">
        <v>1255</v>
      </c>
      <c r="P3464" s="218" t="s">
        <v>272</v>
      </c>
      <c r="Q3464" s="218" t="s">
        <v>268</v>
      </c>
      <c r="R3464" s="218" t="s">
        <v>270</v>
      </c>
      <c r="S3464" s="214">
        <v>44683.709548611114</v>
      </c>
    </row>
    <row r="3465" spans="1:19" x14ac:dyDescent="0.2">
      <c r="A3465" s="218" t="s">
        <v>266</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4">
        <v>1255</v>
      </c>
      <c r="P3465" s="218" t="s">
        <v>272</v>
      </c>
      <c r="Q3465" s="218" t="s">
        <v>268</v>
      </c>
      <c r="R3465" s="218" t="s">
        <v>270</v>
      </c>
      <c r="S3465" s="214">
        <v>44683.709548611114</v>
      </c>
    </row>
    <row r="3466" spans="1:19" x14ac:dyDescent="0.2">
      <c r="A3466" s="218" t="s">
        <v>266</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4">
        <v>1255</v>
      </c>
      <c r="P3466" s="218" t="s">
        <v>272</v>
      </c>
      <c r="Q3466" s="218" t="s">
        <v>268</v>
      </c>
      <c r="R3466" s="218" t="s">
        <v>270</v>
      </c>
      <c r="S3466" s="214">
        <v>44683.709548611114</v>
      </c>
    </row>
    <row r="3467" spans="1:19" x14ac:dyDescent="0.2">
      <c r="A3467" s="218" t="s">
        <v>266</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4">
        <v>1255</v>
      </c>
      <c r="P3467" s="218" t="s">
        <v>272</v>
      </c>
      <c r="Q3467" s="218" t="s">
        <v>268</v>
      </c>
      <c r="R3467" s="218" t="s">
        <v>270</v>
      </c>
      <c r="S3467" s="214">
        <v>44683.709548611114</v>
      </c>
    </row>
    <row r="3468" spans="1:19" x14ac:dyDescent="0.2">
      <c r="A3468" s="218" t="s">
        <v>266</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4">
        <v>1255</v>
      </c>
      <c r="P3468" s="218" t="s">
        <v>272</v>
      </c>
      <c r="Q3468" s="218" t="s">
        <v>268</v>
      </c>
      <c r="R3468" s="218" t="s">
        <v>270</v>
      </c>
      <c r="S3468" s="214">
        <v>44683.709548611114</v>
      </c>
    </row>
    <row r="3469" spans="1:19" x14ac:dyDescent="0.2">
      <c r="A3469" s="218" t="s">
        <v>266</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4">
        <v>1255</v>
      </c>
      <c r="P3469" s="218" t="s">
        <v>272</v>
      </c>
      <c r="Q3469" s="218" t="s">
        <v>268</v>
      </c>
      <c r="R3469" s="218" t="s">
        <v>270</v>
      </c>
      <c r="S3469" s="214">
        <v>44683.709548611114</v>
      </c>
    </row>
    <row r="3470" spans="1:19" x14ac:dyDescent="0.2">
      <c r="A3470" s="218" t="s">
        <v>266</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4">
        <v>1255</v>
      </c>
      <c r="P3470" s="218" t="s">
        <v>272</v>
      </c>
      <c r="Q3470" s="218" t="s">
        <v>268</v>
      </c>
      <c r="R3470" s="218" t="s">
        <v>270</v>
      </c>
      <c r="S3470" s="214">
        <v>44683.709548611114</v>
      </c>
    </row>
    <row r="3471" spans="1:19" x14ac:dyDescent="0.2">
      <c r="A3471" s="218" t="s">
        <v>266</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4">
        <v>1255</v>
      </c>
      <c r="P3471" s="218" t="s">
        <v>272</v>
      </c>
      <c r="Q3471" s="218" t="s">
        <v>268</v>
      </c>
      <c r="R3471" s="218" t="s">
        <v>270</v>
      </c>
      <c r="S3471" s="214">
        <v>44683.709548611114</v>
      </c>
    </row>
    <row r="3472" spans="1:19" x14ac:dyDescent="0.2">
      <c r="A3472" s="218" t="s">
        <v>266</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4">
        <v>1255</v>
      </c>
      <c r="P3472" s="218" t="s">
        <v>272</v>
      </c>
      <c r="Q3472" s="218" t="s">
        <v>268</v>
      </c>
      <c r="R3472" s="218" t="s">
        <v>270</v>
      </c>
      <c r="S3472" s="214">
        <v>44683.709548611114</v>
      </c>
    </row>
    <row r="3473" spans="1:19" x14ac:dyDescent="0.2">
      <c r="A3473" s="218" t="s">
        <v>266</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4">
        <v>1255</v>
      </c>
      <c r="P3473" s="218" t="s">
        <v>272</v>
      </c>
      <c r="Q3473" s="218" t="s">
        <v>268</v>
      </c>
      <c r="R3473" s="218" t="s">
        <v>270</v>
      </c>
      <c r="S3473" s="214">
        <v>44683.709548611114</v>
      </c>
    </row>
    <row r="3474" spans="1:19" x14ac:dyDescent="0.2">
      <c r="A3474" s="218" t="s">
        <v>266</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4">
        <v>1255</v>
      </c>
      <c r="P3474" s="218" t="s">
        <v>272</v>
      </c>
      <c r="Q3474" s="218" t="s">
        <v>268</v>
      </c>
      <c r="R3474" s="218" t="s">
        <v>270</v>
      </c>
      <c r="S3474" s="214">
        <v>44683.709548611114</v>
      </c>
    </row>
    <row r="3475" spans="1:19" x14ac:dyDescent="0.2">
      <c r="A3475" s="218" t="s">
        <v>266</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4">
        <v>1255</v>
      </c>
      <c r="P3475" s="218" t="s">
        <v>272</v>
      </c>
      <c r="Q3475" s="218" t="s">
        <v>268</v>
      </c>
      <c r="R3475" s="218" t="s">
        <v>270</v>
      </c>
      <c r="S3475" s="214">
        <v>44683.709548611114</v>
      </c>
    </row>
    <row r="3476" spans="1:19" x14ac:dyDescent="0.2">
      <c r="A3476" s="218" t="s">
        <v>266</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4">
        <v>1255</v>
      </c>
      <c r="P3476" s="218" t="s">
        <v>272</v>
      </c>
      <c r="Q3476" s="218" t="s">
        <v>268</v>
      </c>
      <c r="R3476" s="218" t="s">
        <v>270</v>
      </c>
      <c r="S3476" s="214">
        <v>44683.709548611114</v>
      </c>
    </row>
    <row r="3477" spans="1:19" x14ac:dyDescent="0.2">
      <c r="A3477" s="218" t="s">
        <v>266</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4">
        <v>1255</v>
      </c>
      <c r="P3477" s="218" t="s">
        <v>272</v>
      </c>
      <c r="Q3477" s="218" t="s">
        <v>268</v>
      </c>
      <c r="R3477" s="218" t="s">
        <v>270</v>
      </c>
      <c r="S3477" s="214">
        <v>44683.709548611114</v>
      </c>
    </row>
    <row r="3478" spans="1:19" x14ac:dyDescent="0.2">
      <c r="A3478" s="218" t="s">
        <v>266</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4">
        <v>1255</v>
      </c>
      <c r="P3478" s="218" t="s">
        <v>272</v>
      </c>
      <c r="Q3478" s="218" t="s">
        <v>268</v>
      </c>
      <c r="R3478" s="218" t="s">
        <v>270</v>
      </c>
      <c r="S3478" s="214">
        <v>44683.709548611114</v>
      </c>
    </row>
    <row r="3479" spans="1:19" x14ac:dyDescent="0.2">
      <c r="A3479" s="218" t="s">
        <v>266</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4">
        <v>1255</v>
      </c>
      <c r="P3479" s="218" t="s">
        <v>272</v>
      </c>
      <c r="Q3479" s="218" t="s">
        <v>268</v>
      </c>
      <c r="R3479" s="218" t="s">
        <v>270</v>
      </c>
      <c r="S3479" s="214">
        <v>44683.709548611114</v>
      </c>
    </row>
    <row r="3480" spans="1:19" x14ac:dyDescent="0.2">
      <c r="A3480" s="218" t="s">
        <v>266</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4">
        <v>1255</v>
      </c>
      <c r="P3480" s="218" t="s">
        <v>272</v>
      </c>
      <c r="Q3480" s="218" t="s">
        <v>268</v>
      </c>
      <c r="R3480" s="218" t="s">
        <v>270</v>
      </c>
      <c r="S3480" s="214">
        <v>44683.709548611114</v>
      </c>
    </row>
    <row r="3481" spans="1:19" x14ac:dyDescent="0.2">
      <c r="A3481" s="218" t="s">
        <v>266</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4">
        <v>1255</v>
      </c>
      <c r="P3481" s="218" t="s">
        <v>272</v>
      </c>
      <c r="Q3481" s="218" t="s">
        <v>268</v>
      </c>
      <c r="R3481" s="218" t="s">
        <v>270</v>
      </c>
      <c r="S3481" s="214">
        <v>44683.709548611114</v>
      </c>
    </row>
    <row r="3482" spans="1:19" x14ac:dyDescent="0.2">
      <c r="A3482" s="218" t="s">
        <v>266</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4">
        <v>1255</v>
      </c>
      <c r="P3482" s="218" t="s">
        <v>272</v>
      </c>
      <c r="Q3482" s="218" t="s">
        <v>268</v>
      </c>
      <c r="R3482" s="218" t="s">
        <v>270</v>
      </c>
      <c r="S3482" s="214">
        <v>44683.709548611114</v>
      </c>
    </row>
    <row r="3483" spans="1:19" x14ac:dyDescent="0.2">
      <c r="A3483" s="218" t="s">
        <v>266</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4">
        <v>1255</v>
      </c>
      <c r="P3483" s="218" t="s">
        <v>272</v>
      </c>
      <c r="Q3483" s="218" t="s">
        <v>268</v>
      </c>
      <c r="R3483" s="218" t="s">
        <v>270</v>
      </c>
      <c r="S3483" s="214">
        <v>44683.709548611114</v>
      </c>
    </row>
    <row r="3484" spans="1:19" x14ac:dyDescent="0.2">
      <c r="A3484" s="218" t="s">
        <v>266</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4">
        <v>1255</v>
      </c>
      <c r="P3484" s="218" t="s">
        <v>272</v>
      </c>
      <c r="Q3484" s="218" t="s">
        <v>268</v>
      </c>
      <c r="R3484" s="218" t="s">
        <v>270</v>
      </c>
      <c r="S3484" s="214">
        <v>44683.709548611114</v>
      </c>
    </row>
    <row r="3485" spans="1:19" x14ac:dyDescent="0.2">
      <c r="A3485" s="218" t="s">
        <v>266</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4">
        <v>1255</v>
      </c>
      <c r="P3485" s="218" t="s">
        <v>272</v>
      </c>
      <c r="Q3485" s="218" t="s">
        <v>268</v>
      </c>
      <c r="R3485" s="218" t="s">
        <v>270</v>
      </c>
      <c r="S3485" s="214">
        <v>44683.709548611114</v>
      </c>
    </row>
    <row r="3486" spans="1:19" x14ac:dyDescent="0.2">
      <c r="A3486" s="218" t="s">
        <v>266</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4">
        <v>1255</v>
      </c>
      <c r="P3486" s="218" t="s">
        <v>272</v>
      </c>
      <c r="Q3486" s="218" t="s">
        <v>268</v>
      </c>
      <c r="R3486" s="218" t="s">
        <v>270</v>
      </c>
      <c r="S3486" s="214">
        <v>44683.709548611114</v>
      </c>
    </row>
    <row r="3487" spans="1:19" x14ac:dyDescent="0.2">
      <c r="A3487" s="218" t="s">
        <v>266</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4">
        <v>1255</v>
      </c>
      <c r="P3487" s="218" t="s">
        <v>272</v>
      </c>
      <c r="Q3487" s="218" t="s">
        <v>268</v>
      </c>
      <c r="R3487" s="218" t="s">
        <v>270</v>
      </c>
      <c r="S3487" s="214">
        <v>44683.709548611114</v>
      </c>
    </row>
    <row r="3488" spans="1:19" x14ac:dyDescent="0.2">
      <c r="A3488" s="218" t="s">
        <v>266</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4">
        <v>1255</v>
      </c>
      <c r="P3488" s="218" t="s">
        <v>272</v>
      </c>
      <c r="Q3488" s="218" t="s">
        <v>268</v>
      </c>
      <c r="R3488" s="218" t="s">
        <v>270</v>
      </c>
      <c r="S3488" s="214">
        <v>44683.709548611114</v>
      </c>
    </row>
    <row r="3489" spans="1:19" x14ac:dyDescent="0.2">
      <c r="A3489" s="218" t="s">
        <v>266</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4">
        <v>1255</v>
      </c>
      <c r="P3489" s="218" t="s">
        <v>272</v>
      </c>
      <c r="Q3489" s="218" t="s">
        <v>268</v>
      </c>
      <c r="R3489" s="218" t="s">
        <v>270</v>
      </c>
      <c r="S3489" s="214">
        <v>44683.709548611114</v>
      </c>
    </row>
    <row r="3490" spans="1:19" x14ac:dyDescent="0.2">
      <c r="A3490" s="218" t="s">
        <v>266</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4">
        <v>1255</v>
      </c>
      <c r="P3490" s="218" t="s">
        <v>272</v>
      </c>
      <c r="Q3490" s="218" t="s">
        <v>268</v>
      </c>
      <c r="R3490" s="218" t="s">
        <v>270</v>
      </c>
      <c r="S3490" s="214">
        <v>44683.709548611114</v>
      </c>
    </row>
    <row r="3491" spans="1:19" x14ac:dyDescent="0.2">
      <c r="A3491" s="218" t="s">
        <v>266</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4">
        <v>1255</v>
      </c>
      <c r="P3491" s="218" t="s">
        <v>272</v>
      </c>
      <c r="Q3491" s="218" t="s">
        <v>268</v>
      </c>
      <c r="R3491" s="218" t="s">
        <v>270</v>
      </c>
      <c r="S3491" s="214">
        <v>44683.709548611114</v>
      </c>
    </row>
    <row r="3492" spans="1:19" x14ac:dyDescent="0.2">
      <c r="A3492" s="218" t="s">
        <v>266</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4">
        <v>1255</v>
      </c>
      <c r="P3492" s="218" t="s">
        <v>272</v>
      </c>
      <c r="Q3492" s="218" t="s">
        <v>268</v>
      </c>
      <c r="R3492" s="218" t="s">
        <v>270</v>
      </c>
      <c r="S3492" s="214">
        <v>44683.709548611114</v>
      </c>
    </row>
    <row r="3493" spans="1:19" x14ac:dyDescent="0.2">
      <c r="A3493" s="218" t="s">
        <v>266</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4">
        <v>1255</v>
      </c>
      <c r="P3493" s="218" t="s">
        <v>272</v>
      </c>
      <c r="Q3493" s="218" t="s">
        <v>268</v>
      </c>
      <c r="R3493" s="218" t="s">
        <v>270</v>
      </c>
      <c r="S3493" s="214">
        <v>44683.709548611114</v>
      </c>
    </row>
    <row r="3494" spans="1:19" x14ac:dyDescent="0.2">
      <c r="A3494" s="218" t="s">
        <v>266</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4">
        <v>1255</v>
      </c>
      <c r="P3494" s="218" t="s">
        <v>272</v>
      </c>
      <c r="Q3494" s="218" t="s">
        <v>268</v>
      </c>
      <c r="R3494" s="218" t="s">
        <v>270</v>
      </c>
      <c r="S3494" s="214">
        <v>44683.709548611114</v>
      </c>
    </row>
    <row r="3495" spans="1:19" x14ac:dyDescent="0.2">
      <c r="A3495" s="218" t="s">
        <v>266</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4">
        <v>1255</v>
      </c>
      <c r="P3495" s="218" t="s">
        <v>272</v>
      </c>
      <c r="Q3495" s="218" t="s">
        <v>268</v>
      </c>
      <c r="R3495" s="218" t="s">
        <v>270</v>
      </c>
      <c r="S3495" s="214">
        <v>44683.709548611114</v>
      </c>
    </row>
    <row r="3496" spans="1:19" x14ac:dyDescent="0.2">
      <c r="A3496" s="218" t="s">
        <v>266</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4">
        <v>1255</v>
      </c>
      <c r="P3496" s="218" t="s">
        <v>272</v>
      </c>
      <c r="Q3496" s="218" t="s">
        <v>268</v>
      </c>
      <c r="R3496" s="218" t="s">
        <v>270</v>
      </c>
      <c r="S3496" s="214">
        <v>44683.709548611114</v>
      </c>
    </row>
    <row r="3497" spans="1:19" x14ac:dyDescent="0.2">
      <c r="A3497" s="218" t="s">
        <v>266</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4">
        <v>1255</v>
      </c>
      <c r="P3497" s="218" t="s">
        <v>272</v>
      </c>
      <c r="Q3497" s="218" t="s">
        <v>268</v>
      </c>
      <c r="R3497" s="218" t="s">
        <v>270</v>
      </c>
      <c r="S3497" s="214">
        <v>44683.709548611114</v>
      </c>
    </row>
    <row r="3498" spans="1:19" x14ac:dyDescent="0.2">
      <c r="A3498" s="218" t="s">
        <v>266</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4">
        <v>1255</v>
      </c>
      <c r="P3498" s="218" t="s">
        <v>272</v>
      </c>
      <c r="Q3498" s="218" t="s">
        <v>268</v>
      </c>
      <c r="R3498" s="218" t="s">
        <v>270</v>
      </c>
      <c r="S3498" s="214">
        <v>44683.709548611114</v>
      </c>
    </row>
    <row r="3499" spans="1:19" x14ac:dyDescent="0.2">
      <c r="A3499" s="218" t="s">
        <v>266</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4">
        <v>1255</v>
      </c>
      <c r="P3499" s="218" t="s">
        <v>272</v>
      </c>
      <c r="Q3499" s="218" t="s">
        <v>268</v>
      </c>
      <c r="R3499" s="218" t="s">
        <v>270</v>
      </c>
      <c r="S3499" s="214">
        <v>44683.709548611114</v>
      </c>
    </row>
    <row r="3500" spans="1:19" x14ac:dyDescent="0.2">
      <c r="A3500" s="218" t="s">
        <v>266</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4">
        <v>1255</v>
      </c>
      <c r="P3500" s="218" t="s">
        <v>272</v>
      </c>
      <c r="Q3500" s="218" t="s">
        <v>268</v>
      </c>
      <c r="R3500" s="218" t="s">
        <v>270</v>
      </c>
      <c r="S3500" s="214">
        <v>44683.709548611114</v>
      </c>
    </row>
    <row r="3501" spans="1:19" x14ac:dyDescent="0.2">
      <c r="A3501" s="218" t="s">
        <v>266</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4">
        <v>1255</v>
      </c>
      <c r="P3501" s="218" t="s">
        <v>272</v>
      </c>
      <c r="Q3501" s="218" t="s">
        <v>268</v>
      </c>
      <c r="R3501" s="218" t="s">
        <v>270</v>
      </c>
      <c r="S3501" s="214">
        <v>44683.709548611114</v>
      </c>
    </row>
    <row r="3502" spans="1:19" x14ac:dyDescent="0.2">
      <c r="A3502" s="218" t="s">
        <v>266</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4">
        <v>1255</v>
      </c>
      <c r="P3502" s="218" t="s">
        <v>272</v>
      </c>
      <c r="Q3502" s="218" t="s">
        <v>268</v>
      </c>
      <c r="R3502" s="218" t="s">
        <v>270</v>
      </c>
      <c r="S3502" s="214">
        <v>44683.709548611114</v>
      </c>
    </row>
    <row r="3503" spans="1:19" x14ac:dyDescent="0.2">
      <c r="A3503" s="218" t="s">
        <v>266</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4">
        <v>1255</v>
      </c>
      <c r="P3503" s="218" t="s">
        <v>272</v>
      </c>
      <c r="Q3503" s="218" t="s">
        <v>268</v>
      </c>
      <c r="R3503" s="218" t="s">
        <v>270</v>
      </c>
      <c r="S3503" s="214">
        <v>44683.709548611114</v>
      </c>
    </row>
    <row r="3504" spans="1:19" x14ac:dyDescent="0.2">
      <c r="A3504" s="218" t="s">
        <v>266</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4">
        <v>1255</v>
      </c>
      <c r="P3504" s="218" t="s">
        <v>272</v>
      </c>
      <c r="Q3504" s="218" t="s">
        <v>268</v>
      </c>
      <c r="R3504" s="218" t="s">
        <v>270</v>
      </c>
      <c r="S3504" s="214">
        <v>44683.709548611114</v>
      </c>
    </row>
    <row r="3505" spans="1:19" x14ac:dyDescent="0.2">
      <c r="A3505" s="218" t="s">
        <v>266</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4">
        <v>1255</v>
      </c>
      <c r="P3505" s="218" t="s">
        <v>272</v>
      </c>
      <c r="Q3505" s="218" t="s">
        <v>268</v>
      </c>
      <c r="R3505" s="218" t="s">
        <v>270</v>
      </c>
      <c r="S3505" s="214">
        <v>44683.709548611114</v>
      </c>
    </row>
    <row r="3506" spans="1:19" x14ac:dyDescent="0.2">
      <c r="A3506" s="218" t="s">
        <v>266</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4">
        <v>1255</v>
      </c>
      <c r="P3506" s="218" t="s">
        <v>272</v>
      </c>
      <c r="Q3506" s="218" t="s">
        <v>268</v>
      </c>
      <c r="R3506" s="218" t="s">
        <v>270</v>
      </c>
      <c r="S3506" s="214">
        <v>44683.709548611114</v>
      </c>
    </row>
    <row r="3507" spans="1:19" x14ac:dyDescent="0.2">
      <c r="A3507" s="218" t="s">
        <v>266</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4">
        <v>1255</v>
      </c>
      <c r="P3507" s="218" t="s">
        <v>272</v>
      </c>
      <c r="Q3507" s="218" t="s">
        <v>268</v>
      </c>
      <c r="R3507" s="218" t="s">
        <v>270</v>
      </c>
      <c r="S3507" s="214">
        <v>44683.709548611114</v>
      </c>
    </row>
    <row r="3508" spans="1:19" x14ac:dyDescent="0.2">
      <c r="A3508" s="218" t="s">
        <v>266</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4">
        <v>1255</v>
      </c>
      <c r="P3508" s="218" t="s">
        <v>272</v>
      </c>
      <c r="Q3508" s="218" t="s">
        <v>268</v>
      </c>
      <c r="R3508" s="218" t="s">
        <v>270</v>
      </c>
      <c r="S3508" s="214">
        <v>44683.709548611114</v>
      </c>
    </row>
    <row r="3509" spans="1:19" x14ac:dyDescent="0.2">
      <c r="A3509" s="218" t="s">
        <v>266</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4">
        <v>1255</v>
      </c>
      <c r="P3509" s="218" t="s">
        <v>272</v>
      </c>
      <c r="Q3509" s="218" t="s">
        <v>268</v>
      </c>
      <c r="R3509" s="218" t="s">
        <v>270</v>
      </c>
      <c r="S3509" s="214">
        <v>44683.709548611114</v>
      </c>
    </row>
    <row r="3510" spans="1:19" x14ac:dyDescent="0.2">
      <c r="A3510" s="218" t="s">
        <v>266</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4">
        <v>1255</v>
      </c>
      <c r="P3510" s="218" t="s">
        <v>272</v>
      </c>
      <c r="Q3510" s="218" t="s">
        <v>268</v>
      </c>
      <c r="R3510" s="218" t="s">
        <v>270</v>
      </c>
      <c r="S3510" s="214">
        <v>44683.709548611114</v>
      </c>
    </row>
    <row r="3511" spans="1:19" x14ac:dyDescent="0.2">
      <c r="A3511" s="218" t="s">
        <v>266</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4">
        <v>1255</v>
      </c>
      <c r="P3511" s="218" t="s">
        <v>272</v>
      </c>
      <c r="Q3511" s="218" t="s">
        <v>268</v>
      </c>
      <c r="R3511" s="218" t="s">
        <v>270</v>
      </c>
      <c r="S3511" s="214">
        <v>44683.709548611114</v>
      </c>
    </row>
    <row r="3512" spans="1:19" x14ac:dyDescent="0.2">
      <c r="A3512" s="218" t="s">
        <v>266</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4">
        <v>1255</v>
      </c>
      <c r="P3512" s="218" t="s">
        <v>272</v>
      </c>
      <c r="Q3512" s="218" t="s">
        <v>268</v>
      </c>
      <c r="R3512" s="218" t="s">
        <v>270</v>
      </c>
      <c r="S3512" s="214">
        <v>44683.709548611114</v>
      </c>
    </row>
    <row r="3513" spans="1:19" x14ac:dyDescent="0.2">
      <c r="A3513" s="218" t="s">
        <v>266</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4">
        <v>1255</v>
      </c>
      <c r="P3513" s="218" t="s">
        <v>272</v>
      </c>
      <c r="Q3513" s="218" t="s">
        <v>268</v>
      </c>
      <c r="R3513" s="218" t="s">
        <v>270</v>
      </c>
      <c r="S3513" s="214">
        <v>44683.709548611114</v>
      </c>
    </row>
    <row r="3514" spans="1:19" x14ac:dyDescent="0.2">
      <c r="A3514" s="218" t="s">
        <v>266</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4">
        <v>1255</v>
      </c>
      <c r="P3514" s="218" t="s">
        <v>272</v>
      </c>
      <c r="Q3514" s="218" t="s">
        <v>268</v>
      </c>
      <c r="R3514" s="218" t="s">
        <v>270</v>
      </c>
      <c r="S3514" s="214">
        <v>44683.709548611114</v>
      </c>
    </row>
    <row r="3515" spans="1:19" x14ac:dyDescent="0.2">
      <c r="A3515" s="218" t="s">
        <v>266</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4">
        <v>1255</v>
      </c>
      <c r="P3515" s="218" t="s">
        <v>272</v>
      </c>
      <c r="Q3515" s="218" t="s">
        <v>268</v>
      </c>
      <c r="R3515" s="218" t="s">
        <v>270</v>
      </c>
      <c r="S3515" s="214">
        <v>44683.709548611114</v>
      </c>
    </row>
    <row r="3516" spans="1:19" x14ac:dyDescent="0.2">
      <c r="A3516" s="218" t="s">
        <v>266</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4">
        <v>1255</v>
      </c>
      <c r="P3516" s="218" t="s">
        <v>272</v>
      </c>
      <c r="Q3516" s="218" t="s">
        <v>268</v>
      </c>
      <c r="R3516" s="218" t="s">
        <v>270</v>
      </c>
      <c r="S3516" s="214">
        <v>44683.709548611114</v>
      </c>
    </row>
    <row r="3517" spans="1:19" x14ac:dyDescent="0.2">
      <c r="A3517" s="218" t="s">
        <v>266</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4">
        <v>1255</v>
      </c>
      <c r="P3517" s="218" t="s">
        <v>272</v>
      </c>
      <c r="Q3517" s="218" t="s">
        <v>268</v>
      </c>
      <c r="R3517" s="218" t="s">
        <v>270</v>
      </c>
      <c r="S3517" s="214">
        <v>44683.709548611114</v>
      </c>
    </row>
    <row r="3518" spans="1:19" x14ac:dyDescent="0.2">
      <c r="A3518" s="218" t="s">
        <v>266</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4">
        <v>1255</v>
      </c>
      <c r="P3518" s="218" t="s">
        <v>272</v>
      </c>
      <c r="Q3518" s="218" t="s">
        <v>268</v>
      </c>
      <c r="R3518" s="218" t="s">
        <v>270</v>
      </c>
      <c r="S3518" s="214">
        <v>44683.709548611114</v>
      </c>
    </row>
    <row r="3519" spans="1:19" x14ac:dyDescent="0.2">
      <c r="A3519" s="218" t="s">
        <v>266</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4">
        <v>1255</v>
      </c>
      <c r="P3519" s="218" t="s">
        <v>272</v>
      </c>
      <c r="Q3519" s="218" t="s">
        <v>268</v>
      </c>
      <c r="R3519" s="218" t="s">
        <v>270</v>
      </c>
      <c r="S3519" s="214">
        <v>44683.709548611114</v>
      </c>
    </row>
    <row r="3520" spans="1:19" x14ac:dyDescent="0.2">
      <c r="A3520" s="218" t="s">
        <v>266</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4">
        <v>1255</v>
      </c>
      <c r="P3520" s="218" t="s">
        <v>272</v>
      </c>
      <c r="Q3520" s="218" t="s">
        <v>268</v>
      </c>
      <c r="R3520" s="218" t="s">
        <v>270</v>
      </c>
      <c r="S3520" s="214">
        <v>44683.709548611114</v>
      </c>
    </row>
    <row r="3521" spans="1:19" x14ac:dyDescent="0.2">
      <c r="A3521" s="218" t="s">
        <v>266</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4">
        <v>1255</v>
      </c>
      <c r="P3521" s="218" t="s">
        <v>272</v>
      </c>
      <c r="Q3521" s="218" t="s">
        <v>268</v>
      </c>
      <c r="R3521" s="218" t="s">
        <v>270</v>
      </c>
      <c r="S3521" s="214">
        <v>44683.709548611114</v>
      </c>
    </row>
    <row r="3522" spans="1:19" x14ac:dyDescent="0.2">
      <c r="A3522" s="218" t="s">
        <v>266</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4">
        <v>1255</v>
      </c>
      <c r="P3522" s="218" t="s">
        <v>272</v>
      </c>
      <c r="Q3522" s="218" t="s">
        <v>268</v>
      </c>
      <c r="R3522" s="218" t="s">
        <v>270</v>
      </c>
      <c r="S3522" s="214">
        <v>44683.709548611114</v>
      </c>
    </row>
    <row r="3523" spans="1:19" x14ac:dyDescent="0.2">
      <c r="A3523" s="218" t="s">
        <v>266</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4">
        <v>1255</v>
      </c>
      <c r="P3523" s="218" t="s">
        <v>272</v>
      </c>
      <c r="Q3523" s="218" t="s">
        <v>268</v>
      </c>
      <c r="R3523" s="218" t="s">
        <v>270</v>
      </c>
      <c r="S3523" s="214">
        <v>44683.709548611114</v>
      </c>
    </row>
    <row r="3524" spans="1:19" x14ac:dyDescent="0.2">
      <c r="A3524" s="218" t="s">
        <v>266</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4">
        <v>1255</v>
      </c>
      <c r="P3524" s="218" t="s">
        <v>272</v>
      </c>
      <c r="Q3524" s="218" t="s">
        <v>268</v>
      </c>
      <c r="R3524" s="218" t="s">
        <v>270</v>
      </c>
      <c r="S3524" s="214">
        <v>44683.709548611114</v>
      </c>
    </row>
    <row r="3525" spans="1:19" x14ac:dyDescent="0.2">
      <c r="A3525" s="218" t="s">
        <v>266</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4">
        <v>1255</v>
      </c>
      <c r="P3525" s="218" t="s">
        <v>272</v>
      </c>
      <c r="Q3525" s="218" t="s">
        <v>268</v>
      </c>
      <c r="R3525" s="218" t="s">
        <v>270</v>
      </c>
      <c r="S3525" s="214">
        <v>44683.709548611114</v>
      </c>
    </row>
    <row r="3526" spans="1:19" x14ac:dyDescent="0.2">
      <c r="A3526" s="218" t="s">
        <v>266</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4">
        <v>1255</v>
      </c>
      <c r="P3526" s="218" t="s">
        <v>272</v>
      </c>
      <c r="Q3526" s="218" t="s">
        <v>268</v>
      </c>
      <c r="R3526" s="218" t="s">
        <v>270</v>
      </c>
      <c r="S3526" s="214">
        <v>44683.709548611114</v>
      </c>
    </row>
    <row r="3527" spans="1:19" x14ac:dyDescent="0.2">
      <c r="A3527" s="218" t="s">
        <v>266</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4">
        <v>1255</v>
      </c>
      <c r="P3527" s="218" t="s">
        <v>272</v>
      </c>
      <c r="Q3527" s="218" t="s">
        <v>268</v>
      </c>
      <c r="R3527" s="218" t="s">
        <v>270</v>
      </c>
      <c r="S3527" s="214">
        <v>44683.709548611114</v>
      </c>
    </row>
    <row r="3528" spans="1:19" x14ac:dyDescent="0.2">
      <c r="A3528" s="218" t="s">
        <v>266</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4">
        <v>1255</v>
      </c>
      <c r="P3528" s="218" t="s">
        <v>272</v>
      </c>
      <c r="Q3528" s="218" t="s">
        <v>268</v>
      </c>
      <c r="R3528" s="218" t="s">
        <v>270</v>
      </c>
      <c r="S3528" s="214">
        <v>44683.709548611114</v>
      </c>
    </row>
    <row r="3529" spans="1:19" x14ac:dyDescent="0.2">
      <c r="A3529" s="218" t="s">
        <v>266</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4">
        <v>1255</v>
      </c>
      <c r="P3529" s="218" t="s">
        <v>272</v>
      </c>
      <c r="Q3529" s="218" t="s">
        <v>268</v>
      </c>
      <c r="R3529" s="218" t="s">
        <v>270</v>
      </c>
      <c r="S3529" s="214">
        <v>44683.709548611114</v>
      </c>
    </row>
    <row r="3530" spans="1:19" x14ac:dyDescent="0.2">
      <c r="A3530" s="218" t="s">
        <v>266</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4">
        <v>1255</v>
      </c>
      <c r="P3530" s="218" t="s">
        <v>272</v>
      </c>
      <c r="Q3530" s="218" t="s">
        <v>268</v>
      </c>
      <c r="R3530" s="218" t="s">
        <v>270</v>
      </c>
      <c r="S3530" s="214">
        <v>44683.709548611114</v>
      </c>
    </row>
    <row r="3531" spans="1:19" x14ac:dyDescent="0.2">
      <c r="A3531" s="218" t="s">
        <v>266</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4">
        <v>1255</v>
      </c>
      <c r="P3531" s="218" t="s">
        <v>272</v>
      </c>
      <c r="Q3531" s="218" t="s">
        <v>268</v>
      </c>
      <c r="R3531" s="218" t="s">
        <v>270</v>
      </c>
      <c r="S3531" s="214">
        <v>44683.709548611114</v>
      </c>
    </row>
    <row r="3532" spans="1:19" x14ac:dyDescent="0.2">
      <c r="A3532" s="218" t="s">
        <v>266</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4">
        <v>1255</v>
      </c>
      <c r="P3532" s="218" t="s">
        <v>272</v>
      </c>
      <c r="Q3532" s="218" t="s">
        <v>268</v>
      </c>
      <c r="R3532" s="218" t="s">
        <v>270</v>
      </c>
      <c r="S3532" s="214">
        <v>44683.709548611114</v>
      </c>
    </row>
    <row r="3533" spans="1:19" x14ac:dyDescent="0.2">
      <c r="A3533" s="218" t="s">
        <v>266</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4">
        <v>1255</v>
      </c>
      <c r="P3533" s="218" t="s">
        <v>272</v>
      </c>
      <c r="Q3533" s="218" t="s">
        <v>268</v>
      </c>
      <c r="R3533" s="218" t="s">
        <v>270</v>
      </c>
      <c r="S3533" s="214">
        <v>44683.709548611114</v>
      </c>
    </row>
    <row r="3534" spans="1:19" x14ac:dyDescent="0.2">
      <c r="A3534" s="218" t="s">
        <v>266</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4">
        <v>1255</v>
      </c>
      <c r="P3534" s="218" t="s">
        <v>272</v>
      </c>
      <c r="Q3534" s="218" t="s">
        <v>268</v>
      </c>
      <c r="R3534" s="218" t="s">
        <v>270</v>
      </c>
      <c r="S3534" s="214">
        <v>44683.709548611114</v>
      </c>
    </row>
    <row r="3535" spans="1:19" x14ac:dyDescent="0.2">
      <c r="A3535" s="218" t="s">
        <v>266</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4">
        <v>1255</v>
      </c>
      <c r="P3535" s="218" t="s">
        <v>272</v>
      </c>
      <c r="Q3535" s="218" t="s">
        <v>268</v>
      </c>
      <c r="R3535" s="218" t="s">
        <v>270</v>
      </c>
      <c r="S3535" s="214">
        <v>44683.709548611114</v>
      </c>
    </row>
    <row r="3536" spans="1:19" x14ac:dyDescent="0.2">
      <c r="A3536" s="218" t="s">
        <v>266</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4">
        <v>1255</v>
      </c>
      <c r="P3536" s="218" t="s">
        <v>272</v>
      </c>
      <c r="Q3536" s="218" t="s">
        <v>268</v>
      </c>
      <c r="R3536" s="218" t="s">
        <v>270</v>
      </c>
      <c r="S3536" s="214">
        <v>44683.709548611114</v>
      </c>
    </row>
    <row r="3537" spans="1:19" x14ac:dyDescent="0.2">
      <c r="A3537" s="218" t="s">
        <v>266</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4">
        <v>1255</v>
      </c>
      <c r="P3537" s="218" t="s">
        <v>272</v>
      </c>
      <c r="Q3537" s="218" t="s">
        <v>268</v>
      </c>
      <c r="R3537" s="218" t="s">
        <v>270</v>
      </c>
      <c r="S3537" s="214">
        <v>44683.709548611114</v>
      </c>
    </row>
    <row r="3538" spans="1:19" x14ac:dyDescent="0.2">
      <c r="A3538" s="218" t="s">
        <v>266</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4">
        <v>1272</v>
      </c>
      <c r="P3538" s="218" t="s">
        <v>272</v>
      </c>
      <c r="Q3538" s="218" t="s">
        <v>268</v>
      </c>
      <c r="R3538" s="218" t="s">
        <v>270</v>
      </c>
      <c r="S3538" s="214">
        <v>44683.709548611114</v>
      </c>
    </row>
    <row r="3539" spans="1:19" x14ac:dyDescent="0.2">
      <c r="A3539" s="218" t="s">
        <v>266</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4">
        <v>1300</v>
      </c>
      <c r="P3539" s="218" t="s">
        <v>272</v>
      </c>
      <c r="Q3539" s="218" t="s">
        <v>268</v>
      </c>
      <c r="R3539" s="218" t="s">
        <v>270</v>
      </c>
      <c r="S3539" s="214">
        <v>44683.709548611114</v>
      </c>
    </row>
    <row r="3540" spans="1:19" x14ac:dyDescent="0.2">
      <c r="A3540" s="218" t="s">
        <v>266</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4">
        <v>1300</v>
      </c>
      <c r="P3540" s="218" t="s">
        <v>272</v>
      </c>
      <c r="Q3540" s="218" t="s">
        <v>268</v>
      </c>
      <c r="R3540" s="218" t="s">
        <v>270</v>
      </c>
      <c r="S3540" s="214">
        <v>44683.709548611114</v>
      </c>
    </row>
    <row r="3541" spans="1:19" x14ac:dyDescent="0.2">
      <c r="A3541" s="218" t="s">
        <v>266</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4">
        <v>1300</v>
      </c>
      <c r="P3541" s="218" t="s">
        <v>272</v>
      </c>
      <c r="Q3541" s="218" t="s">
        <v>268</v>
      </c>
      <c r="R3541" s="218" t="s">
        <v>270</v>
      </c>
      <c r="S3541" s="214">
        <v>44683.709548611114</v>
      </c>
    </row>
    <row r="3542" spans="1:19" x14ac:dyDescent="0.2">
      <c r="A3542" s="218" t="s">
        <v>266</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4">
        <v>1300</v>
      </c>
      <c r="P3542" s="218" t="s">
        <v>272</v>
      </c>
      <c r="Q3542" s="218" t="s">
        <v>268</v>
      </c>
      <c r="R3542" s="218" t="s">
        <v>270</v>
      </c>
      <c r="S3542" s="214">
        <v>44683.709548611114</v>
      </c>
    </row>
    <row r="3543" spans="1:19" x14ac:dyDescent="0.2">
      <c r="A3543" s="218" t="s">
        <v>266</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4">
        <v>1300</v>
      </c>
      <c r="P3543" s="218" t="s">
        <v>272</v>
      </c>
      <c r="Q3543" s="218" t="s">
        <v>268</v>
      </c>
      <c r="R3543" s="218" t="s">
        <v>270</v>
      </c>
      <c r="S3543" s="214">
        <v>44683.709548611114</v>
      </c>
    </row>
    <row r="3544" spans="1:19" x14ac:dyDescent="0.2">
      <c r="A3544" s="218" t="s">
        <v>266</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4">
        <v>1300</v>
      </c>
      <c r="P3544" s="218" t="s">
        <v>272</v>
      </c>
      <c r="Q3544" s="218" t="s">
        <v>268</v>
      </c>
      <c r="R3544" s="218" t="s">
        <v>270</v>
      </c>
      <c r="S3544" s="214">
        <v>44683.709548611114</v>
      </c>
    </row>
    <row r="3545" spans="1:19" x14ac:dyDescent="0.2">
      <c r="A3545" s="218" t="s">
        <v>266</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4">
        <v>1300</v>
      </c>
      <c r="P3545" s="218" t="s">
        <v>272</v>
      </c>
      <c r="Q3545" s="218" t="s">
        <v>268</v>
      </c>
      <c r="R3545" s="218" t="s">
        <v>270</v>
      </c>
      <c r="S3545" s="214">
        <v>44683.709548611114</v>
      </c>
    </row>
    <row r="3546" spans="1:19" x14ac:dyDescent="0.2">
      <c r="A3546" s="218" t="s">
        <v>266</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4">
        <v>1300</v>
      </c>
      <c r="P3546" s="218" t="s">
        <v>272</v>
      </c>
      <c r="Q3546" s="218" t="s">
        <v>268</v>
      </c>
      <c r="R3546" s="218" t="s">
        <v>270</v>
      </c>
      <c r="S3546" s="214">
        <v>44683.709548611114</v>
      </c>
    </row>
    <row r="3547" spans="1:19" x14ac:dyDescent="0.2">
      <c r="A3547" s="218" t="s">
        <v>266</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4">
        <v>1300</v>
      </c>
      <c r="P3547" s="218" t="s">
        <v>272</v>
      </c>
      <c r="Q3547" s="218" t="s">
        <v>268</v>
      </c>
      <c r="R3547" s="218" t="s">
        <v>270</v>
      </c>
      <c r="S3547" s="214">
        <v>44683.709548611114</v>
      </c>
    </row>
    <row r="3548" spans="1:19" x14ac:dyDescent="0.2">
      <c r="A3548" s="218" t="s">
        <v>266</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4">
        <v>1300</v>
      </c>
      <c r="P3548" s="218" t="s">
        <v>272</v>
      </c>
      <c r="Q3548" s="218" t="s">
        <v>268</v>
      </c>
      <c r="R3548" s="218" t="s">
        <v>270</v>
      </c>
      <c r="S3548" s="214">
        <v>44683.709548611114</v>
      </c>
    </row>
    <row r="3549" spans="1:19" x14ac:dyDescent="0.2">
      <c r="A3549" s="218" t="s">
        <v>266</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4">
        <v>1300</v>
      </c>
      <c r="P3549" s="218" t="s">
        <v>272</v>
      </c>
      <c r="Q3549" s="218" t="s">
        <v>268</v>
      </c>
      <c r="R3549" s="218" t="s">
        <v>270</v>
      </c>
      <c r="S3549" s="214">
        <v>44683.709548611114</v>
      </c>
    </row>
    <row r="3550" spans="1:19" x14ac:dyDescent="0.2">
      <c r="A3550" s="218" t="s">
        <v>266</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4">
        <v>1300</v>
      </c>
      <c r="P3550" s="218" t="s">
        <v>272</v>
      </c>
      <c r="Q3550" s="218" t="s">
        <v>268</v>
      </c>
      <c r="R3550" s="218" t="s">
        <v>270</v>
      </c>
      <c r="S3550" s="214">
        <v>44683.709548611114</v>
      </c>
    </row>
    <row r="3551" spans="1:19" x14ac:dyDescent="0.2">
      <c r="A3551" s="218" t="s">
        <v>266</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4">
        <v>1300</v>
      </c>
      <c r="P3551" s="218" t="s">
        <v>272</v>
      </c>
      <c r="Q3551" s="218" t="s">
        <v>268</v>
      </c>
      <c r="R3551" s="218" t="s">
        <v>270</v>
      </c>
      <c r="S3551" s="214">
        <v>44683.709548611114</v>
      </c>
    </row>
    <row r="3552" spans="1:19" x14ac:dyDescent="0.2">
      <c r="A3552" s="218" t="s">
        <v>266</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4">
        <v>1300</v>
      </c>
      <c r="P3552" s="218" t="s">
        <v>272</v>
      </c>
      <c r="Q3552" s="218" t="s">
        <v>268</v>
      </c>
      <c r="R3552" s="218" t="s">
        <v>270</v>
      </c>
      <c r="S3552" s="214">
        <v>44683.709548611114</v>
      </c>
    </row>
    <row r="3553" spans="1:19" x14ac:dyDescent="0.2">
      <c r="A3553" s="218" t="s">
        <v>266</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4">
        <v>1300</v>
      </c>
      <c r="P3553" s="218" t="s">
        <v>272</v>
      </c>
      <c r="Q3553" s="218" t="s">
        <v>268</v>
      </c>
      <c r="R3553" s="218" t="s">
        <v>270</v>
      </c>
      <c r="S3553" s="214">
        <v>44683.709548611114</v>
      </c>
    </row>
    <row r="3554" spans="1:19" x14ac:dyDescent="0.2">
      <c r="A3554" s="218" t="s">
        <v>266</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4">
        <v>1300</v>
      </c>
      <c r="P3554" s="218" t="s">
        <v>272</v>
      </c>
      <c r="Q3554" s="218" t="s">
        <v>268</v>
      </c>
      <c r="R3554" s="218" t="s">
        <v>270</v>
      </c>
      <c r="S3554" s="214">
        <v>44683.709548611114</v>
      </c>
    </row>
    <row r="3555" spans="1:19" x14ac:dyDescent="0.2">
      <c r="A3555" s="218" t="s">
        <v>266</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4">
        <v>1300</v>
      </c>
      <c r="P3555" s="218" t="s">
        <v>272</v>
      </c>
      <c r="Q3555" s="218" t="s">
        <v>268</v>
      </c>
      <c r="R3555" s="218" t="s">
        <v>270</v>
      </c>
      <c r="S3555" s="214">
        <v>44683.709548611114</v>
      </c>
    </row>
    <row r="3556" spans="1:19" x14ac:dyDescent="0.2">
      <c r="A3556" s="218" t="s">
        <v>266</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4">
        <v>1300</v>
      </c>
      <c r="P3556" s="218" t="s">
        <v>272</v>
      </c>
      <c r="Q3556" s="218" t="s">
        <v>268</v>
      </c>
      <c r="R3556" s="218" t="s">
        <v>270</v>
      </c>
      <c r="S3556" s="214">
        <v>44683.709548611114</v>
      </c>
    </row>
    <row r="3557" spans="1:19" x14ac:dyDescent="0.2">
      <c r="A3557" s="218" t="s">
        <v>266</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4">
        <v>1300</v>
      </c>
      <c r="P3557" s="218" t="s">
        <v>272</v>
      </c>
      <c r="Q3557" s="218" t="s">
        <v>268</v>
      </c>
      <c r="R3557" s="218" t="s">
        <v>270</v>
      </c>
      <c r="S3557" s="214">
        <v>44683.709548611114</v>
      </c>
    </row>
    <row r="3558" spans="1:19" x14ac:dyDescent="0.2">
      <c r="A3558" s="218" t="s">
        <v>266</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4">
        <v>1300</v>
      </c>
      <c r="P3558" s="218" t="s">
        <v>272</v>
      </c>
      <c r="Q3558" s="218" t="s">
        <v>268</v>
      </c>
      <c r="R3558" s="218" t="s">
        <v>270</v>
      </c>
      <c r="S3558" s="214">
        <v>44683.709548611114</v>
      </c>
    </row>
    <row r="3559" spans="1:19" x14ac:dyDescent="0.2">
      <c r="A3559" s="218" t="s">
        <v>266</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4">
        <v>1300</v>
      </c>
      <c r="P3559" s="218" t="s">
        <v>272</v>
      </c>
      <c r="Q3559" s="218" t="s">
        <v>268</v>
      </c>
      <c r="R3559" s="218" t="s">
        <v>270</v>
      </c>
      <c r="S3559" s="214">
        <v>44683.709548611114</v>
      </c>
    </row>
    <row r="3560" spans="1:19" x14ac:dyDescent="0.2">
      <c r="A3560" s="218" t="s">
        <v>266</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4">
        <v>1300</v>
      </c>
      <c r="P3560" s="218" t="s">
        <v>272</v>
      </c>
      <c r="Q3560" s="218" t="s">
        <v>268</v>
      </c>
      <c r="R3560" s="218" t="s">
        <v>270</v>
      </c>
      <c r="S3560" s="214">
        <v>44683.709548611114</v>
      </c>
    </row>
    <row r="3561" spans="1:19" x14ac:dyDescent="0.2">
      <c r="A3561" s="218" t="s">
        <v>266</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4">
        <v>1300</v>
      </c>
      <c r="P3561" s="218" t="s">
        <v>272</v>
      </c>
      <c r="Q3561" s="218" t="s">
        <v>268</v>
      </c>
      <c r="R3561" s="218" t="s">
        <v>270</v>
      </c>
      <c r="S3561" s="214">
        <v>44683.709548611114</v>
      </c>
    </row>
    <row r="3562" spans="1:19" x14ac:dyDescent="0.2">
      <c r="A3562" s="218" t="s">
        <v>266</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4">
        <v>1300</v>
      </c>
      <c r="P3562" s="218" t="s">
        <v>272</v>
      </c>
      <c r="Q3562" s="218" t="s">
        <v>268</v>
      </c>
      <c r="R3562" s="218" t="s">
        <v>270</v>
      </c>
      <c r="S3562" s="214">
        <v>44683.709548611114</v>
      </c>
    </row>
    <row r="3563" spans="1:19" x14ac:dyDescent="0.2">
      <c r="A3563" s="218" t="s">
        <v>266</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4">
        <v>1300</v>
      </c>
      <c r="P3563" s="218" t="s">
        <v>272</v>
      </c>
      <c r="Q3563" s="218" t="s">
        <v>268</v>
      </c>
      <c r="R3563" s="218" t="s">
        <v>270</v>
      </c>
      <c r="S3563" s="214">
        <v>44683.709548611114</v>
      </c>
    </row>
    <row r="3564" spans="1:19" x14ac:dyDescent="0.2">
      <c r="A3564" s="218" t="s">
        <v>266</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4">
        <v>1300</v>
      </c>
      <c r="P3564" s="218" t="s">
        <v>272</v>
      </c>
      <c r="Q3564" s="218" t="s">
        <v>268</v>
      </c>
      <c r="R3564" s="218" t="s">
        <v>270</v>
      </c>
      <c r="S3564" s="214">
        <v>44683.709548611114</v>
      </c>
    </row>
    <row r="3565" spans="1:19" x14ac:dyDescent="0.2">
      <c r="A3565" s="218" t="s">
        <v>266</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4">
        <v>1300</v>
      </c>
      <c r="P3565" s="218" t="s">
        <v>272</v>
      </c>
      <c r="Q3565" s="218" t="s">
        <v>268</v>
      </c>
      <c r="R3565" s="218" t="s">
        <v>270</v>
      </c>
      <c r="S3565" s="214">
        <v>44683.709548611114</v>
      </c>
    </row>
    <row r="3566" spans="1:19" x14ac:dyDescent="0.2">
      <c r="A3566" s="218" t="s">
        <v>266</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4">
        <v>1300</v>
      </c>
      <c r="P3566" s="218" t="s">
        <v>272</v>
      </c>
      <c r="Q3566" s="218" t="s">
        <v>268</v>
      </c>
      <c r="R3566" s="218" t="s">
        <v>270</v>
      </c>
      <c r="S3566" s="214">
        <v>44683.709548611114</v>
      </c>
    </row>
    <row r="3567" spans="1:19" x14ac:dyDescent="0.2">
      <c r="A3567" s="218" t="s">
        <v>266</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4">
        <v>1300</v>
      </c>
      <c r="P3567" s="218" t="s">
        <v>272</v>
      </c>
      <c r="Q3567" s="218" t="s">
        <v>268</v>
      </c>
      <c r="R3567" s="218" t="s">
        <v>270</v>
      </c>
      <c r="S3567" s="214">
        <v>44683.709548611114</v>
      </c>
    </row>
    <row r="3568" spans="1:19" x14ac:dyDescent="0.2">
      <c r="A3568" s="218" t="s">
        <v>266</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4">
        <v>1300</v>
      </c>
      <c r="P3568" s="218" t="s">
        <v>272</v>
      </c>
      <c r="Q3568" s="218" t="s">
        <v>268</v>
      </c>
      <c r="R3568" s="218" t="s">
        <v>270</v>
      </c>
      <c r="S3568" s="214">
        <v>44683.709548611114</v>
      </c>
    </row>
    <row r="3569" spans="1:19" x14ac:dyDescent="0.2">
      <c r="A3569" s="218" t="s">
        <v>266</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4">
        <v>1300</v>
      </c>
      <c r="P3569" s="218" t="s">
        <v>272</v>
      </c>
      <c r="Q3569" s="218" t="s">
        <v>268</v>
      </c>
      <c r="R3569" s="218" t="s">
        <v>270</v>
      </c>
      <c r="S3569" s="214">
        <v>44683.709548611114</v>
      </c>
    </row>
    <row r="3570" spans="1:19" x14ac:dyDescent="0.2">
      <c r="A3570" s="218" t="s">
        <v>266</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4">
        <v>1300</v>
      </c>
      <c r="P3570" s="218" t="s">
        <v>272</v>
      </c>
      <c r="Q3570" s="218" t="s">
        <v>268</v>
      </c>
      <c r="R3570" s="218" t="s">
        <v>270</v>
      </c>
      <c r="S3570" s="214">
        <v>44683.709548611114</v>
      </c>
    </row>
    <row r="3571" spans="1:19" x14ac:dyDescent="0.2">
      <c r="A3571" s="218" t="s">
        <v>266</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4">
        <v>1300</v>
      </c>
      <c r="P3571" s="218" t="s">
        <v>272</v>
      </c>
      <c r="Q3571" s="218" t="s">
        <v>268</v>
      </c>
      <c r="R3571" s="218" t="s">
        <v>270</v>
      </c>
      <c r="S3571" s="214">
        <v>44683.709548611114</v>
      </c>
    </row>
    <row r="3572" spans="1:19" x14ac:dyDescent="0.2">
      <c r="A3572" s="218" t="s">
        <v>266</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4">
        <v>1300</v>
      </c>
      <c r="P3572" s="218" t="s">
        <v>272</v>
      </c>
      <c r="Q3572" s="218" t="s">
        <v>268</v>
      </c>
      <c r="R3572" s="218" t="s">
        <v>270</v>
      </c>
      <c r="S3572" s="214">
        <v>44683.709548611114</v>
      </c>
    </row>
    <row r="3573" spans="1:19" x14ac:dyDescent="0.2">
      <c r="A3573" s="218" t="s">
        <v>266</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4">
        <v>1300</v>
      </c>
      <c r="P3573" s="218" t="s">
        <v>272</v>
      </c>
      <c r="Q3573" s="218" t="s">
        <v>268</v>
      </c>
      <c r="R3573" s="218" t="s">
        <v>270</v>
      </c>
      <c r="S3573" s="214">
        <v>44683.709548611114</v>
      </c>
    </row>
    <row r="3574" spans="1:19" x14ac:dyDescent="0.2">
      <c r="A3574" s="218" t="s">
        <v>266</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4">
        <v>1300</v>
      </c>
      <c r="P3574" s="218" t="s">
        <v>272</v>
      </c>
      <c r="Q3574" s="218" t="s">
        <v>268</v>
      </c>
      <c r="R3574" s="218" t="s">
        <v>270</v>
      </c>
      <c r="S3574" s="214">
        <v>44683.709548611114</v>
      </c>
    </row>
    <row r="3575" spans="1:19" x14ac:dyDescent="0.2">
      <c r="A3575" s="218" t="s">
        <v>266</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4">
        <v>1300</v>
      </c>
      <c r="P3575" s="218" t="s">
        <v>272</v>
      </c>
      <c r="Q3575" s="218" t="s">
        <v>268</v>
      </c>
      <c r="R3575" s="218" t="s">
        <v>270</v>
      </c>
      <c r="S3575" s="214">
        <v>44683.709548611114</v>
      </c>
    </row>
    <row r="3576" spans="1:19" x14ac:dyDescent="0.2">
      <c r="A3576" s="218" t="s">
        <v>266</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4">
        <v>1300</v>
      </c>
      <c r="P3576" s="218" t="s">
        <v>272</v>
      </c>
      <c r="Q3576" s="218" t="s">
        <v>268</v>
      </c>
      <c r="R3576" s="218" t="s">
        <v>270</v>
      </c>
      <c r="S3576" s="214">
        <v>44683.709548611114</v>
      </c>
    </row>
    <row r="3577" spans="1:19" x14ac:dyDescent="0.2">
      <c r="A3577" s="218" t="s">
        <v>266</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4">
        <v>1300</v>
      </c>
      <c r="P3577" s="218" t="s">
        <v>272</v>
      </c>
      <c r="Q3577" s="218" t="s">
        <v>268</v>
      </c>
      <c r="R3577" s="218" t="s">
        <v>270</v>
      </c>
      <c r="S3577" s="214">
        <v>44683.709548611114</v>
      </c>
    </row>
    <row r="3578" spans="1:19" x14ac:dyDescent="0.2">
      <c r="A3578" s="218" t="s">
        <v>266</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4">
        <v>1300</v>
      </c>
      <c r="P3578" s="218" t="s">
        <v>272</v>
      </c>
      <c r="Q3578" s="218" t="s">
        <v>268</v>
      </c>
      <c r="R3578" s="218" t="s">
        <v>270</v>
      </c>
      <c r="S3578" s="214">
        <v>44683.709548611114</v>
      </c>
    </row>
    <row r="3579" spans="1:19" x14ac:dyDescent="0.2">
      <c r="A3579" s="218" t="s">
        <v>266</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4">
        <v>1300</v>
      </c>
      <c r="P3579" s="218" t="s">
        <v>272</v>
      </c>
      <c r="Q3579" s="218" t="s">
        <v>268</v>
      </c>
      <c r="R3579" s="218" t="s">
        <v>270</v>
      </c>
      <c r="S3579" s="214">
        <v>44683.709548611114</v>
      </c>
    </row>
    <row r="3580" spans="1:19" x14ac:dyDescent="0.2">
      <c r="A3580" s="218" t="s">
        <v>266</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4">
        <v>1300</v>
      </c>
      <c r="P3580" s="218" t="s">
        <v>272</v>
      </c>
      <c r="Q3580" s="218" t="s">
        <v>268</v>
      </c>
      <c r="R3580" s="218" t="s">
        <v>270</v>
      </c>
      <c r="S3580" s="214">
        <v>44683.709548611114</v>
      </c>
    </row>
    <row r="3581" spans="1:19" x14ac:dyDescent="0.2">
      <c r="A3581" s="218" t="s">
        <v>266</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4">
        <v>1300</v>
      </c>
      <c r="P3581" s="218" t="s">
        <v>272</v>
      </c>
      <c r="Q3581" s="218" t="s">
        <v>268</v>
      </c>
      <c r="R3581" s="218" t="s">
        <v>270</v>
      </c>
      <c r="S3581" s="214">
        <v>44683.709548611114</v>
      </c>
    </row>
    <row r="3582" spans="1:19" x14ac:dyDescent="0.2">
      <c r="A3582" s="218" t="s">
        <v>266</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4">
        <v>1300</v>
      </c>
      <c r="P3582" s="218" t="s">
        <v>272</v>
      </c>
      <c r="Q3582" s="218" t="s">
        <v>268</v>
      </c>
      <c r="R3582" s="218" t="s">
        <v>270</v>
      </c>
      <c r="S3582" s="214">
        <v>44683.709548611114</v>
      </c>
    </row>
    <row r="3583" spans="1:19" x14ac:dyDescent="0.2">
      <c r="A3583" s="218" t="s">
        <v>266</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4">
        <v>1300</v>
      </c>
      <c r="P3583" s="218" t="s">
        <v>272</v>
      </c>
      <c r="Q3583" s="218" t="s">
        <v>268</v>
      </c>
      <c r="R3583" s="218" t="s">
        <v>270</v>
      </c>
      <c r="S3583" s="214">
        <v>44683.709548611114</v>
      </c>
    </row>
    <row r="3584" spans="1:19" x14ac:dyDescent="0.2">
      <c r="A3584" s="218" t="s">
        <v>266</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4">
        <v>1300</v>
      </c>
      <c r="P3584" s="218" t="s">
        <v>272</v>
      </c>
      <c r="Q3584" s="218" t="s">
        <v>268</v>
      </c>
      <c r="R3584" s="218" t="s">
        <v>270</v>
      </c>
      <c r="S3584" s="214">
        <v>44683.709548611114</v>
      </c>
    </row>
    <row r="3585" spans="1:19" x14ac:dyDescent="0.2">
      <c r="A3585" s="218" t="s">
        <v>266</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4">
        <v>1300</v>
      </c>
      <c r="P3585" s="218" t="s">
        <v>272</v>
      </c>
      <c r="Q3585" s="218" t="s">
        <v>268</v>
      </c>
      <c r="R3585" s="218" t="s">
        <v>270</v>
      </c>
      <c r="S3585" s="214">
        <v>44683.709548611114</v>
      </c>
    </row>
    <row r="3586" spans="1:19" x14ac:dyDescent="0.2">
      <c r="A3586" s="218" t="s">
        <v>266</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4">
        <v>1300</v>
      </c>
      <c r="P3586" s="218" t="s">
        <v>272</v>
      </c>
      <c r="Q3586" s="218" t="s">
        <v>268</v>
      </c>
      <c r="R3586" s="218" t="s">
        <v>270</v>
      </c>
      <c r="S3586" s="214">
        <v>44683.709548611114</v>
      </c>
    </row>
    <row r="3587" spans="1:19" x14ac:dyDescent="0.2">
      <c r="A3587" s="218" t="s">
        <v>266</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4">
        <v>1300</v>
      </c>
      <c r="P3587" s="218" t="s">
        <v>272</v>
      </c>
      <c r="Q3587" s="218" t="s">
        <v>268</v>
      </c>
      <c r="R3587" s="218" t="s">
        <v>270</v>
      </c>
      <c r="S3587" s="214">
        <v>44683.709548611114</v>
      </c>
    </row>
    <row r="3588" spans="1:19" x14ac:dyDescent="0.2">
      <c r="A3588" s="218" t="s">
        <v>266</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4">
        <v>1300</v>
      </c>
      <c r="P3588" s="218" t="s">
        <v>272</v>
      </c>
      <c r="Q3588" s="218" t="s">
        <v>268</v>
      </c>
      <c r="R3588" s="218" t="s">
        <v>270</v>
      </c>
      <c r="S3588" s="214">
        <v>44683.709548611114</v>
      </c>
    </row>
    <row r="3589" spans="1:19" x14ac:dyDescent="0.2">
      <c r="A3589" s="218" t="s">
        <v>266</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4">
        <v>1300</v>
      </c>
      <c r="P3589" s="218" t="s">
        <v>272</v>
      </c>
      <c r="Q3589" s="218" t="s">
        <v>268</v>
      </c>
      <c r="R3589" s="218" t="s">
        <v>270</v>
      </c>
      <c r="S3589" s="214">
        <v>44683.709548611114</v>
      </c>
    </row>
    <row r="3590" spans="1:19" x14ac:dyDescent="0.2">
      <c r="A3590" s="218" t="s">
        <v>266</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4">
        <v>1300</v>
      </c>
      <c r="P3590" s="218" t="s">
        <v>272</v>
      </c>
      <c r="Q3590" s="218" t="s">
        <v>268</v>
      </c>
      <c r="R3590" s="218" t="s">
        <v>270</v>
      </c>
      <c r="S3590" s="214">
        <v>44683.709548611114</v>
      </c>
    </row>
    <row r="3591" spans="1:19" x14ac:dyDescent="0.2">
      <c r="A3591" s="218" t="s">
        <v>266</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4">
        <v>1300</v>
      </c>
      <c r="P3591" s="218" t="s">
        <v>272</v>
      </c>
      <c r="Q3591" s="218" t="s">
        <v>268</v>
      </c>
      <c r="R3591" s="218" t="s">
        <v>270</v>
      </c>
      <c r="S3591" s="214">
        <v>44683.709548611114</v>
      </c>
    </row>
    <row r="3592" spans="1:19" x14ac:dyDescent="0.2">
      <c r="A3592" s="218" t="s">
        <v>266</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4">
        <v>1300</v>
      </c>
      <c r="P3592" s="218" t="s">
        <v>272</v>
      </c>
      <c r="Q3592" s="218" t="s">
        <v>268</v>
      </c>
      <c r="R3592" s="218" t="s">
        <v>270</v>
      </c>
      <c r="S3592" s="214">
        <v>44683.709548611114</v>
      </c>
    </row>
    <row r="3593" spans="1:19" x14ac:dyDescent="0.2">
      <c r="A3593" s="218" t="s">
        <v>266</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4">
        <v>1300</v>
      </c>
      <c r="P3593" s="218" t="s">
        <v>272</v>
      </c>
      <c r="Q3593" s="218" t="s">
        <v>268</v>
      </c>
      <c r="R3593" s="218" t="s">
        <v>270</v>
      </c>
      <c r="S3593" s="214">
        <v>44683.709548611114</v>
      </c>
    </row>
    <row r="3594" spans="1:19" x14ac:dyDescent="0.2">
      <c r="A3594" s="218" t="s">
        <v>266</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4">
        <v>1300</v>
      </c>
      <c r="P3594" s="218" t="s">
        <v>272</v>
      </c>
      <c r="Q3594" s="218" t="s">
        <v>268</v>
      </c>
      <c r="R3594" s="218" t="s">
        <v>270</v>
      </c>
      <c r="S3594" s="214">
        <v>44683.709548611114</v>
      </c>
    </row>
    <row r="3595" spans="1:19" x14ac:dyDescent="0.2">
      <c r="A3595" s="218" t="s">
        <v>266</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4">
        <v>1300</v>
      </c>
      <c r="P3595" s="218" t="s">
        <v>272</v>
      </c>
      <c r="Q3595" s="218" t="s">
        <v>268</v>
      </c>
      <c r="R3595" s="218" t="s">
        <v>270</v>
      </c>
      <c r="S3595" s="214">
        <v>44683.709548611114</v>
      </c>
    </row>
    <row r="3596" spans="1:19" x14ac:dyDescent="0.2">
      <c r="A3596" s="218" t="s">
        <v>266</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4">
        <v>1300</v>
      </c>
      <c r="P3596" s="218" t="s">
        <v>272</v>
      </c>
      <c r="Q3596" s="218" t="s">
        <v>268</v>
      </c>
      <c r="R3596" s="218" t="s">
        <v>270</v>
      </c>
      <c r="S3596" s="214">
        <v>44683.709548611114</v>
      </c>
    </row>
    <row r="3597" spans="1:19" x14ac:dyDescent="0.2">
      <c r="A3597" s="218" t="s">
        <v>266</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4">
        <v>1300</v>
      </c>
      <c r="P3597" s="218" t="s">
        <v>272</v>
      </c>
      <c r="Q3597" s="218" t="s">
        <v>268</v>
      </c>
      <c r="R3597" s="218" t="s">
        <v>270</v>
      </c>
      <c r="S3597" s="214">
        <v>44683.709548611114</v>
      </c>
    </row>
    <row r="3598" spans="1:19" x14ac:dyDescent="0.2">
      <c r="A3598" s="218" t="s">
        <v>266</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4">
        <v>1300</v>
      </c>
      <c r="P3598" s="218" t="s">
        <v>272</v>
      </c>
      <c r="Q3598" s="218" t="s">
        <v>268</v>
      </c>
      <c r="R3598" s="218" t="s">
        <v>270</v>
      </c>
      <c r="S3598" s="214">
        <v>44683.709548611114</v>
      </c>
    </row>
    <row r="3599" spans="1:19" x14ac:dyDescent="0.2">
      <c r="A3599" s="218" t="s">
        <v>266</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4">
        <v>1300</v>
      </c>
      <c r="P3599" s="218" t="s">
        <v>272</v>
      </c>
      <c r="Q3599" s="218" t="s">
        <v>268</v>
      </c>
      <c r="R3599" s="218" t="s">
        <v>270</v>
      </c>
      <c r="S3599" s="214">
        <v>44683.709548611114</v>
      </c>
    </row>
    <row r="3600" spans="1:19" x14ac:dyDescent="0.2">
      <c r="A3600" s="218" t="s">
        <v>266</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4">
        <v>1300</v>
      </c>
      <c r="P3600" s="218" t="s">
        <v>272</v>
      </c>
      <c r="Q3600" s="218" t="s">
        <v>268</v>
      </c>
      <c r="R3600" s="218" t="s">
        <v>270</v>
      </c>
      <c r="S3600" s="214">
        <v>44683.709548611114</v>
      </c>
    </row>
    <row r="3601" spans="1:19" x14ac:dyDescent="0.2">
      <c r="A3601" s="218" t="s">
        <v>266</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4">
        <v>1300</v>
      </c>
      <c r="P3601" s="218" t="s">
        <v>272</v>
      </c>
      <c r="Q3601" s="218" t="s">
        <v>268</v>
      </c>
      <c r="R3601" s="218" t="s">
        <v>270</v>
      </c>
      <c r="S3601" s="214">
        <v>44683.709548611114</v>
      </c>
    </row>
    <row r="3602" spans="1:19" x14ac:dyDescent="0.2">
      <c r="A3602" s="218" t="s">
        <v>266</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4">
        <v>1300</v>
      </c>
      <c r="P3602" s="218" t="s">
        <v>272</v>
      </c>
      <c r="Q3602" s="218" t="s">
        <v>268</v>
      </c>
      <c r="R3602" s="218" t="s">
        <v>270</v>
      </c>
      <c r="S3602" s="214">
        <v>44683.709548611114</v>
      </c>
    </row>
    <row r="3603" spans="1:19" x14ac:dyDescent="0.2">
      <c r="A3603" s="218" t="s">
        <v>266</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4">
        <v>1300</v>
      </c>
      <c r="P3603" s="218" t="s">
        <v>272</v>
      </c>
      <c r="Q3603" s="218" t="s">
        <v>268</v>
      </c>
      <c r="R3603" s="218" t="s">
        <v>270</v>
      </c>
      <c r="S3603" s="214">
        <v>44683.709548611114</v>
      </c>
    </row>
    <row r="3604" spans="1:19" x14ac:dyDescent="0.2">
      <c r="C3604" s="300"/>
    </row>
    <row r="3605" spans="1:19" x14ac:dyDescent="0.2">
      <c r="C3605" s="300"/>
    </row>
    <row r="3606" spans="1:19" x14ac:dyDescent="0.2">
      <c r="C3606" s="300"/>
    </row>
    <row r="3607" spans="1:19" x14ac:dyDescent="0.2">
      <c r="C3607" s="300"/>
    </row>
    <row r="3608" spans="1:19" x14ac:dyDescent="0.2">
      <c r="C3608" s="300"/>
    </row>
    <row r="3609" spans="1:19" x14ac:dyDescent="0.2">
      <c r="C3609" s="300"/>
    </row>
    <row r="3610" spans="1:19" x14ac:dyDescent="0.2">
      <c r="C3610" s="300"/>
    </row>
    <row r="3611" spans="1:19" x14ac:dyDescent="0.2">
      <c r="C3611" s="300"/>
    </row>
    <row r="3612" spans="1:19" x14ac:dyDescent="0.2">
      <c r="C3612" s="300"/>
    </row>
    <row r="3613" spans="1:19" x14ac:dyDescent="0.2">
      <c r="C3613" s="300"/>
    </row>
    <row r="3614" spans="1:19" x14ac:dyDescent="0.2">
      <c r="C3614" s="300"/>
    </row>
    <row r="3615" spans="1:19" x14ac:dyDescent="0.2">
      <c r="C3615" s="300"/>
    </row>
    <row r="3616" spans="1:19" x14ac:dyDescent="0.2">
      <c r="C3616" s="300"/>
    </row>
    <row r="3617" spans="3:3" x14ac:dyDescent="0.2">
      <c r="C3617" s="300"/>
    </row>
    <row r="3618" spans="3:3" x14ac:dyDescent="0.2">
      <c r="C3618" s="300"/>
    </row>
    <row r="3619" spans="3:3" x14ac:dyDescent="0.2">
      <c r="C3619" s="300"/>
    </row>
    <row r="3620" spans="3:3" x14ac:dyDescent="0.2">
      <c r="C3620" s="300"/>
    </row>
    <row r="3621" spans="3:3" x14ac:dyDescent="0.2">
      <c r="C3621" s="300"/>
    </row>
    <row r="3622" spans="3:3" x14ac:dyDescent="0.2">
      <c r="C3622" s="300"/>
    </row>
    <row r="3623" spans="3:3" x14ac:dyDescent="0.2">
      <c r="C3623" s="300"/>
    </row>
    <row r="3624" spans="3:3" x14ac:dyDescent="0.2">
      <c r="C3624" s="300"/>
    </row>
    <row r="3625" spans="3:3" x14ac:dyDescent="0.2">
      <c r="C3625" s="300"/>
    </row>
    <row r="3626" spans="3:3" x14ac:dyDescent="0.2">
      <c r="C3626" s="300"/>
    </row>
    <row r="3627" spans="3:3" x14ac:dyDescent="0.2">
      <c r="C3627" s="300"/>
    </row>
    <row r="3628" spans="3:3" x14ac:dyDescent="0.2">
      <c r="C3628" s="300"/>
    </row>
    <row r="3629" spans="3:3" x14ac:dyDescent="0.2">
      <c r="C3629" s="300"/>
    </row>
    <row r="3630" spans="3:3" x14ac:dyDescent="0.2">
      <c r="C3630" s="300"/>
    </row>
    <row r="3631" spans="3:3" x14ac:dyDescent="0.2">
      <c r="C3631" s="300"/>
    </row>
    <row r="3632" spans="3:3" x14ac:dyDescent="0.2">
      <c r="C3632" s="300"/>
    </row>
    <row r="3633" spans="3:3" x14ac:dyDescent="0.2">
      <c r="C3633" s="300"/>
    </row>
    <row r="3634" spans="3:3" x14ac:dyDescent="0.2">
      <c r="C3634" s="300"/>
    </row>
    <row r="3635" spans="3:3" x14ac:dyDescent="0.2">
      <c r="C3635" s="300"/>
    </row>
    <row r="3636" spans="3:3" x14ac:dyDescent="0.2">
      <c r="C3636" s="300"/>
    </row>
    <row r="3637" spans="3:3" x14ac:dyDescent="0.2">
      <c r="C3637" s="300"/>
    </row>
    <row r="3638" spans="3:3" x14ac:dyDescent="0.2">
      <c r="C3638" s="300"/>
    </row>
    <row r="3639" spans="3:3" x14ac:dyDescent="0.2">
      <c r="C3639" s="300"/>
    </row>
    <row r="3640" spans="3:3" x14ac:dyDescent="0.2">
      <c r="C3640" s="300"/>
    </row>
    <row r="3641" spans="3:3" x14ac:dyDescent="0.2">
      <c r="C3641" s="300"/>
    </row>
    <row r="3642" spans="3:3" x14ac:dyDescent="0.2">
      <c r="C3642" s="300"/>
    </row>
    <row r="3643" spans="3:3" x14ac:dyDescent="0.2">
      <c r="C3643" s="300"/>
    </row>
    <row r="3644" spans="3:3" x14ac:dyDescent="0.2">
      <c r="C3644" s="300"/>
    </row>
    <row r="3645" spans="3:3" x14ac:dyDescent="0.2">
      <c r="C3645" s="300"/>
    </row>
    <row r="3646" spans="3:3" x14ac:dyDescent="0.2">
      <c r="C3646" s="300"/>
    </row>
    <row r="3647" spans="3:3" x14ac:dyDescent="0.2">
      <c r="C3647" s="300"/>
    </row>
    <row r="3648" spans="3:3" x14ac:dyDescent="0.2">
      <c r="C3648" s="300"/>
    </row>
    <row r="3649" spans="3:3" x14ac:dyDescent="0.2">
      <c r="C3649" s="300"/>
    </row>
    <row r="3650" spans="3:3" x14ac:dyDescent="0.2">
      <c r="C3650" s="300"/>
    </row>
    <row r="3651" spans="3:3" x14ac:dyDescent="0.2">
      <c r="C3651" s="300"/>
    </row>
    <row r="3652" spans="3:3" x14ac:dyDescent="0.2">
      <c r="C3652" s="300"/>
    </row>
    <row r="3653" spans="3:3" x14ac:dyDescent="0.2">
      <c r="C3653" s="300"/>
    </row>
    <row r="3654" spans="3:3" x14ac:dyDescent="0.2">
      <c r="C3654" s="300"/>
    </row>
    <row r="3655" spans="3:3" x14ac:dyDescent="0.2">
      <c r="C3655" s="300"/>
    </row>
    <row r="3656" spans="3:3" x14ac:dyDescent="0.2">
      <c r="C3656" s="300"/>
    </row>
    <row r="3657" spans="3:3" x14ac:dyDescent="0.2">
      <c r="C3657" s="300"/>
    </row>
    <row r="3658" spans="3:3" x14ac:dyDescent="0.2">
      <c r="C3658" s="300"/>
    </row>
    <row r="3659" spans="3:3" x14ac:dyDescent="0.2">
      <c r="C3659" s="300"/>
    </row>
    <row r="3660" spans="3:3" x14ac:dyDescent="0.2">
      <c r="C3660" s="300"/>
    </row>
    <row r="3661" spans="3:3" x14ac:dyDescent="0.2">
      <c r="C3661" s="300"/>
    </row>
    <row r="3662" spans="3:3" x14ac:dyDescent="0.2">
      <c r="C3662" s="300"/>
    </row>
    <row r="3663" spans="3:3" x14ac:dyDescent="0.2">
      <c r="C3663" s="300"/>
    </row>
    <row r="3664" spans="3:3" x14ac:dyDescent="0.2">
      <c r="C3664" s="300"/>
    </row>
    <row r="3665" spans="3:3" x14ac:dyDescent="0.2">
      <c r="C3665" s="300"/>
    </row>
    <row r="3666" spans="3:3" x14ac:dyDescent="0.2">
      <c r="C3666" s="300"/>
    </row>
    <row r="3667" spans="3:3" x14ac:dyDescent="0.2">
      <c r="C3667" s="300"/>
    </row>
    <row r="3668" spans="3:3" x14ac:dyDescent="0.2">
      <c r="C3668" s="300"/>
    </row>
    <row r="3669" spans="3:3" x14ac:dyDescent="0.2">
      <c r="C3669" s="300"/>
    </row>
    <row r="3670" spans="3:3" x14ac:dyDescent="0.2">
      <c r="C3670" s="300"/>
    </row>
    <row r="3671" spans="3:3" x14ac:dyDescent="0.2">
      <c r="C3671" s="300"/>
    </row>
    <row r="3672" spans="3:3" x14ac:dyDescent="0.2">
      <c r="C3672" s="300"/>
    </row>
    <row r="3673" spans="3:3" x14ac:dyDescent="0.2">
      <c r="C3673" s="300"/>
    </row>
    <row r="3674" spans="3:3" x14ac:dyDescent="0.2">
      <c r="C3674" s="300"/>
    </row>
    <row r="3675" spans="3:3" x14ac:dyDescent="0.2">
      <c r="C3675" s="300"/>
    </row>
    <row r="3676" spans="3:3" x14ac:dyDescent="0.2">
      <c r="C3676" s="300"/>
    </row>
    <row r="3677" spans="3:3" x14ac:dyDescent="0.2">
      <c r="C3677" s="300"/>
    </row>
    <row r="3678" spans="3:3" x14ac:dyDescent="0.2">
      <c r="C3678" s="300"/>
    </row>
    <row r="3679" spans="3:3" x14ac:dyDescent="0.2">
      <c r="C3679" s="300"/>
    </row>
    <row r="3680" spans="3:3" x14ac:dyDescent="0.2">
      <c r="C3680" s="300"/>
    </row>
    <row r="3681" spans="3:3" x14ac:dyDescent="0.2">
      <c r="C3681" s="300"/>
    </row>
    <row r="3682" spans="3:3" x14ac:dyDescent="0.2">
      <c r="C3682" s="300"/>
    </row>
    <row r="3683" spans="3:3" x14ac:dyDescent="0.2">
      <c r="C3683" s="300"/>
    </row>
    <row r="3684" spans="3:3" x14ac:dyDescent="0.2">
      <c r="C3684" s="300"/>
    </row>
    <row r="3685" spans="3:3" x14ac:dyDescent="0.2">
      <c r="C3685" s="300"/>
    </row>
    <row r="3686" spans="3:3" x14ac:dyDescent="0.2">
      <c r="C3686" s="300"/>
    </row>
    <row r="3687" spans="3:3" x14ac:dyDescent="0.2">
      <c r="C3687" s="300"/>
    </row>
    <row r="3688" spans="3:3" x14ac:dyDescent="0.2">
      <c r="C3688" s="300"/>
    </row>
    <row r="3689" spans="3:3" x14ac:dyDescent="0.2">
      <c r="C3689" s="300"/>
    </row>
    <row r="3690" spans="3:3" x14ac:dyDescent="0.2">
      <c r="C3690" s="300"/>
    </row>
    <row r="3691" spans="3:3" x14ac:dyDescent="0.2">
      <c r="C3691" s="300"/>
    </row>
    <row r="3692" spans="3:3" x14ac:dyDescent="0.2">
      <c r="C3692" s="300"/>
    </row>
    <row r="3693" spans="3:3" x14ac:dyDescent="0.2">
      <c r="C3693" s="300"/>
    </row>
    <row r="3694" spans="3:3" x14ac:dyDescent="0.2">
      <c r="C3694" s="300"/>
    </row>
    <row r="3695" spans="3:3" x14ac:dyDescent="0.2">
      <c r="C3695" s="300"/>
    </row>
    <row r="3696" spans="3:3" x14ac:dyDescent="0.2">
      <c r="C3696" s="300"/>
    </row>
    <row r="3697" spans="3:3" x14ac:dyDescent="0.2">
      <c r="C3697" s="300"/>
    </row>
    <row r="3698" spans="3:3" x14ac:dyDescent="0.2">
      <c r="C3698" s="300"/>
    </row>
    <row r="3699" spans="3:3" x14ac:dyDescent="0.2">
      <c r="C3699" s="300"/>
    </row>
    <row r="3700" spans="3:3" x14ac:dyDescent="0.2">
      <c r="C3700" s="300"/>
    </row>
    <row r="3701" spans="3:3" x14ac:dyDescent="0.2">
      <c r="C3701" s="300"/>
    </row>
    <row r="3702" spans="3:3" x14ac:dyDescent="0.2">
      <c r="C3702" s="300"/>
    </row>
    <row r="3703" spans="3:3" x14ac:dyDescent="0.2">
      <c r="C3703" s="300"/>
    </row>
    <row r="3704" spans="3:3" x14ac:dyDescent="0.2">
      <c r="C3704" s="300"/>
    </row>
    <row r="3705" spans="3:3" x14ac:dyDescent="0.2">
      <c r="C3705" s="300"/>
    </row>
    <row r="3706" spans="3:3" x14ac:dyDescent="0.2">
      <c r="C3706" s="300"/>
    </row>
    <row r="3707" spans="3:3" x14ac:dyDescent="0.2">
      <c r="C3707" s="300"/>
    </row>
    <row r="3708" spans="3:3" x14ac:dyDescent="0.2">
      <c r="C3708" s="300"/>
    </row>
    <row r="3709" spans="3:3" x14ac:dyDescent="0.2">
      <c r="C3709" s="300"/>
    </row>
    <row r="3710" spans="3:3" x14ac:dyDescent="0.2">
      <c r="C3710" s="300"/>
    </row>
    <row r="3711" spans="3:3" x14ac:dyDescent="0.2">
      <c r="C3711" s="300"/>
    </row>
    <row r="3712" spans="3:3" x14ac:dyDescent="0.2">
      <c r="C3712" s="300"/>
    </row>
    <row r="3713" spans="3:3" x14ac:dyDescent="0.2">
      <c r="C3713" s="300"/>
    </row>
    <row r="3714" spans="3:3" x14ac:dyDescent="0.2">
      <c r="C3714" s="300"/>
    </row>
    <row r="3715" spans="3:3" x14ac:dyDescent="0.2">
      <c r="C3715" s="300"/>
    </row>
    <row r="3716" spans="3:3" x14ac:dyDescent="0.2">
      <c r="C3716" s="300"/>
    </row>
    <row r="3717" spans="3:3" x14ac:dyDescent="0.2">
      <c r="C3717" s="300"/>
    </row>
    <row r="3718" spans="3:3" x14ac:dyDescent="0.2">
      <c r="C3718" s="300"/>
    </row>
    <row r="3719" spans="3:3" x14ac:dyDescent="0.2">
      <c r="C3719" s="300"/>
    </row>
    <row r="3720" spans="3:3" x14ac:dyDescent="0.2">
      <c r="C3720" s="300"/>
    </row>
    <row r="3721" spans="3:3" x14ac:dyDescent="0.2">
      <c r="C3721" s="300"/>
    </row>
    <row r="3722" spans="3:3" x14ac:dyDescent="0.2">
      <c r="C3722" s="300"/>
    </row>
    <row r="3723" spans="3:3" x14ac:dyDescent="0.2">
      <c r="C3723" s="300"/>
    </row>
    <row r="3724" spans="3:3" x14ac:dyDescent="0.2">
      <c r="C3724" s="300"/>
    </row>
    <row r="3725" spans="3:3" x14ac:dyDescent="0.2">
      <c r="C3725" s="300"/>
    </row>
    <row r="3726" spans="3:3" x14ac:dyDescent="0.2">
      <c r="C3726" s="300"/>
    </row>
    <row r="3727" spans="3:3" x14ac:dyDescent="0.2">
      <c r="C3727" s="300"/>
    </row>
    <row r="3728" spans="3:3" x14ac:dyDescent="0.2">
      <c r="C3728" s="300"/>
    </row>
    <row r="3729" spans="3:3" x14ac:dyDescent="0.2">
      <c r="C3729" s="300"/>
    </row>
    <row r="3730" spans="3:3" x14ac:dyDescent="0.2">
      <c r="C3730" s="300"/>
    </row>
    <row r="3731" spans="3:3" x14ac:dyDescent="0.2">
      <c r="C3731" s="300"/>
    </row>
    <row r="3732" spans="3:3" x14ac:dyDescent="0.2">
      <c r="C3732" s="300"/>
    </row>
    <row r="3733" spans="3:3" x14ac:dyDescent="0.2">
      <c r="C3733" s="300"/>
    </row>
    <row r="3734" spans="3:3" x14ac:dyDescent="0.2">
      <c r="C3734" s="300"/>
    </row>
    <row r="3735" spans="3:3" x14ac:dyDescent="0.2">
      <c r="C3735" s="300"/>
    </row>
    <row r="3736" spans="3:3" x14ac:dyDescent="0.2">
      <c r="C3736" s="300"/>
    </row>
    <row r="3737" spans="3:3" x14ac:dyDescent="0.2">
      <c r="C3737" s="300"/>
    </row>
    <row r="3738" spans="3:3" x14ac:dyDescent="0.2">
      <c r="C3738" s="300"/>
    </row>
    <row r="3739" spans="3:3" x14ac:dyDescent="0.2">
      <c r="C3739" s="300"/>
    </row>
    <row r="3740" spans="3:3" x14ac:dyDescent="0.2">
      <c r="C3740" s="30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zoomScale="85" zoomScaleNormal="85" workbookViewId="0">
      <pane ySplit="5" topLeftCell="A6" activePane="bottomLeft" state="frozen"/>
      <selection activeCell="D6" sqref="D6:E13"/>
      <selection pane="bottomLeft" activeCell="A6" sqref="A6"/>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3" customWidth="1"/>
    <col min="5" max="5" width="16.7109375" style="263"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24.5703125" style="218" bestFit="1" customWidth="1"/>
    <col min="21" max="16384" width="9.140625" style="218"/>
  </cols>
  <sheetData>
    <row r="1" spans="1:20" ht="77.25" x14ac:dyDescent="0.25">
      <c r="A1" s="220" t="s">
        <v>155</v>
      </c>
      <c r="E1" s="264"/>
      <c r="G1" s="305" t="s">
        <v>222</v>
      </c>
      <c r="J1" s="221"/>
      <c r="L1" s="219"/>
      <c r="M1" s="437" t="s">
        <v>171</v>
      </c>
      <c r="N1" s="437"/>
      <c r="O1" s="437"/>
      <c r="P1" s="437"/>
      <c r="Q1" s="437"/>
    </row>
    <row r="2" spans="1:20" x14ac:dyDescent="0.25">
      <c r="A2" s="276">
        <f>A6</f>
        <v>44652.041666666664</v>
      </c>
      <c r="E2" s="291">
        <v>44287.041666666664</v>
      </c>
      <c r="F2" s="16" t="s">
        <v>248</v>
      </c>
      <c r="G2" s="218">
        <f>24*30</f>
        <v>720</v>
      </c>
      <c r="L2" s="222"/>
      <c r="M2" s="223" t="s">
        <v>168</v>
      </c>
      <c r="N2" s="223" t="s">
        <v>168</v>
      </c>
      <c r="O2" s="223" t="s">
        <v>168</v>
      </c>
      <c r="P2" s="223" t="s">
        <v>168</v>
      </c>
      <c r="Q2" s="223" t="s">
        <v>168</v>
      </c>
    </row>
    <row r="3" spans="1:20" x14ac:dyDescent="0.25">
      <c r="A3" s="219" t="s">
        <v>45</v>
      </c>
      <c r="B3" s="219"/>
      <c r="C3" s="219"/>
      <c r="D3" s="265"/>
      <c r="E3" s="292">
        <v>44287.041666666664</v>
      </c>
      <c r="F3" s="16" t="s">
        <v>249</v>
      </c>
      <c r="G3" s="219">
        <f>5+G2</f>
        <v>725</v>
      </c>
      <c r="K3" s="94"/>
      <c r="L3" s="219"/>
      <c r="M3" s="307">
        <v>56404.686999999998</v>
      </c>
      <c r="N3" s="307">
        <v>67842.22</v>
      </c>
      <c r="O3" s="307">
        <v>67117.041999999943</v>
      </c>
      <c r="P3" s="307">
        <v>5650.1710000000021</v>
      </c>
      <c r="Q3" s="307">
        <v>77853.189000000057</v>
      </c>
      <c r="S3" s="224"/>
    </row>
    <row r="4" spans="1:20" ht="90" x14ac:dyDescent="0.25">
      <c r="B4" s="438" t="s">
        <v>156</v>
      </c>
      <c r="C4" s="439"/>
      <c r="D4" s="440" t="s">
        <v>157</v>
      </c>
      <c r="E4" s="441"/>
      <c r="F4" s="442" t="s">
        <v>158</v>
      </c>
      <c r="G4" s="443"/>
      <c r="H4" s="313" t="s">
        <v>243</v>
      </c>
      <c r="I4" s="295" t="s">
        <v>194</v>
      </c>
      <c r="J4" s="296" t="s">
        <v>169</v>
      </c>
      <c r="K4" s="294" t="s">
        <v>159</v>
      </c>
      <c r="L4" s="296" t="s">
        <v>172</v>
      </c>
      <c r="M4" s="296" t="s">
        <v>170</v>
      </c>
      <c r="N4" s="296" t="s">
        <v>184</v>
      </c>
      <c r="O4" s="296" t="s">
        <v>185</v>
      </c>
      <c r="P4" s="296" t="s">
        <v>186</v>
      </c>
      <c r="Q4" s="296" t="s">
        <v>187</v>
      </c>
      <c r="R4" s="297" t="s">
        <v>166</v>
      </c>
      <c r="S4" s="297" t="s">
        <v>160</v>
      </c>
      <c r="T4" s="297" t="s">
        <v>161</v>
      </c>
    </row>
    <row r="5" spans="1:20" ht="12.75" x14ac:dyDescent="0.2">
      <c r="A5" s="219" t="s">
        <v>247</v>
      </c>
      <c r="B5" s="225" t="s">
        <v>162</v>
      </c>
      <c r="C5" s="225" t="s">
        <v>163</v>
      </c>
      <c r="D5" s="223" t="s">
        <v>162</v>
      </c>
      <c r="E5" s="293" t="s">
        <v>163</v>
      </c>
      <c r="F5" s="225" t="s">
        <v>162</v>
      </c>
      <c r="G5" s="225" t="s">
        <v>163</v>
      </c>
      <c r="H5" s="223"/>
      <c r="I5" s="223"/>
      <c r="J5" s="223"/>
      <c r="K5" s="253"/>
      <c r="L5" s="227" t="s">
        <v>200</v>
      </c>
      <c r="M5" s="306">
        <v>3496190.0799999996</v>
      </c>
      <c r="N5" s="306">
        <v>1771257.67</v>
      </c>
      <c r="O5" s="306">
        <v>1356011.09</v>
      </c>
      <c r="P5" s="306">
        <v>244624.3676571745</v>
      </c>
      <c r="Q5" s="306">
        <v>2271386.3332111766</v>
      </c>
      <c r="R5" s="226"/>
      <c r="S5" s="226"/>
      <c r="T5" s="228"/>
    </row>
    <row r="6" spans="1:20" x14ac:dyDescent="0.25">
      <c r="A6" s="213">
        <f>'04-2022'!A12</f>
        <v>44652.041666666664</v>
      </c>
      <c r="B6" s="266">
        <v>482.709</v>
      </c>
      <c r="C6" s="267">
        <v>20184.928298999999</v>
      </c>
      <c r="D6" s="266">
        <v>0</v>
      </c>
      <c r="E6" s="267">
        <v>0</v>
      </c>
      <c r="F6" s="268">
        <f>B6-D6</f>
        <v>482.709</v>
      </c>
      <c r="G6" s="268">
        <f>C6-E6</f>
        <v>20184.928298999999</v>
      </c>
      <c r="H6" s="229">
        <f>'04-2022'!P12</f>
        <v>0</v>
      </c>
      <c r="I6" s="269">
        <f>F6-H6</f>
        <v>482.709</v>
      </c>
      <c r="J6" s="230">
        <f t="shared" ref="J6" si="0">IF(F6&gt;0,G6/F6,0)</f>
        <v>41.815935271561123</v>
      </c>
      <c r="K6" s="342">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26">
        <f t="shared" ref="S6" si="1">IF(J6&gt;R6,J6-R6,0)</f>
        <v>0</v>
      </c>
      <c r="T6" s="232">
        <f>IF(S6&lt;&gt;" ",S6*I6,0)</f>
        <v>0</v>
      </c>
    </row>
    <row r="7" spans="1:20" x14ac:dyDescent="0.25">
      <c r="A7" s="213">
        <f>'04-2022'!A13</f>
        <v>44652.083333333328</v>
      </c>
      <c r="B7" s="266">
        <v>527.6</v>
      </c>
      <c r="C7" s="267">
        <v>20703.024000000001</v>
      </c>
      <c r="D7" s="266">
        <v>64.823999999999998</v>
      </c>
      <c r="E7" s="267">
        <v>2543.694</v>
      </c>
      <c r="F7" s="268">
        <f t="shared" ref="F7:F70" si="2">B7-D7</f>
        <v>462.77600000000001</v>
      </c>
      <c r="G7" s="268">
        <f t="shared" ref="G7:G70" si="3">C7-E7</f>
        <v>18159.330000000002</v>
      </c>
      <c r="H7" s="229">
        <f>'04-2022'!P13</f>
        <v>0</v>
      </c>
      <c r="I7" s="269">
        <f t="shared" ref="I7:I70" si="4">F7-H7</f>
        <v>462.77600000000001</v>
      </c>
      <c r="J7" s="230">
        <f t="shared" ref="J7:J70" si="5">IF(F7&gt;0,G7/F7,0)</f>
        <v>39.239999481390569</v>
      </c>
      <c r="K7" s="342">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26">
        <f t="shared" ref="S7:S70" si="8">IF(J7&gt;R7,J7-R7,0)</f>
        <v>0</v>
      </c>
      <c r="T7" s="232">
        <f t="shared" ref="T7:T70" si="9">IF(S7&lt;&gt;" ",S7*I7,0)</f>
        <v>0</v>
      </c>
    </row>
    <row r="8" spans="1:20" x14ac:dyDescent="0.25">
      <c r="A8" s="213">
        <f>'04-2022'!A14</f>
        <v>44652.124999999993</v>
      </c>
      <c r="B8" s="266">
        <v>486.8</v>
      </c>
      <c r="C8" s="267">
        <v>18527.608</v>
      </c>
      <c r="D8" s="266">
        <v>31.454999999999998</v>
      </c>
      <c r="E8" s="267">
        <v>1197.1769999999999</v>
      </c>
      <c r="F8" s="268">
        <f t="shared" si="2"/>
        <v>455.34500000000003</v>
      </c>
      <c r="G8" s="268">
        <f t="shared" si="3"/>
        <v>17330.431</v>
      </c>
      <c r="H8" s="229">
        <f>'04-2022'!P14</f>
        <v>0</v>
      </c>
      <c r="I8" s="269">
        <f t="shared" si="4"/>
        <v>455.34500000000003</v>
      </c>
      <c r="J8" s="230">
        <f t="shared" si="5"/>
        <v>38.060000658841098</v>
      </c>
      <c r="K8" s="342">
        <v>5.59</v>
      </c>
      <c r="L8" s="231">
        <f t="shared" si="6"/>
        <v>66.236000000000004</v>
      </c>
      <c r="M8" s="230">
        <f t="shared" ref="M8:Q23" si="10">M7</f>
        <v>61.984034766472504</v>
      </c>
      <c r="N8" s="230">
        <f t="shared" si="10"/>
        <v>26.108486278898301</v>
      </c>
      <c r="O8" s="230">
        <f t="shared" si="10"/>
        <v>20.203677778290665</v>
      </c>
      <c r="P8" s="230">
        <f t="shared" si="10"/>
        <v>43.295037912511745</v>
      </c>
      <c r="Q8" s="230">
        <f t="shared" si="10"/>
        <v>29.175251038350851</v>
      </c>
      <c r="R8" s="230">
        <f t="shared" si="7"/>
        <v>66.236000000000004</v>
      </c>
      <c r="S8" s="226">
        <f t="shared" si="8"/>
        <v>0</v>
      </c>
      <c r="T8" s="232">
        <f t="shared" si="9"/>
        <v>0</v>
      </c>
    </row>
    <row r="9" spans="1:20" x14ac:dyDescent="0.25">
      <c r="A9" s="213">
        <f>'04-2022'!A15</f>
        <v>44652.166666666657</v>
      </c>
      <c r="B9" s="266">
        <v>534.9</v>
      </c>
      <c r="C9" s="267">
        <v>20283.407999999999</v>
      </c>
      <c r="D9" s="266">
        <v>77.852000000000004</v>
      </c>
      <c r="E9" s="267">
        <v>2952.1329999999998</v>
      </c>
      <c r="F9" s="268">
        <f t="shared" si="2"/>
        <v>457.048</v>
      </c>
      <c r="G9" s="268">
        <f t="shared" si="3"/>
        <v>17331.275000000001</v>
      </c>
      <c r="H9" s="229">
        <f>'04-2022'!P15</f>
        <v>0</v>
      </c>
      <c r="I9" s="269">
        <f t="shared" si="4"/>
        <v>457.048</v>
      </c>
      <c r="J9" s="230">
        <f t="shared" si="5"/>
        <v>37.92003246923737</v>
      </c>
      <c r="K9" s="342">
        <v>5.59</v>
      </c>
      <c r="L9" s="231">
        <f t="shared" si="6"/>
        <v>66.236000000000004</v>
      </c>
      <c r="M9" s="230">
        <f t="shared" si="10"/>
        <v>61.984034766472504</v>
      </c>
      <c r="N9" s="230">
        <f t="shared" si="10"/>
        <v>26.108486278898301</v>
      </c>
      <c r="O9" s="230">
        <f t="shared" si="10"/>
        <v>20.203677778290665</v>
      </c>
      <c r="P9" s="230">
        <f t="shared" si="10"/>
        <v>43.295037912511745</v>
      </c>
      <c r="Q9" s="230">
        <f t="shared" si="10"/>
        <v>29.175251038350851</v>
      </c>
      <c r="R9" s="230">
        <f t="shared" si="7"/>
        <v>66.236000000000004</v>
      </c>
      <c r="S9" s="226">
        <f t="shared" si="8"/>
        <v>0</v>
      </c>
      <c r="T9" s="232">
        <f t="shared" si="9"/>
        <v>0</v>
      </c>
    </row>
    <row r="10" spans="1:20" x14ac:dyDescent="0.25">
      <c r="A10" s="213">
        <f>'04-2022'!A16</f>
        <v>44652.208333333321</v>
      </c>
      <c r="B10" s="266">
        <v>590.79999999999995</v>
      </c>
      <c r="C10" s="267">
        <v>23460.668000000001</v>
      </c>
      <c r="D10" s="266">
        <v>109.259</v>
      </c>
      <c r="E10" s="267">
        <v>4338.6909999999998</v>
      </c>
      <c r="F10" s="268">
        <f t="shared" si="2"/>
        <v>481.54099999999994</v>
      </c>
      <c r="G10" s="268">
        <f t="shared" si="3"/>
        <v>19121.977000000003</v>
      </c>
      <c r="H10" s="229">
        <f>'04-2022'!P16</f>
        <v>0</v>
      </c>
      <c r="I10" s="269">
        <f t="shared" si="4"/>
        <v>481.54099999999994</v>
      </c>
      <c r="J10" s="230">
        <f t="shared" si="5"/>
        <v>39.709966544904809</v>
      </c>
      <c r="K10" s="342">
        <v>5.59</v>
      </c>
      <c r="L10" s="231">
        <f t="shared" si="6"/>
        <v>66.236000000000004</v>
      </c>
      <c r="M10" s="230">
        <f t="shared" si="10"/>
        <v>61.984034766472504</v>
      </c>
      <c r="N10" s="230">
        <f t="shared" si="10"/>
        <v>26.108486278898301</v>
      </c>
      <c r="O10" s="230">
        <f t="shared" si="10"/>
        <v>20.203677778290665</v>
      </c>
      <c r="P10" s="230">
        <f t="shared" si="10"/>
        <v>43.295037912511745</v>
      </c>
      <c r="Q10" s="230">
        <f t="shared" si="10"/>
        <v>29.175251038350851</v>
      </c>
      <c r="R10" s="230">
        <f t="shared" si="7"/>
        <v>66.236000000000004</v>
      </c>
      <c r="S10" s="226">
        <f t="shared" si="8"/>
        <v>0</v>
      </c>
      <c r="T10" s="232">
        <f t="shared" si="9"/>
        <v>0</v>
      </c>
    </row>
    <row r="11" spans="1:20" x14ac:dyDescent="0.25">
      <c r="A11" s="213">
        <f>'04-2022'!A17</f>
        <v>44652.249999999985</v>
      </c>
      <c r="B11" s="270">
        <v>595.1</v>
      </c>
      <c r="C11" s="271">
        <v>26339.126</v>
      </c>
      <c r="D11" s="270">
        <v>81.558000000000007</v>
      </c>
      <c r="E11" s="271">
        <v>3609.7750000000001</v>
      </c>
      <c r="F11" s="268">
        <f t="shared" si="2"/>
        <v>513.54200000000003</v>
      </c>
      <c r="G11" s="268">
        <f t="shared" si="3"/>
        <v>22729.350999999999</v>
      </c>
      <c r="H11" s="229">
        <f>'04-2022'!P17</f>
        <v>0</v>
      </c>
      <c r="I11" s="269">
        <f t="shared" si="4"/>
        <v>513.54200000000003</v>
      </c>
      <c r="J11" s="230">
        <f t="shared" si="5"/>
        <v>44.259965105093642</v>
      </c>
      <c r="K11" s="342">
        <v>5.59</v>
      </c>
      <c r="L11" s="231">
        <f t="shared" si="6"/>
        <v>66.236000000000004</v>
      </c>
      <c r="M11" s="230">
        <f t="shared" si="10"/>
        <v>61.984034766472504</v>
      </c>
      <c r="N11" s="230">
        <f t="shared" si="10"/>
        <v>26.108486278898301</v>
      </c>
      <c r="O11" s="230">
        <f t="shared" si="10"/>
        <v>20.203677778290665</v>
      </c>
      <c r="P11" s="230">
        <f t="shared" si="10"/>
        <v>43.295037912511745</v>
      </c>
      <c r="Q11" s="230">
        <f t="shared" si="10"/>
        <v>29.175251038350851</v>
      </c>
      <c r="R11" s="230">
        <f t="shared" si="7"/>
        <v>66.236000000000004</v>
      </c>
      <c r="S11" s="226">
        <f t="shared" si="8"/>
        <v>0</v>
      </c>
      <c r="T11" s="232">
        <f t="shared" si="9"/>
        <v>0</v>
      </c>
    </row>
    <row r="12" spans="1:20" x14ac:dyDescent="0.25">
      <c r="A12" s="213">
        <f>'04-2022'!A18</f>
        <v>44652.29166666665</v>
      </c>
      <c r="B12" s="270">
        <v>709</v>
      </c>
      <c r="C12" s="271">
        <v>41299.25</v>
      </c>
      <c r="D12" s="270">
        <v>152.40799999999999</v>
      </c>
      <c r="E12" s="271">
        <v>8877.7540000000008</v>
      </c>
      <c r="F12" s="268">
        <f t="shared" si="2"/>
        <v>556.59199999999998</v>
      </c>
      <c r="G12" s="268">
        <f t="shared" si="3"/>
        <v>32421.495999999999</v>
      </c>
      <c r="H12" s="229">
        <f>'04-2022'!P18</f>
        <v>0</v>
      </c>
      <c r="I12" s="269">
        <f t="shared" si="4"/>
        <v>556.59199999999998</v>
      </c>
      <c r="J12" s="230">
        <f t="shared" si="5"/>
        <v>58.250021559778077</v>
      </c>
      <c r="K12" s="342">
        <v>5.59</v>
      </c>
      <c r="L12" s="231">
        <f t="shared" si="6"/>
        <v>66.236000000000004</v>
      </c>
      <c r="M12" s="230">
        <f t="shared" si="10"/>
        <v>61.984034766472504</v>
      </c>
      <c r="N12" s="230">
        <f t="shared" si="10"/>
        <v>26.108486278898301</v>
      </c>
      <c r="O12" s="230">
        <f t="shared" si="10"/>
        <v>20.203677778290665</v>
      </c>
      <c r="P12" s="230">
        <f t="shared" si="10"/>
        <v>43.295037912511745</v>
      </c>
      <c r="Q12" s="230">
        <f t="shared" si="10"/>
        <v>29.175251038350851</v>
      </c>
      <c r="R12" s="230">
        <f t="shared" si="7"/>
        <v>66.236000000000004</v>
      </c>
      <c r="S12" s="226">
        <f t="shared" si="8"/>
        <v>0</v>
      </c>
      <c r="T12" s="232">
        <f t="shared" si="9"/>
        <v>0</v>
      </c>
    </row>
    <row r="13" spans="1:20" x14ac:dyDescent="0.25">
      <c r="A13" s="213">
        <f>'04-2022'!A19</f>
        <v>44652.333333333314</v>
      </c>
      <c r="B13" s="270">
        <v>621.9</v>
      </c>
      <c r="C13" s="271">
        <v>40392.404999999999</v>
      </c>
      <c r="D13" s="270">
        <v>17.102</v>
      </c>
      <c r="E13" s="271">
        <v>1110.8019999999999</v>
      </c>
      <c r="F13" s="268">
        <f t="shared" si="2"/>
        <v>604.798</v>
      </c>
      <c r="G13" s="268">
        <f t="shared" si="3"/>
        <v>39281.602999999996</v>
      </c>
      <c r="H13" s="229">
        <f>'04-2022'!P19</f>
        <v>0</v>
      </c>
      <c r="I13" s="269">
        <f t="shared" si="4"/>
        <v>604.798</v>
      </c>
      <c r="J13" s="230">
        <f t="shared" si="5"/>
        <v>64.949955191650758</v>
      </c>
      <c r="K13" s="342">
        <v>5.59</v>
      </c>
      <c r="L13" s="231">
        <f t="shared" si="6"/>
        <v>66.236000000000004</v>
      </c>
      <c r="M13" s="230">
        <f t="shared" si="10"/>
        <v>61.984034766472504</v>
      </c>
      <c r="N13" s="230">
        <f t="shared" si="10"/>
        <v>26.108486278898301</v>
      </c>
      <c r="O13" s="230">
        <f t="shared" si="10"/>
        <v>20.203677778290665</v>
      </c>
      <c r="P13" s="230">
        <f t="shared" si="10"/>
        <v>43.295037912511745</v>
      </c>
      <c r="Q13" s="230">
        <f t="shared" si="10"/>
        <v>29.175251038350851</v>
      </c>
      <c r="R13" s="230">
        <f t="shared" si="7"/>
        <v>66.236000000000004</v>
      </c>
      <c r="S13" s="226">
        <f t="shared" si="8"/>
        <v>0</v>
      </c>
      <c r="T13" s="232">
        <f t="shared" si="9"/>
        <v>0</v>
      </c>
    </row>
    <row r="14" spans="1:20" x14ac:dyDescent="0.25">
      <c r="A14" s="213">
        <f>'04-2022'!A20</f>
        <v>44652.374999999978</v>
      </c>
      <c r="B14" s="270">
        <v>703.9</v>
      </c>
      <c r="C14" s="271">
        <v>43036.446000000004</v>
      </c>
      <c r="D14" s="270">
        <v>79.352000000000004</v>
      </c>
      <c r="E14" s="271">
        <v>4851.5569999999998</v>
      </c>
      <c r="F14" s="268">
        <f t="shared" si="2"/>
        <v>624.548</v>
      </c>
      <c r="G14" s="268">
        <f t="shared" si="3"/>
        <v>38184.889000000003</v>
      </c>
      <c r="H14" s="229">
        <f>'04-2022'!P20</f>
        <v>0</v>
      </c>
      <c r="I14" s="269">
        <f t="shared" si="4"/>
        <v>624.548</v>
      </c>
      <c r="J14" s="230">
        <f t="shared" si="5"/>
        <v>61.140038876115213</v>
      </c>
      <c r="K14" s="342">
        <v>5.59</v>
      </c>
      <c r="L14" s="231">
        <f t="shared" si="6"/>
        <v>66.236000000000004</v>
      </c>
      <c r="M14" s="230">
        <f t="shared" si="10"/>
        <v>61.984034766472504</v>
      </c>
      <c r="N14" s="230">
        <f t="shared" si="10"/>
        <v>26.108486278898301</v>
      </c>
      <c r="O14" s="230">
        <f t="shared" si="10"/>
        <v>20.203677778290665</v>
      </c>
      <c r="P14" s="230">
        <f t="shared" si="10"/>
        <v>43.295037912511745</v>
      </c>
      <c r="Q14" s="230">
        <f t="shared" si="10"/>
        <v>29.175251038350851</v>
      </c>
      <c r="R14" s="230">
        <f t="shared" si="7"/>
        <v>66.236000000000004</v>
      </c>
      <c r="S14" s="226">
        <f t="shared" si="8"/>
        <v>0</v>
      </c>
      <c r="T14" s="232">
        <f t="shared" si="9"/>
        <v>0</v>
      </c>
    </row>
    <row r="15" spans="1:20" x14ac:dyDescent="0.25">
      <c r="A15" s="213">
        <f>'04-2022'!A21</f>
        <v>44652.416666666642</v>
      </c>
      <c r="B15" s="270">
        <v>626.79999999999995</v>
      </c>
      <c r="C15" s="271">
        <v>37871.256000000001</v>
      </c>
      <c r="D15" s="270">
        <v>0</v>
      </c>
      <c r="E15" s="271">
        <v>0</v>
      </c>
      <c r="F15" s="268">
        <f t="shared" si="2"/>
        <v>626.79999999999995</v>
      </c>
      <c r="G15" s="268">
        <f t="shared" si="3"/>
        <v>37871.256000000001</v>
      </c>
      <c r="H15" s="229">
        <f>'04-2022'!P21</f>
        <v>0</v>
      </c>
      <c r="I15" s="269">
        <f t="shared" si="4"/>
        <v>626.79999999999995</v>
      </c>
      <c r="J15" s="230">
        <f t="shared" si="5"/>
        <v>60.420000000000009</v>
      </c>
      <c r="K15" s="342">
        <v>5.59</v>
      </c>
      <c r="L15" s="231">
        <f t="shared" si="6"/>
        <v>66.236000000000004</v>
      </c>
      <c r="M15" s="230">
        <f t="shared" si="10"/>
        <v>61.984034766472504</v>
      </c>
      <c r="N15" s="230">
        <f t="shared" si="10"/>
        <v>26.108486278898301</v>
      </c>
      <c r="O15" s="230">
        <f t="shared" si="10"/>
        <v>20.203677778290665</v>
      </c>
      <c r="P15" s="230">
        <f t="shared" si="10"/>
        <v>43.295037912511745</v>
      </c>
      <c r="Q15" s="230">
        <f t="shared" si="10"/>
        <v>29.175251038350851</v>
      </c>
      <c r="R15" s="230">
        <f t="shared" si="7"/>
        <v>66.236000000000004</v>
      </c>
      <c r="S15" s="226">
        <f t="shared" si="8"/>
        <v>0</v>
      </c>
      <c r="T15" s="232">
        <f t="shared" si="9"/>
        <v>0</v>
      </c>
    </row>
    <row r="16" spans="1:20" x14ac:dyDescent="0.25">
      <c r="A16" s="213">
        <f>'04-2022'!A22</f>
        <v>44652.458333333307</v>
      </c>
      <c r="B16" s="270">
        <v>688.7</v>
      </c>
      <c r="C16" s="271">
        <v>41790.315999999999</v>
      </c>
      <c r="D16" s="270">
        <v>62.731999999999999</v>
      </c>
      <c r="E16" s="271">
        <v>3806.578</v>
      </c>
      <c r="F16" s="268">
        <f t="shared" si="2"/>
        <v>625.96800000000007</v>
      </c>
      <c r="G16" s="268">
        <f t="shared" si="3"/>
        <v>37983.737999999998</v>
      </c>
      <c r="H16" s="229">
        <f>'04-2022'!P22</f>
        <v>0</v>
      </c>
      <c r="I16" s="269">
        <f t="shared" si="4"/>
        <v>625.96800000000007</v>
      </c>
      <c r="J16" s="230">
        <f t="shared" si="5"/>
        <v>60.679999616593811</v>
      </c>
      <c r="K16" s="342">
        <v>5.59</v>
      </c>
      <c r="L16" s="231">
        <f t="shared" si="6"/>
        <v>66.236000000000004</v>
      </c>
      <c r="M16" s="230">
        <f t="shared" si="10"/>
        <v>61.984034766472504</v>
      </c>
      <c r="N16" s="230">
        <f t="shared" si="10"/>
        <v>26.108486278898301</v>
      </c>
      <c r="O16" s="230">
        <f t="shared" si="10"/>
        <v>20.203677778290665</v>
      </c>
      <c r="P16" s="230">
        <f t="shared" si="10"/>
        <v>43.295037912511745</v>
      </c>
      <c r="Q16" s="230">
        <f t="shared" si="10"/>
        <v>29.175251038350851</v>
      </c>
      <c r="R16" s="230">
        <f t="shared" si="7"/>
        <v>66.236000000000004</v>
      </c>
      <c r="S16" s="226">
        <f t="shared" si="8"/>
        <v>0</v>
      </c>
      <c r="T16" s="232">
        <f t="shared" si="9"/>
        <v>0</v>
      </c>
    </row>
    <row r="17" spans="1:20" x14ac:dyDescent="0.25">
      <c r="A17" s="213">
        <f>'04-2022'!A23</f>
        <v>44652.499999999971</v>
      </c>
      <c r="B17" s="270">
        <v>668.7</v>
      </c>
      <c r="C17" s="271">
        <v>38931.714</v>
      </c>
      <c r="D17" s="270">
        <v>41.463999999999999</v>
      </c>
      <c r="E17" s="271">
        <v>2414.0569999999998</v>
      </c>
      <c r="F17" s="268">
        <f t="shared" si="2"/>
        <v>627.2360000000001</v>
      </c>
      <c r="G17" s="268">
        <f t="shared" si="3"/>
        <v>36517.656999999999</v>
      </c>
      <c r="H17" s="229">
        <f>'04-2022'!P23</f>
        <v>0</v>
      </c>
      <c r="I17" s="269">
        <f t="shared" si="4"/>
        <v>627.2360000000001</v>
      </c>
      <c r="J17" s="230">
        <f t="shared" si="5"/>
        <v>58.219963458730035</v>
      </c>
      <c r="K17" s="342">
        <v>5.59</v>
      </c>
      <c r="L17" s="231">
        <f t="shared" si="6"/>
        <v>66.236000000000004</v>
      </c>
      <c r="M17" s="230">
        <f t="shared" si="10"/>
        <v>61.984034766472504</v>
      </c>
      <c r="N17" s="230">
        <f t="shared" si="10"/>
        <v>26.108486278898301</v>
      </c>
      <c r="O17" s="230">
        <f t="shared" si="10"/>
        <v>20.203677778290665</v>
      </c>
      <c r="P17" s="230">
        <f t="shared" si="10"/>
        <v>43.295037912511745</v>
      </c>
      <c r="Q17" s="230">
        <f t="shared" si="10"/>
        <v>29.175251038350851</v>
      </c>
      <c r="R17" s="230">
        <f t="shared" si="7"/>
        <v>66.236000000000004</v>
      </c>
      <c r="S17" s="226">
        <f t="shared" si="8"/>
        <v>0</v>
      </c>
      <c r="T17" s="232">
        <f t="shared" si="9"/>
        <v>0</v>
      </c>
    </row>
    <row r="18" spans="1:20" x14ac:dyDescent="0.25">
      <c r="A18" s="213">
        <f>'04-2022'!A24</f>
        <v>44652.541666666635</v>
      </c>
      <c r="B18" s="270">
        <v>623</v>
      </c>
      <c r="C18" s="271">
        <v>36507.800000000003</v>
      </c>
      <c r="D18" s="270">
        <v>10.563000000000001</v>
      </c>
      <c r="E18" s="271">
        <v>619.01499999999999</v>
      </c>
      <c r="F18" s="268">
        <f t="shared" si="2"/>
        <v>612.43700000000001</v>
      </c>
      <c r="G18" s="268">
        <f t="shared" si="3"/>
        <v>35888.785000000003</v>
      </c>
      <c r="H18" s="229">
        <f>'04-2022'!P24</f>
        <v>0</v>
      </c>
      <c r="I18" s="269">
        <f t="shared" si="4"/>
        <v>612.43700000000001</v>
      </c>
      <c r="J18" s="230">
        <f t="shared" si="5"/>
        <v>58.599962118552604</v>
      </c>
      <c r="K18" s="342">
        <v>5.59</v>
      </c>
      <c r="L18" s="231">
        <f t="shared" si="6"/>
        <v>66.236000000000004</v>
      </c>
      <c r="M18" s="230">
        <f t="shared" si="10"/>
        <v>61.984034766472504</v>
      </c>
      <c r="N18" s="230">
        <f t="shared" si="10"/>
        <v>26.108486278898301</v>
      </c>
      <c r="O18" s="230">
        <f t="shared" si="10"/>
        <v>20.203677778290665</v>
      </c>
      <c r="P18" s="230">
        <f t="shared" si="10"/>
        <v>43.295037912511745</v>
      </c>
      <c r="Q18" s="230">
        <f t="shared" si="10"/>
        <v>29.175251038350851</v>
      </c>
      <c r="R18" s="230">
        <f t="shared" si="7"/>
        <v>66.236000000000004</v>
      </c>
      <c r="S18" s="226">
        <f t="shared" si="8"/>
        <v>0</v>
      </c>
      <c r="T18" s="232">
        <f t="shared" si="9"/>
        <v>0</v>
      </c>
    </row>
    <row r="19" spans="1:20" x14ac:dyDescent="0.25">
      <c r="A19" s="213">
        <f>'04-2022'!A25</f>
        <v>44652.583333333299</v>
      </c>
      <c r="B19" s="266">
        <v>675.8</v>
      </c>
      <c r="C19" s="267">
        <v>39338.317999999999</v>
      </c>
      <c r="D19" s="266">
        <v>72.828000000000003</v>
      </c>
      <c r="E19" s="267">
        <v>4239.33</v>
      </c>
      <c r="F19" s="268">
        <f t="shared" si="2"/>
        <v>602.97199999999998</v>
      </c>
      <c r="G19" s="268">
        <f t="shared" si="3"/>
        <v>35098.987999999998</v>
      </c>
      <c r="H19" s="229">
        <f>'04-2022'!P25</f>
        <v>0</v>
      </c>
      <c r="I19" s="269">
        <f t="shared" si="4"/>
        <v>602.97199999999998</v>
      </c>
      <c r="J19" s="230">
        <f t="shared" si="5"/>
        <v>58.209979899564154</v>
      </c>
      <c r="K19" s="342">
        <v>5.59</v>
      </c>
      <c r="L19" s="231">
        <f t="shared" si="6"/>
        <v>66.236000000000004</v>
      </c>
      <c r="M19" s="230">
        <f t="shared" si="10"/>
        <v>61.984034766472504</v>
      </c>
      <c r="N19" s="230">
        <f t="shared" si="10"/>
        <v>26.108486278898301</v>
      </c>
      <c r="O19" s="230">
        <f t="shared" si="10"/>
        <v>20.203677778290665</v>
      </c>
      <c r="P19" s="230">
        <f t="shared" si="10"/>
        <v>43.295037912511745</v>
      </c>
      <c r="Q19" s="230">
        <f t="shared" si="10"/>
        <v>29.175251038350851</v>
      </c>
      <c r="R19" s="230">
        <f t="shared" si="7"/>
        <v>66.236000000000004</v>
      </c>
      <c r="S19" s="226">
        <f t="shared" si="8"/>
        <v>0</v>
      </c>
      <c r="T19" s="232">
        <f t="shared" si="9"/>
        <v>0</v>
      </c>
    </row>
    <row r="20" spans="1:20" x14ac:dyDescent="0.25">
      <c r="A20" s="213">
        <f>'04-2022'!A26</f>
        <v>44652.624999999964</v>
      </c>
      <c r="B20" s="266">
        <v>606.29999999999995</v>
      </c>
      <c r="C20" s="267">
        <v>31588.23</v>
      </c>
      <c r="D20" s="266">
        <v>21.065000000000001</v>
      </c>
      <c r="E20" s="267">
        <v>1097.5070000000001</v>
      </c>
      <c r="F20" s="268">
        <f t="shared" si="2"/>
        <v>585.2349999999999</v>
      </c>
      <c r="G20" s="268">
        <f t="shared" si="3"/>
        <v>30490.722999999998</v>
      </c>
      <c r="H20" s="229">
        <f>'04-2022'!P26</f>
        <v>0</v>
      </c>
      <c r="I20" s="269">
        <f t="shared" si="4"/>
        <v>585.2349999999999</v>
      </c>
      <c r="J20" s="230">
        <f t="shared" si="5"/>
        <v>52.099964971336306</v>
      </c>
      <c r="K20" s="342">
        <v>5.59</v>
      </c>
      <c r="L20" s="231">
        <f t="shared" si="6"/>
        <v>66.236000000000004</v>
      </c>
      <c r="M20" s="230">
        <f t="shared" si="10"/>
        <v>61.984034766472504</v>
      </c>
      <c r="N20" s="230">
        <f t="shared" si="10"/>
        <v>26.108486278898301</v>
      </c>
      <c r="O20" s="230">
        <f t="shared" si="10"/>
        <v>20.203677778290665</v>
      </c>
      <c r="P20" s="230">
        <f t="shared" si="10"/>
        <v>43.295037912511745</v>
      </c>
      <c r="Q20" s="230">
        <f t="shared" si="10"/>
        <v>29.175251038350851</v>
      </c>
      <c r="R20" s="230">
        <f t="shared" si="7"/>
        <v>66.236000000000004</v>
      </c>
      <c r="S20" s="226">
        <f t="shared" si="8"/>
        <v>0</v>
      </c>
      <c r="T20" s="232">
        <f t="shared" si="9"/>
        <v>0</v>
      </c>
    </row>
    <row r="21" spans="1:20" x14ac:dyDescent="0.25">
      <c r="A21" s="213">
        <f>'04-2022'!A27</f>
        <v>44652.666666666628</v>
      </c>
      <c r="B21" s="266">
        <v>624.79999999999995</v>
      </c>
      <c r="C21" s="267">
        <v>30827.632000000001</v>
      </c>
      <c r="D21" s="266">
        <v>64.344999999999999</v>
      </c>
      <c r="E21" s="267">
        <v>3174.7919999999999</v>
      </c>
      <c r="F21" s="268">
        <f t="shared" si="2"/>
        <v>560.45499999999993</v>
      </c>
      <c r="G21" s="268">
        <f t="shared" si="3"/>
        <v>27652.84</v>
      </c>
      <c r="H21" s="229">
        <f>'04-2022'!P27</f>
        <v>0</v>
      </c>
      <c r="I21" s="269">
        <f t="shared" si="4"/>
        <v>560.45499999999993</v>
      </c>
      <c r="J21" s="230">
        <f t="shared" si="5"/>
        <v>49.339982692633669</v>
      </c>
      <c r="K21" s="342">
        <v>5.59</v>
      </c>
      <c r="L21" s="231">
        <f t="shared" si="6"/>
        <v>66.236000000000004</v>
      </c>
      <c r="M21" s="230">
        <f t="shared" si="10"/>
        <v>61.984034766472504</v>
      </c>
      <c r="N21" s="230">
        <f t="shared" si="10"/>
        <v>26.108486278898301</v>
      </c>
      <c r="O21" s="230">
        <f t="shared" si="10"/>
        <v>20.203677778290665</v>
      </c>
      <c r="P21" s="230">
        <f t="shared" si="10"/>
        <v>43.295037912511745</v>
      </c>
      <c r="Q21" s="230">
        <f t="shared" si="10"/>
        <v>29.175251038350851</v>
      </c>
      <c r="R21" s="230">
        <f t="shared" si="7"/>
        <v>66.236000000000004</v>
      </c>
      <c r="S21" s="226">
        <f t="shared" si="8"/>
        <v>0</v>
      </c>
      <c r="T21" s="232">
        <f t="shared" si="9"/>
        <v>0</v>
      </c>
    </row>
    <row r="22" spans="1:20" x14ac:dyDescent="0.25">
      <c r="A22" s="213">
        <f>'04-2022'!A28</f>
        <v>44652.708333333292</v>
      </c>
      <c r="B22" s="266">
        <v>624.4</v>
      </c>
      <c r="C22" s="267">
        <v>30870.335999999999</v>
      </c>
      <c r="D22" s="266">
        <v>84.465999999999994</v>
      </c>
      <c r="E22" s="267">
        <v>4175.9889999999996</v>
      </c>
      <c r="F22" s="268">
        <f t="shared" si="2"/>
        <v>539.93399999999997</v>
      </c>
      <c r="G22" s="268">
        <f t="shared" si="3"/>
        <v>26694.347000000002</v>
      </c>
      <c r="H22" s="229">
        <f>'04-2022'!P28</f>
        <v>0</v>
      </c>
      <c r="I22" s="269">
        <f t="shared" si="4"/>
        <v>539.93399999999997</v>
      </c>
      <c r="J22" s="230">
        <f t="shared" si="5"/>
        <v>49.440018594865307</v>
      </c>
      <c r="K22" s="342">
        <v>5.59</v>
      </c>
      <c r="L22" s="231">
        <f t="shared" si="6"/>
        <v>66.236000000000004</v>
      </c>
      <c r="M22" s="230">
        <f t="shared" si="10"/>
        <v>61.984034766472504</v>
      </c>
      <c r="N22" s="230">
        <f t="shared" si="10"/>
        <v>26.108486278898301</v>
      </c>
      <c r="O22" s="230">
        <f t="shared" si="10"/>
        <v>20.203677778290665</v>
      </c>
      <c r="P22" s="230">
        <f t="shared" si="10"/>
        <v>43.295037912511745</v>
      </c>
      <c r="Q22" s="230">
        <f t="shared" si="10"/>
        <v>29.175251038350851</v>
      </c>
      <c r="R22" s="230">
        <f t="shared" si="7"/>
        <v>66.236000000000004</v>
      </c>
      <c r="S22" s="226">
        <f t="shared" si="8"/>
        <v>0</v>
      </c>
      <c r="T22" s="232">
        <f t="shared" si="9"/>
        <v>0</v>
      </c>
    </row>
    <row r="23" spans="1:20" x14ac:dyDescent="0.25">
      <c r="A23" s="213">
        <f>'04-2022'!A29</f>
        <v>44652.749999999956</v>
      </c>
      <c r="B23" s="266">
        <v>639.4</v>
      </c>
      <c r="C23" s="267">
        <v>31458.48</v>
      </c>
      <c r="D23" s="266">
        <v>114.11</v>
      </c>
      <c r="E23" s="267">
        <v>5614.2020000000002</v>
      </c>
      <c r="F23" s="268">
        <f t="shared" si="2"/>
        <v>525.29</v>
      </c>
      <c r="G23" s="268">
        <f t="shared" si="3"/>
        <v>25844.277999999998</v>
      </c>
      <c r="H23" s="229">
        <f>'04-2022'!P29</f>
        <v>0</v>
      </c>
      <c r="I23" s="269">
        <f t="shared" si="4"/>
        <v>525.29</v>
      </c>
      <c r="J23" s="230">
        <f t="shared" si="5"/>
        <v>49.200019037103317</v>
      </c>
      <c r="K23" s="342">
        <v>5.59</v>
      </c>
      <c r="L23" s="231">
        <f t="shared" si="6"/>
        <v>66.236000000000004</v>
      </c>
      <c r="M23" s="230">
        <f t="shared" si="10"/>
        <v>61.984034766472504</v>
      </c>
      <c r="N23" s="230">
        <f t="shared" si="10"/>
        <v>26.108486278898301</v>
      </c>
      <c r="O23" s="230">
        <f t="shared" si="10"/>
        <v>20.203677778290665</v>
      </c>
      <c r="P23" s="230">
        <f t="shared" si="10"/>
        <v>43.295037912511745</v>
      </c>
      <c r="Q23" s="230">
        <f t="shared" si="10"/>
        <v>29.175251038350851</v>
      </c>
      <c r="R23" s="230">
        <f t="shared" si="7"/>
        <v>66.236000000000004</v>
      </c>
      <c r="S23" s="226">
        <f t="shared" si="8"/>
        <v>0</v>
      </c>
      <c r="T23" s="232">
        <f t="shared" si="9"/>
        <v>0</v>
      </c>
    </row>
    <row r="24" spans="1:20" x14ac:dyDescent="0.25">
      <c r="A24" s="213">
        <f>'04-2022'!A30</f>
        <v>44652.791666666621</v>
      </c>
      <c r="B24" s="266">
        <v>601</v>
      </c>
      <c r="C24" s="267">
        <v>31564.52</v>
      </c>
      <c r="D24" s="266">
        <v>64.525999999999996</v>
      </c>
      <c r="E24" s="267">
        <v>3388.8850000000002</v>
      </c>
      <c r="F24" s="268">
        <f t="shared" si="2"/>
        <v>536.47400000000005</v>
      </c>
      <c r="G24" s="268">
        <f t="shared" si="3"/>
        <v>28175.635000000002</v>
      </c>
      <c r="H24" s="229">
        <f>'04-2022'!P30</f>
        <v>0</v>
      </c>
      <c r="I24" s="269">
        <f t="shared" si="4"/>
        <v>536.47400000000005</v>
      </c>
      <c r="J24" s="230">
        <f t="shared" si="5"/>
        <v>52.520038249756745</v>
      </c>
      <c r="K24" s="342">
        <v>5.59</v>
      </c>
      <c r="L24" s="231">
        <f t="shared" si="6"/>
        <v>66.236000000000004</v>
      </c>
      <c r="M24" s="230">
        <f t="shared" ref="M24:Q39" si="11">M23</f>
        <v>61.984034766472504</v>
      </c>
      <c r="N24" s="230">
        <f t="shared" si="11"/>
        <v>26.108486278898301</v>
      </c>
      <c r="O24" s="230">
        <f t="shared" si="11"/>
        <v>20.203677778290665</v>
      </c>
      <c r="P24" s="230">
        <f t="shared" si="11"/>
        <v>43.295037912511745</v>
      </c>
      <c r="Q24" s="230">
        <f t="shared" si="11"/>
        <v>29.175251038350851</v>
      </c>
      <c r="R24" s="230">
        <f t="shared" si="7"/>
        <v>66.236000000000004</v>
      </c>
      <c r="S24" s="226">
        <f t="shared" si="8"/>
        <v>0</v>
      </c>
      <c r="T24" s="232">
        <f t="shared" si="9"/>
        <v>0</v>
      </c>
    </row>
    <row r="25" spans="1:20" x14ac:dyDescent="0.25">
      <c r="A25" s="213">
        <f>'04-2022'!A31</f>
        <v>44652.833333333285</v>
      </c>
      <c r="B25" s="266">
        <v>580.9</v>
      </c>
      <c r="C25" s="267">
        <v>38136.084999999999</v>
      </c>
      <c r="D25" s="266">
        <v>40.466999999999999</v>
      </c>
      <c r="E25" s="267">
        <v>2656.66</v>
      </c>
      <c r="F25" s="268">
        <f t="shared" si="2"/>
        <v>540.43299999999999</v>
      </c>
      <c r="G25" s="268">
        <f t="shared" si="3"/>
        <v>35479.425000000003</v>
      </c>
      <c r="H25" s="229">
        <f>'04-2022'!P31</f>
        <v>0</v>
      </c>
      <c r="I25" s="269">
        <f t="shared" si="4"/>
        <v>540.43299999999999</v>
      </c>
      <c r="J25" s="230">
        <f t="shared" si="5"/>
        <v>65.649997316966221</v>
      </c>
      <c r="K25" s="342">
        <v>5.59</v>
      </c>
      <c r="L25" s="231">
        <f t="shared" si="6"/>
        <v>66.236000000000004</v>
      </c>
      <c r="M25" s="230">
        <f t="shared" si="11"/>
        <v>61.984034766472504</v>
      </c>
      <c r="N25" s="230">
        <f t="shared" si="11"/>
        <v>26.108486278898301</v>
      </c>
      <c r="O25" s="230">
        <f t="shared" si="11"/>
        <v>20.203677778290665</v>
      </c>
      <c r="P25" s="230">
        <f t="shared" si="11"/>
        <v>43.295037912511745</v>
      </c>
      <c r="Q25" s="230">
        <f t="shared" si="11"/>
        <v>29.175251038350851</v>
      </c>
      <c r="R25" s="230">
        <f t="shared" si="7"/>
        <v>66.236000000000004</v>
      </c>
      <c r="S25" s="226">
        <f t="shared" si="8"/>
        <v>0</v>
      </c>
      <c r="T25" s="232">
        <f t="shared" si="9"/>
        <v>0</v>
      </c>
    </row>
    <row r="26" spans="1:20" x14ac:dyDescent="0.25">
      <c r="A26" s="213">
        <f>'04-2022'!A32</f>
        <v>44652.874999999949</v>
      </c>
      <c r="B26" s="266">
        <v>661.4</v>
      </c>
      <c r="C26" s="267">
        <v>53798.275999999998</v>
      </c>
      <c r="D26" s="266">
        <v>150.43100000000001</v>
      </c>
      <c r="E26" s="267">
        <v>12236.058000000001</v>
      </c>
      <c r="F26" s="268">
        <f t="shared" si="2"/>
        <v>510.96899999999994</v>
      </c>
      <c r="G26" s="268">
        <f t="shared" si="3"/>
        <v>41562.217999999993</v>
      </c>
      <c r="H26" s="229">
        <f>'04-2022'!P32</f>
        <v>0</v>
      </c>
      <c r="I26" s="269">
        <f t="shared" si="4"/>
        <v>510.96899999999994</v>
      </c>
      <c r="J26" s="230">
        <f t="shared" si="5"/>
        <v>81.33999909974969</v>
      </c>
      <c r="K26" s="342">
        <v>5.59</v>
      </c>
      <c r="L26" s="231">
        <f t="shared" si="6"/>
        <v>66.236000000000004</v>
      </c>
      <c r="M26" s="230">
        <f t="shared" si="11"/>
        <v>61.984034766472504</v>
      </c>
      <c r="N26" s="230">
        <f t="shared" si="11"/>
        <v>26.108486278898301</v>
      </c>
      <c r="O26" s="230">
        <f t="shared" si="11"/>
        <v>20.203677778290665</v>
      </c>
      <c r="P26" s="230">
        <f t="shared" si="11"/>
        <v>43.295037912511745</v>
      </c>
      <c r="Q26" s="230">
        <f t="shared" si="11"/>
        <v>29.175251038350851</v>
      </c>
      <c r="R26" s="230">
        <f t="shared" si="7"/>
        <v>66.236000000000004</v>
      </c>
      <c r="S26" s="226">
        <f t="shared" si="8"/>
        <v>15.103999099749686</v>
      </c>
      <c r="T26" s="232">
        <f t="shared" si="9"/>
        <v>7717.6753159999962</v>
      </c>
    </row>
    <row r="27" spans="1:20" x14ac:dyDescent="0.25">
      <c r="A27" s="213">
        <f>'04-2022'!A33</f>
        <v>44652.916666666613</v>
      </c>
      <c r="B27" s="266">
        <v>625.4</v>
      </c>
      <c r="C27" s="267">
        <v>41095.034</v>
      </c>
      <c r="D27" s="266">
        <v>33.158000000000001</v>
      </c>
      <c r="E27" s="267">
        <v>2178.8180000000002</v>
      </c>
      <c r="F27" s="268">
        <f t="shared" si="2"/>
        <v>592.24199999999996</v>
      </c>
      <c r="G27" s="268">
        <f t="shared" si="3"/>
        <v>38916.216</v>
      </c>
      <c r="H27" s="229">
        <f>'04-2022'!P33</f>
        <v>0</v>
      </c>
      <c r="I27" s="269">
        <f t="shared" si="4"/>
        <v>592.24199999999996</v>
      </c>
      <c r="J27" s="230">
        <f t="shared" si="5"/>
        <v>65.709990172936074</v>
      </c>
      <c r="K27" s="342">
        <v>5.59</v>
      </c>
      <c r="L27" s="231">
        <f t="shared" si="6"/>
        <v>66.236000000000004</v>
      </c>
      <c r="M27" s="230">
        <f t="shared" si="11"/>
        <v>61.984034766472504</v>
      </c>
      <c r="N27" s="230">
        <f t="shared" si="11"/>
        <v>26.108486278898301</v>
      </c>
      <c r="O27" s="230">
        <f t="shared" si="11"/>
        <v>20.203677778290665</v>
      </c>
      <c r="P27" s="230">
        <f t="shared" si="11"/>
        <v>43.295037912511745</v>
      </c>
      <c r="Q27" s="230">
        <f t="shared" si="11"/>
        <v>29.175251038350851</v>
      </c>
      <c r="R27" s="230">
        <f t="shared" si="7"/>
        <v>66.236000000000004</v>
      </c>
      <c r="S27" s="226">
        <f t="shared" si="8"/>
        <v>0</v>
      </c>
      <c r="T27" s="232">
        <f t="shared" si="9"/>
        <v>0</v>
      </c>
    </row>
    <row r="28" spans="1:20" x14ac:dyDescent="0.25">
      <c r="A28" s="213">
        <f>'04-2022'!A34</f>
        <v>44652.958333333278</v>
      </c>
      <c r="B28" s="266">
        <v>627.4</v>
      </c>
      <c r="C28" s="267">
        <v>41753.47</v>
      </c>
      <c r="D28" s="266">
        <v>48.640999999999998</v>
      </c>
      <c r="E28" s="267">
        <v>3237.07</v>
      </c>
      <c r="F28" s="268">
        <f t="shared" si="2"/>
        <v>578.75900000000001</v>
      </c>
      <c r="G28" s="268">
        <f t="shared" si="3"/>
        <v>38516.400000000001</v>
      </c>
      <c r="H28" s="229">
        <f>'04-2022'!P34</f>
        <v>0</v>
      </c>
      <c r="I28" s="269">
        <f t="shared" si="4"/>
        <v>578.75900000000001</v>
      </c>
      <c r="J28" s="230">
        <f t="shared" si="5"/>
        <v>66.549980216290379</v>
      </c>
      <c r="K28" s="342">
        <v>5.59</v>
      </c>
      <c r="L28" s="231">
        <f t="shared" si="6"/>
        <v>66.236000000000004</v>
      </c>
      <c r="M28" s="230">
        <f t="shared" si="11"/>
        <v>61.984034766472504</v>
      </c>
      <c r="N28" s="230">
        <f t="shared" si="11"/>
        <v>26.108486278898301</v>
      </c>
      <c r="O28" s="230">
        <f t="shared" si="11"/>
        <v>20.203677778290665</v>
      </c>
      <c r="P28" s="230">
        <f t="shared" si="11"/>
        <v>43.295037912511745</v>
      </c>
      <c r="Q28" s="230">
        <f t="shared" si="11"/>
        <v>29.175251038350851</v>
      </c>
      <c r="R28" s="230">
        <f t="shared" si="7"/>
        <v>66.236000000000004</v>
      </c>
      <c r="S28" s="226">
        <f t="shared" si="8"/>
        <v>0.31398021629037487</v>
      </c>
      <c r="T28" s="232">
        <f t="shared" si="9"/>
        <v>181.71887600000107</v>
      </c>
    </row>
    <row r="29" spans="1:20" x14ac:dyDescent="0.25">
      <c r="A29" s="213">
        <f>'04-2022'!A35</f>
        <v>44652.999999999942</v>
      </c>
      <c r="B29" s="266">
        <v>613.9</v>
      </c>
      <c r="C29" s="267">
        <v>33997.781999999999</v>
      </c>
      <c r="D29" s="266">
        <v>17.509</v>
      </c>
      <c r="E29" s="267">
        <v>969.62599999999998</v>
      </c>
      <c r="F29" s="268">
        <f t="shared" si="2"/>
        <v>596.39099999999996</v>
      </c>
      <c r="G29" s="268">
        <f t="shared" si="3"/>
        <v>33028.156000000003</v>
      </c>
      <c r="H29" s="229">
        <f>'04-2022'!P35</f>
        <v>0</v>
      </c>
      <c r="I29" s="269">
        <f t="shared" si="4"/>
        <v>596.39099999999996</v>
      </c>
      <c r="J29" s="230">
        <f t="shared" si="5"/>
        <v>55.380037592787289</v>
      </c>
      <c r="K29" s="342">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26">
        <f t="shared" si="8"/>
        <v>0</v>
      </c>
      <c r="T29" s="232">
        <f t="shared" si="9"/>
        <v>0</v>
      </c>
    </row>
    <row r="30" spans="1:20" x14ac:dyDescent="0.25">
      <c r="A30" s="213">
        <f>'04-2022'!A36</f>
        <v>44653.041666666606</v>
      </c>
      <c r="B30" s="266">
        <v>551.70299999999997</v>
      </c>
      <c r="C30" s="267">
        <v>33320.901877000004</v>
      </c>
      <c r="D30" s="266">
        <v>0</v>
      </c>
      <c r="E30" s="267">
        <v>0</v>
      </c>
      <c r="F30" s="268">
        <f t="shared" si="2"/>
        <v>551.70299999999997</v>
      </c>
      <c r="G30" s="268">
        <f t="shared" si="3"/>
        <v>33320.901877000004</v>
      </c>
      <c r="H30" s="229">
        <f>'04-2022'!P36</f>
        <v>0</v>
      </c>
      <c r="I30" s="269">
        <f t="shared" si="4"/>
        <v>551.70299999999997</v>
      </c>
      <c r="J30" s="230">
        <f t="shared" si="5"/>
        <v>60.39644859099915</v>
      </c>
      <c r="K30" s="342">
        <v>5.51</v>
      </c>
      <c r="L30" s="231">
        <f t="shared" si="6"/>
        <v>65.403999999999996</v>
      </c>
      <c r="M30" s="230">
        <f t="shared" si="11"/>
        <v>61.984034766472504</v>
      </c>
      <c r="N30" s="230">
        <f t="shared" si="11"/>
        <v>26.108486278898301</v>
      </c>
      <c r="O30" s="230">
        <f t="shared" si="11"/>
        <v>20.203677778290665</v>
      </c>
      <c r="P30" s="230">
        <f t="shared" si="11"/>
        <v>43.295037912511745</v>
      </c>
      <c r="Q30" s="230">
        <f t="shared" si="11"/>
        <v>29.175251038350851</v>
      </c>
      <c r="R30" s="230">
        <f t="shared" si="7"/>
        <v>65.403999999999996</v>
      </c>
      <c r="S30" s="226">
        <f t="shared" si="8"/>
        <v>0</v>
      </c>
      <c r="T30" s="232">
        <f t="shared" si="9"/>
        <v>0</v>
      </c>
    </row>
    <row r="31" spans="1:20" x14ac:dyDescent="0.25">
      <c r="A31" s="213">
        <f>'04-2022'!A37</f>
        <v>44653.08333333327</v>
      </c>
      <c r="B31" s="266">
        <v>539.947</v>
      </c>
      <c r="C31" s="267">
        <v>31574.165181</v>
      </c>
      <c r="D31" s="266">
        <v>0</v>
      </c>
      <c r="E31" s="267">
        <v>0</v>
      </c>
      <c r="F31" s="268">
        <f t="shared" si="2"/>
        <v>539.947</v>
      </c>
      <c r="G31" s="268">
        <f t="shared" si="3"/>
        <v>31574.165181</v>
      </c>
      <c r="H31" s="229">
        <f>'04-2022'!P37</f>
        <v>0</v>
      </c>
      <c r="I31" s="269">
        <f t="shared" si="4"/>
        <v>539.947</v>
      </c>
      <c r="J31" s="230">
        <f t="shared" si="5"/>
        <v>58.47641561301387</v>
      </c>
      <c r="K31" s="342">
        <v>5.51</v>
      </c>
      <c r="L31" s="231">
        <f t="shared" si="6"/>
        <v>65.403999999999996</v>
      </c>
      <c r="M31" s="230">
        <f t="shared" si="11"/>
        <v>61.984034766472504</v>
      </c>
      <c r="N31" s="230">
        <f t="shared" si="11"/>
        <v>26.108486278898301</v>
      </c>
      <c r="O31" s="230">
        <f t="shared" si="11"/>
        <v>20.203677778290665</v>
      </c>
      <c r="P31" s="230">
        <f t="shared" si="11"/>
        <v>43.295037912511745</v>
      </c>
      <c r="Q31" s="230">
        <f t="shared" si="11"/>
        <v>29.175251038350851</v>
      </c>
      <c r="R31" s="230">
        <f t="shared" si="7"/>
        <v>65.403999999999996</v>
      </c>
      <c r="S31" s="226">
        <f t="shared" si="8"/>
        <v>0</v>
      </c>
      <c r="T31" s="232">
        <f t="shared" si="9"/>
        <v>0</v>
      </c>
    </row>
    <row r="32" spans="1:20" x14ac:dyDescent="0.25">
      <c r="A32" s="213">
        <f>'04-2022'!A38</f>
        <v>44653.124999999935</v>
      </c>
      <c r="B32" s="266">
        <v>562.10599999999999</v>
      </c>
      <c r="C32" s="267">
        <v>29870.142369999998</v>
      </c>
      <c r="D32" s="266">
        <v>0</v>
      </c>
      <c r="E32" s="267">
        <v>0</v>
      </c>
      <c r="F32" s="268">
        <f t="shared" si="2"/>
        <v>562.10599999999999</v>
      </c>
      <c r="G32" s="268">
        <f t="shared" si="3"/>
        <v>29870.142369999998</v>
      </c>
      <c r="H32" s="229">
        <f>'04-2022'!P38</f>
        <v>0</v>
      </c>
      <c r="I32" s="269">
        <f t="shared" si="4"/>
        <v>562.10599999999999</v>
      </c>
      <c r="J32" s="230">
        <f t="shared" si="5"/>
        <v>53.139696729798288</v>
      </c>
      <c r="K32" s="342">
        <v>5.51</v>
      </c>
      <c r="L32" s="231">
        <f t="shared" si="6"/>
        <v>65.403999999999996</v>
      </c>
      <c r="M32" s="230">
        <f t="shared" si="11"/>
        <v>61.984034766472504</v>
      </c>
      <c r="N32" s="230">
        <f t="shared" si="11"/>
        <v>26.108486278898301</v>
      </c>
      <c r="O32" s="230">
        <f t="shared" si="11"/>
        <v>20.203677778290665</v>
      </c>
      <c r="P32" s="230">
        <f t="shared" si="11"/>
        <v>43.295037912511745</v>
      </c>
      <c r="Q32" s="230">
        <f t="shared" si="11"/>
        <v>29.175251038350851</v>
      </c>
      <c r="R32" s="230">
        <f t="shared" si="7"/>
        <v>65.403999999999996</v>
      </c>
      <c r="S32" s="226">
        <f t="shared" si="8"/>
        <v>0</v>
      </c>
      <c r="T32" s="232">
        <f t="shared" si="9"/>
        <v>0</v>
      </c>
    </row>
    <row r="33" spans="1:20" x14ac:dyDescent="0.25">
      <c r="A33" s="213">
        <f>'04-2022'!A39</f>
        <v>44653.166666666599</v>
      </c>
      <c r="B33" s="266">
        <v>575.25699999999995</v>
      </c>
      <c r="C33" s="267">
        <v>30818.705733999999</v>
      </c>
      <c r="D33" s="266">
        <v>0</v>
      </c>
      <c r="E33" s="267">
        <v>0</v>
      </c>
      <c r="F33" s="268">
        <f t="shared" si="2"/>
        <v>575.25699999999995</v>
      </c>
      <c r="G33" s="268">
        <f t="shared" si="3"/>
        <v>30818.705733999999</v>
      </c>
      <c r="H33" s="229">
        <f>'04-2022'!P39</f>
        <v>0</v>
      </c>
      <c r="I33" s="269">
        <f t="shared" si="4"/>
        <v>575.25699999999995</v>
      </c>
      <c r="J33" s="230">
        <f t="shared" si="5"/>
        <v>53.57380394154265</v>
      </c>
      <c r="K33" s="342">
        <v>5.51</v>
      </c>
      <c r="L33" s="231">
        <f t="shared" si="6"/>
        <v>65.403999999999996</v>
      </c>
      <c r="M33" s="230">
        <f t="shared" si="11"/>
        <v>61.984034766472504</v>
      </c>
      <c r="N33" s="230">
        <f t="shared" si="11"/>
        <v>26.108486278898301</v>
      </c>
      <c r="O33" s="230">
        <f t="shared" si="11"/>
        <v>20.203677778290665</v>
      </c>
      <c r="P33" s="230">
        <f t="shared" si="11"/>
        <v>43.295037912511745</v>
      </c>
      <c r="Q33" s="230">
        <f t="shared" si="11"/>
        <v>29.175251038350851</v>
      </c>
      <c r="R33" s="230">
        <f t="shared" si="7"/>
        <v>65.403999999999996</v>
      </c>
      <c r="S33" s="226">
        <f t="shared" si="8"/>
        <v>0</v>
      </c>
      <c r="T33" s="232">
        <f t="shared" si="9"/>
        <v>0</v>
      </c>
    </row>
    <row r="34" spans="1:20" x14ac:dyDescent="0.25">
      <c r="A34" s="213">
        <f>'04-2022'!A40</f>
        <v>44653.208333333263</v>
      </c>
      <c r="B34" s="266">
        <v>596.92700000000002</v>
      </c>
      <c r="C34" s="267">
        <v>35145.680357999998</v>
      </c>
      <c r="D34" s="266">
        <v>0</v>
      </c>
      <c r="E34" s="267">
        <v>0</v>
      </c>
      <c r="F34" s="268">
        <f t="shared" si="2"/>
        <v>596.92700000000002</v>
      </c>
      <c r="G34" s="268">
        <f t="shared" si="3"/>
        <v>35145.680357999998</v>
      </c>
      <c r="H34" s="229">
        <f>'04-2022'!P40</f>
        <v>0</v>
      </c>
      <c r="I34" s="269">
        <f t="shared" si="4"/>
        <v>596.92700000000002</v>
      </c>
      <c r="J34" s="230">
        <f t="shared" si="5"/>
        <v>58.877685810827785</v>
      </c>
      <c r="K34" s="342">
        <v>5.51</v>
      </c>
      <c r="L34" s="231">
        <f t="shared" si="6"/>
        <v>65.403999999999996</v>
      </c>
      <c r="M34" s="230">
        <f t="shared" si="11"/>
        <v>61.984034766472504</v>
      </c>
      <c r="N34" s="230">
        <f t="shared" si="11"/>
        <v>26.108486278898301</v>
      </c>
      <c r="O34" s="230">
        <f t="shared" si="11"/>
        <v>20.203677778290665</v>
      </c>
      <c r="P34" s="230">
        <f t="shared" si="11"/>
        <v>43.295037912511745</v>
      </c>
      <c r="Q34" s="230">
        <f t="shared" si="11"/>
        <v>29.175251038350851</v>
      </c>
      <c r="R34" s="230">
        <f t="shared" si="7"/>
        <v>65.403999999999996</v>
      </c>
      <c r="S34" s="226">
        <f t="shared" si="8"/>
        <v>0</v>
      </c>
      <c r="T34" s="232">
        <f t="shared" si="9"/>
        <v>0</v>
      </c>
    </row>
    <row r="35" spans="1:20" x14ac:dyDescent="0.25">
      <c r="A35" s="213">
        <f>'04-2022'!A41</f>
        <v>44653.249999999927</v>
      </c>
      <c r="B35" s="266">
        <v>625.29</v>
      </c>
      <c r="C35" s="267">
        <v>33662.686079999999</v>
      </c>
      <c r="D35" s="266">
        <v>0</v>
      </c>
      <c r="E35" s="267">
        <v>0</v>
      </c>
      <c r="F35" s="268">
        <f t="shared" si="2"/>
        <v>625.29</v>
      </c>
      <c r="G35" s="268">
        <f t="shared" si="3"/>
        <v>33662.686079999999</v>
      </c>
      <c r="H35" s="229">
        <f>'04-2022'!P41</f>
        <v>0</v>
      </c>
      <c r="I35" s="269">
        <f t="shared" si="4"/>
        <v>625.29</v>
      </c>
      <c r="J35" s="230">
        <f t="shared" si="5"/>
        <v>53.835318140382867</v>
      </c>
      <c r="K35" s="342">
        <v>5.51</v>
      </c>
      <c r="L35" s="231">
        <f t="shared" si="6"/>
        <v>65.403999999999996</v>
      </c>
      <c r="M35" s="230">
        <f t="shared" si="11"/>
        <v>61.984034766472504</v>
      </c>
      <c r="N35" s="230">
        <f t="shared" si="11"/>
        <v>26.108486278898301</v>
      </c>
      <c r="O35" s="230">
        <f t="shared" si="11"/>
        <v>20.203677778290665</v>
      </c>
      <c r="P35" s="230">
        <f t="shared" si="11"/>
        <v>43.295037912511745</v>
      </c>
      <c r="Q35" s="230">
        <f t="shared" si="11"/>
        <v>29.175251038350851</v>
      </c>
      <c r="R35" s="230">
        <f t="shared" si="7"/>
        <v>65.403999999999996</v>
      </c>
      <c r="S35" s="226">
        <f t="shared" si="8"/>
        <v>0</v>
      </c>
      <c r="T35" s="232">
        <f t="shared" si="9"/>
        <v>0</v>
      </c>
    </row>
    <row r="36" spans="1:20" x14ac:dyDescent="0.25">
      <c r="A36" s="213">
        <f>'04-2022'!A42</f>
        <v>44653.291666666591</v>
      </c>
      <c r="B36" s="266">
        <v>659.45600000000002</v>
      </c>
      <c r="C36" s="267">
        <v>41513.739455999996</v>
      </c>
      <c r="D36" s="266">
        <v>0</v>
      </c>
      <c r="E36" s="267">
        <v>0</v>
      </c>
      <c r="F36" s="268">
        <f t="shared" si="2"/>
        <v>659.45600000000002</v>
      </c>
      <c r="G36" s="268">
        <f t="shared" si="3"/>
        <v>41513.739455999996</v>
      </c>
      <c r="H36" s="229">
        <f>'04-2022'!P42</f>
        <v>0</v>
      </c>
      <c r="I36" s="269">
        <f t="shared" si="4"/>
        <v>659.45600000000002</v>
      </c>
      <c r="J36" s="230">
        <f t="shared" si="5"/>
        <v>62.951492527173905</v>
      </c>
      <c r="K36" s="342">
        <v>5.51</v>
      </c>
      <c r="L36" s="231">
        <f t="shared" si="6"/>
        <v>65.403999999999996</v>
      </c>
      <c r="M36" s="230">
        <f t="shared" si="11"/>
        <v>61.984034766472504</v>
      </c>
      <c r="N36" s="230">
        <f t="shared" si="11"/>
        <v>26.108486278898301</v>
      </c>
      <c r="O36" s="230">
        <f t="shared" si="11"/>
        <v>20.203677778290665</v>
      </c>
      <c r="P36" s="230">
        <f t="shared" si="11"/>
        <v>43.295037912511745</v>
      </c>
      <c r="Q36" s="230">
        <f t="shared" si="11"/>
        <v>29.175251038350851</v>
      </c>
      <c r="R36" s="230">
        <f t="shared" si="7"/>
        <v>65.403999999999996</v>
      </c>
      <c r="S36" s="226">
        <f t="shared" si="8"/>
        <v>0</v>
      </c>
      <c r="T36" s="232">
        <f t="shared" si="9"/>
        <v>0</v>
      </c>
    </row>
    <row r="37" spans="1:20" x14ac:dyDescent="0.25">
      <c r="A37" s="213">
        <f>'04-2022'!A43</f>
        <v>44653.333333333256</v>
      </c>
      <c r="B37" s="266">
        <v>691.08500000000004</v>
      </c>
      <c r="C37" s="267">
        <v>46021.346150000005</v>
      </c>
      <c r="D37" s="266">
        <v>0</v>
      </c>
      <c r="E37" s="267">
        <v>0</v>
      </c>
      <c r="F37" s="268">
        <f t="shared" si="2"/>
        <v>691.08500000000004</v>
      </c>
      <c r="G37" s="268">
        <f t="shared" si="3"/>
        <v>46021.346150000005</v>
      </c>
      <c r="H37" s="229">
        <f>'04-2022'!P43</f>
        <v>0</v>
      </c>
      <c r="I37" s="269">
        <f t="shared" si="4"/>
        <v>691.08500000000004</v>
      </c>
      <c r="J37" s="230">
        <f t="shared" si="5"/>
        <v>66.592888212014444</v>
      </c>
      <c r="K37" s="342">
        <v>5.51</v>
      </c>
      <c r="L37" s="231">
        <f t="shared" si="6"/>
        <v>65.403999999999996</v>
      </c>
      <c r="M37" s="230">
        <f t="shared" si="11"/>
        <v>61.984034766472504</v>
      </c>
      <c r="N37" s="230">
        <f t="shared" si="11"/>
        <v>26.108486278898301</v>
      </c>
      <c r="O37" s="230">
        <f t="shared" si="11"/>
        <v>20.203677778290665</v>
      </c>
      <c r="P37" s="230">
        <f t="shared" si="11"/>
        <v>43.295037912511745</v>
      </c>
      <c r="Q37" s="230">
        <f t="shared" si="11"/>
        <v>29.175251038350851</v>
      </c>
      <c r="R37" s="230">
        <f t="shared" si="7"/>
        <v>65.403999999999996</v>
      </c>
      <c r="S37" s="226">
        <f t="shared" si="8"/>
        <v>1.1888882120144473</v>
      </c>
      <c r="T37" s="232">
        <f t="shared" si="9"/>
        <v>821.62281000000439</v>
      </c>
    </row>
    <row r="38" spans="1:20" x14ac:dyDescent="0.25">
      <c r="A38" s="213">
        <f>'04-2022'!A44</f>
        <v>44653.37499999992</v>
      </c>
      <c r="B38" s="266">
        <v>710.47299999999996</v>
      </c>
      <c r="C38" s="267">
        <v>42518.508159000005</v>
      </c>
      <c r="D38" s="266">
        <v>0</v>
      </c>
      <c r="E38" s="267">
        <v>0</v>
      </c>
      <c r="F38" s="268">
        <f t="shared" si="2"/>
        <v>710.47299999999996</v>
      </c>
      <c r="G38" s="268">
        <f t="shared" si="3"/>
        <v>42518.508159000005</v>
      </c>
      <c r="H38" s="229">
        <f>'04-2022'!P44</f>
        <v>0</v>
      </c>
      <c r="I38" s="269">
        <f t="shared" si="4"/>
        <v>710.47299999999996</v>
      </c>
      <c r="J38" s="230">
        <f t="shared" si="5"/>
        <v>59.845353952929962</v>
      </c>
      <c r="K38" s="342">
        <v>5.51</v>
      </c>
      <c r="L38" s="231">
        <f t="shared" si="6"/>
        <v>65.403999999999996</v>
      </c>
      <c r="M38" s="230">
        <f t="shared" si="11"/>
        <v>61.984034766472504</v>
      </c>
      <c r="N38" s="230">
        <f t="shared" si="11"/>
        <v>26.108486278898301</v>
      </c>
      <c r="O38" s="230">
        <f t="shared" si="11"/>
        <v>20.203677778290665</v>
      </c>
      <c r="P38" s="230">
        <f t="shared" si="11"/>
        <v>43.295037912511745</v>
      </c>
      <c r="Q38" s="230">
        <f t="shared" si="11"/>
        <v>29.175251038350851</v>
      </c>
      <c r="R38" s="230">
        <f t="shared" si="7"/>
        <v>65.403999999999996</v>
      </c>
      <c r="S38" s="226">
        <f t="shared" si="8"/>
        <v>0</v>
      </c>
      <c r="T38" s="232">
        <f t="shared" si="9"/>
        <v>0</v>
      </c>
    </row>
    <row r="39" spans="1:20" x14ac:dyDescent="0.25">
      <c r="A39" s="213">
        <f>'04-2022'!A45</f>
        <v>44653.416666666584</v>
      </c>
      <c r="B39" s="266">
        <v>674.30799999999999</v>
      </c>
      <c r="C39" s="267">
        <v>34563.509264</v>
      </c>
      <c r="D39" s="266">
        <v>0</v>
      </c>
      <c r="E39" s="267">
        <v>0</v>
      </c>
      <c r="F39" s="268">
        <f t="shared" si="2"/>
        <v>674.30799999999999</v>
      </c>
      <c r="G39" s="268">
        <f t="shared" si="3"/>
        <v>34563.509264</v>
      </c>
      <c r="H39" s="229">
        <f>'04-2022'!P45</f>
        <v>0</v>
      </c>
      <c r="I39" s="269">
        <f t="shared" si="4"/>
        <v>674.30799999999999</v>
      </c>
      <c r="J39" s="230">
        <f t="shared" si="5"/>
        <v>51.257747593088027</v>
      </c>
      <c r="K39" s="342">
        <v>5.51</v>
      </c>
      <c r="L39" s="231">
        <f t="shared" si="6"/>
        <v>65.403999999999996</v>
      </c>
      <c r="M39" s="230">
        <f t="shared" si="11"/>
        <v>61.984034766472504</v>
      </c>
      <c r="N39" s="230">
        <f t="shared" si="11"/>
        <v>26.108486278898301</v>
      </c>
      <c r="O39" s="230">
        <f t="shared" si="11"/>
        <v>20.203677778290665</v>
      </c>
      <c r="P39" s="230">
        <f t="shared" si="11"/>
        <v>43.295037912511745</v>
      </c>
      <c r="Q39" s="230">
        <f t="shared" si="11"/>
        <v>29.175251038350851</v>
      </c>
      <c r="R39" s="230">
        <f t="shared" si="7"/>
        <v>65.403999999999996</v>
      </c>
      <c r="S39" s="226">
        <f t="shared" si="8"/>
        <v>0</v>
      </c>
      <c r="T39" s="232">
        <f t="shared" si="9"/>
        <v>0</v>
      </c>
    </row>
    <row r="40" spans="1:20" x14ac:dyDescent="0.25">
      <c r="A40" s="213">
        <f>'04-2022'!A46</f>
        <v>44653.458333333248</v>
      </c>
      <c r="B40" s="266">
        <v>607.34800000000007</v>
      </c>
      <c r="C40" s="267">
        <v>28845.264544000001</v>
      </c>
      <c r="D40" s="266">
        <v>0</v>
      </c>
      <c r="E40" s="267">
        <v>0</v>
      </c>
      <c r="F40" s="268">
        <f t="shared" si="2"/>
        <v>607.34800000000007</v>
      </c>
      <c r="G40" s="268">
        <f t="shared" si="3"/>
        <v>28845.264544000001</v>
      </c>
      <c r="H40" s="229">
        <f>'04-2022'!P46</f>
        <v>0</v>
      </c>
      <c r="I40" s="269">
        <f t="shared" si="4"/>
        <v>607.34800000000007</v>
      </c>
      <c r="J40" s="230">
        <f t="shared" si="5"/>
        <v>47.493800167284654</v>
      </c>
      <c r="K40" s="342">
        <v>5.51</v>
      </c>
      <c r="L40" s="231">
        <f t="shared" si="6"/>
        <v>65.403999999999996</v>
      </c>
      <c r="M40" s="230">
        <f t="shared" ref="M40:Q55" si="12">M39</f>
        <v>61.984034766472504</v>
      </c>
      <c r="N40" s="230">
        <f t="shared" si="12"/>
        <v>26.108486278898301</v>
      </c>
      <c r="O40" s="230">
        <f t="shared" si="12"/>
        <v>20.203677778290665</v>
      </c>
      <c r="P40" s="230">
        <f t="shared" si="12"/>
        <v>43.295037912511745</v>
      </c>
      <c r="Q40" s="230">
        <f t="shared" si="12"/>
        <v>29.175251038350851</v>
      </c>
      <c r="R40" s="230">
        <f t="shared" si="7"/>
        <v>65.403999999999996</v>
      </c>
      <c r="S40" s="226">
        <f t="shared" si="8"/>
        <v>0</v>
      </c>
      <c r="T40" s="232">
        <f t="shared" si="9"/>
        <v>0</v>
      </c>
    </row>
    <row r="41" spans="1:20" x14ac:dyDescent="0.25">
      <c r="A41" s="213">
        <f>'04-2022'!A47</f>
        <v>44653.499999999913</v>
      </c>
      <c r="B41" s="266">
        <v>547.11900000000003</v>
      </c>
      <c r="C41" s="267">
        <v>24744.491082</v>
      </c>
      <c r="D41" s="266">
        <v>0</v>
      </c>
      <c r="E41" s="267">
        <v>0</v>
      </c>
      <c r="F41" s="268">
        <f t="shared" si="2"/>
        <v>547.11900000000003</v>
      </c>
      <c r="G41" s="268">
        <f t="shared" si="3"/>
        <v>24744.491082</v>
      </c>
      <c r="H41" s="229">
        <f>'04-2022'!P47</f>
        <v>0</v>
      </c>
      <c r="I41" s="269">
        <f t="shared" si="4"/>
        <v>547.11900000000003</v>
      </c>
      <c r="J41" s="230">
        <f t="shared" si="5"/>
        <v>45.226890460758995</v>
      </c>
      <c r="K41" s="342">
        <v>5.51</v>
      </c>
      <c r="L41" s="231">
        <f t="shared" si="6"/>
        <v>65.403999999999996</v>
      </c>
      <c r="M41" s="230">
        <f t="shared" si="12"/>
        <v>61.984034766472504</v>
      </c>
      <c r="N41" s="230">
        <f t="shared" si="12"/>
        <v>26.108486278898301</v>
      </c>
      <c r="O41" s="230">
        <f t="shared" si="12"/>
        <v>20.203677778290665</v>
      </c>
      <c r="P41" s="230">
        <f t="shared" si="12"/>
        <v>43.295037912511745</v>
      </c>
      <c r="Q41" s="230">
        <f t="shared" si="12"/>
        <v>29.175251038350851</v>
      </c>
      <c r="R41" s="230">
        <f t="shared" si="7"/>
        <v>65.403999999999996</v>
      </c>
      <c r="S41" s="226">
        <f t="shared" si="8"/>
        <v>0</v>
      </c>
      <c r="T41" s="232">
        <f t="shared" si="9"/>
        <v>0</v>
      </c>
    </row>
    <row r="42" spans="1:20" x14ac:dyDescent="0.25">
      <c r="A42" s="213">
        <f>'04-2022'!A48</f>
        <v>44653.541666666577</v>
      </c>
      <c r="B42" s="266">
        <v>511.50099999999998</v>
      </c>
      <c r="C42" s="267">
        <v>22034.801725000001</v>
      </c>
      <c r="D42" s="266">
        <v>0</v>
      </c>
      <c r="E42" s="267">
        <v>0</v>
      </c>
      <c r="F42" s="268">
        <f t="shared" si="2"/>
        <v>511.50099999999998</v>
      </c>
      <c r="G42" s="268">
        <f t="shared" si="3"/>
        <v>22034.801725000001</v>
      </c>
      <c r="H42" s="229">
        <f>'04-2022'!P48</f>
        <v>0</v>
      </c>
      <c r="I42" s="269">
        <f t="shared" si="4"/>
        <v>511.50099999999998</v>
      </c>
      <c r="J42" s="230">
        <f t="shared" si="5"/>
        <v>43.078707030875798</v>
      </c>
      <c r="K42" s="342">
        <v>5.51</v>
      </c>
      <c r="L42" s="231">
        <f t="shared" si="6"/>
        <v>65.403999999999996</v>
      </c>
      <c r="M42" s="230">
        <f t="shared" si="12"/>
        <v>61.984034766472504</v>
      </c>
      <c r="N42" s="230">
        <f t="shared" si="12"/>
        <v>26.108486278898301</v>
      </c>
      <c r="O42" s="230">
        <f t="shared" si="12"/>
        <v>20.203677778290665</v>
      </c>
      <c r="P42" s="230">
        <f t="shared" si="12"/>
        <v>43.295037912511745</v>
      </c>
      <c r="Q42" s="230">
        <f t="shared" si="12"/>
        <v>29.175251038350851</v>
      </c>
      <c r="R42" s="230">
        <f t="shared" si="7"/>
        <v>65.403999999999996</v>
      </c>
      <c r="S42" s="226">
        <f t="shared" si="8"/>
        <v>0</v>
      </c>
      <c r="T42" s="232">
        <f t="shared" si="9"/>
        <v>0</v>
      </c>
    </row>
    <row r="43" spans="1:20" x14ac:dyDescent="0.25">
      <c r="A43" s="213">
        <f>'04-2022'!A49</f>
        <v>44653.583333333241</v>
      </c>
      <c r="B43" s="266">
        <v>491.84</v>
      </c>
      <c r="C43" s="267">
        <v>20278.563200000001</v>
      </c>
      <c r="D43" s="266">
        <v>8.6319999999999997</v>
      </c>
      <c r="E43" s="267">
        <v>355.90499999999997</v>
      </c>
      <c r="F43" s="268">
        <f t="shared" si="2"/>
        <v>483.20799999999997</v>
      </c>
      <c r="G43" s="268">
        <f t="shared" si="3"/>
        <v>19922.658200000002</v>
      </c>
      <c r="H43" s="229">
        <f>'04-2022'!P49</f>
        <v>0</v>
      </c>
      <c r="I43" s="269">
        <f t="shared" si="4"/>
        <v>483.20799999999997</v>
      </c>
      <c r="J43" s="230">
        <f t="shared" si="5"/>
        <v>41.229984189003503</v>
      </c>
      <c r="K43" s="342">
        <v>5.51</v>
      </c>
      <c r="L43" s="231">
        <f t="shared" si="6"/>
        <v>65.403999999999996</v>
      </c>
      <c r="M43" s="230">
        <f t="shared" si="12"/>
        <v>61.984034766472504</v>
      </c>
      <c r="N43" s="230">
        <f t="shared" si="12"/>
        <v>26.108486278898301</v>
      </c>
      <c r="O43" s="230">
        <f t="shared" si="12"/>
        <v>20.203677778290665</v>
      </c>
      <c r="P43" s="230">
        <f t="shared" si="12"/>
        <v>43.295037912511745</v>
      </c>
      <c r="Q43" s="230">
        <f t="shared" si="12"/>
        <v>29.175251038350851</v>
      </c>
      <c r="R43" s="230">
        <f t="shared" si="7"/>
        <v>65.403999999999996</v>
      </c>
      <c r="S43" s="226">
        <f t="shared" si="8"/>
        <v>0</v>
      </c>
      <c r="T43" s="232">
        <f t="shared" si="9"/>
        <v>0</v>
      </c>
    </row>
    <row r="44" spans="1:20" x14ac:dyDescent="0.25">
      <c r="A44" s="213">
        <f>'04-2022'!A50</f>
        <v>44653.624999999905</v>
      </c>
      <c r="B44" s="266">
        <v>478.95499999999998</v>
      </c>
      <c r="C44" s="267">
        <v>19191.726849999999</v>
      </c>
      <c r="D44" s="266">
        <v>17.548999999999999</v>
      </c>
      <c r="E44" s="267">
        <v>703.20500000000004</v>
      </c>
      <c r="F44" s="268">
        <f t="shared" si="2"/>
        <v>461.40600000000001</v>
      </c>
      <c r="G44" s="268">
        <f t="shared" si="3"/>
        <v>18488.521849999997</v>
      </c>
      <c r="H44" s="229">
        <f>'04-2022'!P50</f>
        <v>0</v>
      </c>
      <c r="I44" s="269">
        <f t="shared" si="4"/>
        <v>461.40600000000001</v>
      </c>
      <c r="J44" s="230">
        <f t="shared" si="5"/>
        <v>40.069964088026587</v>
      </c>
      <c r="K44" s="342">
        <v>5.51</v>
      </c>
      <c r="L44" s="231">
        <f t="shared" si="6"/>
        <v>65.403999999999996</v>
      </c>
      <c r="M44" s="230">
        <f t="shared" si="12"/>
        <v>61.984034766472504</v>
      </c>
      <c r="N44" s="230">
        <f t="shared" si="12"/>
        <v>26.108486278898301</v>
      </c>
      <c r="O44" s="230">
        <f t="shared" si="12"/>
        <v>20.203677778290665</v>
      </c>
      <c r="P44" s="230">
        <f t="shared" si="12"/>
        <v>43.295037912511745</v>
      </c>
      <c r="Q44" s="230">
        <f t="shared" si="12"/>
        <v>29.175251038350851</v>
      </c>
      <c r="R44" s="230">
        <f t="shared" si="7"/>
        <v>65.403999999999996</v>
      </c>
      <c r="S44" s="226">
        <f t="shared" si="8"/>
        <v>0</v>
      </c>
      <c r="T44" s="232">
        <f t="shared" si="9"/>
        <v>0</v>
      </c>
    </row>
    <row r="45" spans="1:20" x14ac:dyDescent="0.25">
      <c r="A45" s="213">
        <f>'04-2022'!A51</f>
        <v>44653.66666666657</v>
      </c>
      <c r="B45" s="266">
        <v>454.37200000000001</v>
      </c>
      <c r="C45" s="267">
        <v>17679.553818</v>
      </c>
      <c r="D45" s="266">
        <v>0</v>
      </c>
      <c r="E45" s="267">
        <v>0</v>
      </c>
      <c r="F45" s="268">
        <f t="shared" si="2"/>
        <v>454.37200000000001</v>
      </c>
      <c r="G45" s="268">
        <f t="shared" si="3"/>
        <v>17679.553818</v>
      </c>
      <c r="H45" s="229">
        <f>'04-2022'!P51</f>
        <v>0</v>
      </c>
      <c r="I45" s="269">
        <f t="shared" si="4"/>
        <v>454.37200000000001</v>
      </c>
      <c r="J45" s="230">
        <f t="shared" si="5"/>
        <v>38.909866404620004</v>
      </c>
      <c r="K45" s="342">
        <v>5.51</v>
      </c>
      <c r="L45" s="231">
        <f t="shared" si="6"/>
        <v>65.403999999999996</v>
      </c>
      <c r="M45" s="230">
        <f t="shared" si="12"/>
        <v>61.984034766472504</v>
      </c>
      <c r="N45" s="230">
        <f t="shared" si="12"/>
        <v>26.108486278898301</v>
      </c>
      <c r="O45" s="230">
        <f t="shared" si="12"/>
        <v>20.203677778290665</v>
      </c>
      <c r="P45" s="230">
        <f t="shared" si="12"/>
        <v>43.295037912511745</v>
      </c>
      <c r="Q45" s="230">
        <f t="shared" si="12"/>
        <v>29.175251038350851</v>
      </c>
      <c r="R45" s="230">
        <f t="shared" si="7"/>
        <v>65.403999999999996</v>
      </c>
      <c r="S45" s="226">
        <f t="shared" si="8"/>
        <v>0</v>
      </c>
      <c r="T45" s="232">
        <f t="shared" si="9"/>
        <v>0</v>
      </c>
    </row>
    <row r="46" spans="1:20" x14ac:dyDescent="0.25">
      <c r="A46" s="213">
        <f>'04-2022'!A52</f>
        <v>44653.708333333234</v>
      </c>
      <c r="B46" s="266">
        <v>456.15499999999997</v>
      </c>
      <c r="C46" s="267">
        <v>18314.623250000001</v>
      </c>
      <c r="D46" s="266">
        <v>1.2889999999999999</v>
      </c>
      <c r="E46" s="267">
        <v>51.768999999999998</v>
      </c>
      <c r="F46" s="268">
        <f t="shared" si="2"/>
        <v>454.86599999999999</v>
      </c>
      <c r="G46" s="268">
        <f t="shared" si="3"/>
        <v>18262.85425</v>
      </c>
      <c r="H46" s="229">
        <f>'04-2022'!P52</f>
        <v>0</v>
      </c>
      <c r="I46" s="269">
        <f t="shared" si="4"/>
        <v>454.86599999999999</v>
      </c>
      <c r="J46" s="230">
        <f t="shared" si="5"/>
        <v>40.14996559426293</v>
      </c>
      <c r="K46" s="342">
        <v>5.51</v>
      </c>
      <c r="L46" s="231">
        <f t="shared" si="6"/>
        <v>65.403999999999996</v>
      </c>
      <c r="M46" s="230">
        <f t="shared" si="12"/>
        <v>61.984034766472504</v>
      </c>
      <c r="N46" s="230">
        <f t="shared" si="12"/>
        <v>26.108486278898301</v>
      </c>
      <c r="O46" s="230">
        <f t="shared" si="12"/>
        <v>20.203677778290665</v>
      </c>
      <c r="P46" s="230">
        <f t="shared" si="12"/>
        <v>43.295037912511745</v>
      </c>
      <c r="Q46" s="230">
        <f t="shared" si="12"/>
        <v>29.175251038350851</v>
      </c>
      <c r="R46" s="230">
        <f t="shared" si="7"/>
        <v>65.403999999999996</v>
      </c>
      <c r="S46" s="226">
        <f t="shared" si="8"/>
        <v>0</v>
      </c>
      <c r="T46" s="232">
        <f t="shared" si="9"/>
        <v>0</v>
      </c>
    </row>
    <row r="47" spans="1:20" x14ac:dyDescent="0.25">
      <c r="A47" s="213">
        <f>'04-2022'!A53</f>
        <v>44653.749999999898</v>
      </c>
      <c r="B47" s="266">
        <v>461.19499999999999</v>
      </c>
      <c r="C47" s="267">
        <v>19291.78685</v>
      </c>
      <c r="D47" s="266">
        <v>0</v>
      </c>
      <c r="E47" s="267">
        <v>0</v>
      </c>
      <c r="F47" s="268">
        <f t="shared" si="2"/>
        <v>461.19499999999999</v>
      </c>
      <c r="G47" s="268">
        <f t="shared" si="3"/>
        <v>19291.78685</v>
      </c>
      <c r="H47" s="229">
        <f>'04-2022'!P53</f>
        <v>0</v>
      </c>
      <c r="I47" s="269">
        <f t="shared" si="4"/>
        <v>461.19499999999999</v>
      </c>
      <c r="J47" s="230">
        <f t="shared" si="5"/>
        <v>41.83</v>
      </c>
      <c r="K47" s="342">
        <v>5.51</v>
      </c>
      <c r="L47" s="231">
        <f t="shared" si="6"/>
        <v>65.403999999999996</v>
      </c>
      <c r="M47" s="230">
        <f t="shared" si="12"/>
        <v>61.984034766472504</v>
      </c>
      <c r="N47" s="230">
        <f t="shared" si="12"/>
        <v>26.108486278898301</v>
      </c>
      <c r="O47" s="230">
        <f t="shared" si="12"/>
        <v>20.203677778290665</v>
      </c>
      <c r="P47" s="230">
        <f t="shared" si="12"/>
        <v>43.295037912511745</v>
      </c>
      <c r="Q47" s="230">
        <f t="shared" si="12"/>
        <v>29.175251038350851</v>
      </c>
      <c r="R47" s="230">
        <f t="shared" si="7"/>
        <v>65.403999999999996</v>
      </c>
      <c r="S47" s="226">
        <f t="shared" si="8"/>
        <v>0</v>
      </c>
      <c r="T47" s="232">
        <f t="shared" si="9"/>
        <v>0</v>
      </c>
    </row>
    <row r="48" spans="1:20" x14ac:dyDescent="0.25">
      <c r="A48" s="213">
        <f>'04-2022'!A54</f>
        <v>44653.791666666562</v>
      </c>
      <c r="B48" s="266">
        <v>463.85</v>
      </c>
      <c r="C48" s="267">
        <v>20775.841499999999</v>
      </c>
      <c r="D48" s="266">
        <v>0.52500000000000002</v>
      </c>
      <c r="E48" s="267">
        <v>23.506</v>
      </c>
      <c r="F48" s="268">
        <f t="shared" si="2"/>
        <v>463.32500000000005</v>
      </c>
      <c r="G48" s="268">
        <f t="shared" si="3"/>
        <v>20752.335499999997</v>
      </c>
      <c r="H48" s="229">
        <f>'04-2022'!P54</f>
        <v>0</v>
      </c>
      <c r="I48" s="269">
        <f t="shared" si="4"/>
        <v>463.32500000000005</v>
      </c>
      <c r="J48" s="230">
        <f t="shared" si="5"/>
        <v>44.790018885231738</v>
      </c>
      <c r="K48" s="342">
        <v>5.51</v>
      </c>
      <c r="L48" s="231">
        <f t="shared" si="6"/>
        <v>65.403999999999996</v>
      </c>
      <c r="M48" s="230">
        <f t="shared" si="12"/>
        <v>61.984034766472504</v>
      </c>
      <c r="N48" s="230">
        <f t="shared" si="12"/>
        <v>26.108486278898301</v>
      </c>
      <c r="O48" s="230">
        <f t="shared" si="12"/>
        <v>20.203677778290665</v>
      </c>
      <c r="P48" s="230">
        <f t="shared" si="12"/>
        <v>43.295037912511745</v>
      </c>
      <c r="Q48" s="230">
        <f t="shared" si="12"/>
        <v>29.175251038350851</v>
      </c>
      <c r="R48" s="230">
        <f t="shared" si="7"/>
        <v>65.403999999999996</v>
      </c>
      <c r="S48" s="226">
        <f t="shared" si="8"/>
        <v>0</v>
      </c>
      <c r="T48" s="232">
        <f t="shared" si="9"/>
        <v>0</v>
      </c>
    </row>
    <row r="49" spans="1:20" x14ac:dyDescent="0.25">
      <c r="A49" s="213">
        <f>'04-2022'!A55</f>
        <v>44653.833333333227</v>
      </c>
      <c r="B49" s="266">
        <v>473.58800000000002</v>
      </c>
      <c r="C49" s="267">
        <v>25817.795980000003</v>
      </c>
      <c r="D49" s="266">
        <v>0</v>
      </c>
      <c r="E49" s="267">
        <v>0</v>
      </c>
      <c r="F49" s="268">
        <f t="shared" si="2"/>
        <v>473.58800000000002</v>
      </c>
      <c r="G49" s="268">
        <f t="shared" si="3"/>
        <v>25817.795980000003</v>
      </c>
      <c r="H49" s="229">
        <f>'04-2022'!P55</f>
        <v>0</v>
      </c>
      <c r="I49" s="269">
        <f t="shared" si="4"/>
        <v>473.58800000000002</v>
      </c>
      <c r="J49" s="230">
        <f t="shared" si="5"/>
        <v>54.515308622684699</v>
      </c>
      <c r="K49" s="342">
        <v>5.51</v>
      </c>
      <c r="L49" s="231">
        <f t="shared" si="6"/>
        <v>65.403999999999996</v>
      </c>
      <c r="M49" s="230">
        <f t="shared" si="12"/>
        <v>61.984034766472504</v>
      </c>
      <c r="N49" s="230">
        <f t="shared" si="12"/>
        <v>26.108486278898301</v>
      </c>
      <c r="O49" s="230">
        <f t="shared" si="12"/>
        <v>20.203677778290665</v>
      </c>
      <c r="P49" s="230">
        <f t="shared" si="12"/>
        <v>43.295037912511745</v>
      </c>
      <c r="Q49" s="230">
        <f t="shared" si="12"/>
        <v>29.175251038350851</v>
      </c>
      <c r="R49" s="230">
        <f t="shared" si="7"/>
        <v>65.403999999999996</v>
      </c>
      <c r="S49" s="226">
        <f t="shared" si="8"/>
        <v>0</v>
      </c>
      <c r="T49" s="232">
        <f t="shared" si="9"/>
        <v>0</v>
      </c>
    </row>
    <row r="50" spans="1:20" x14ac:dyDescent="0.25">
      <c r="A50" s="213">
        <f>'04-2022'!A56</f>
        <v>44653.874999999891</v>
      </c>
      <c r="B50" s="266">
        <v>475.34000000000003</v>
      </c>
      <c r="C50" s="267">
        <v>32553.568079999997</v>
      </c>
      <c r="D50" s="266">
        <v>0</v>
      </c>
      <c r="E50" s="267">
        <v>0</v>
      </c>
      <c r="F50" s="268">
        <f t="shared" si="2"/>
        <v>475.34000000000003</v>
      </c>
      <c r="G50" s="268">
        <f t="shared" si="3"/>
        <v>32553.568079999997</v>
      </c>
      <c r="H50" s="229">
        <f>'04-2022'!P56</f>
        <v>0</v>
      </c>
      <c r="I50" s="269">
        <f t="shared" si="4"/>
        <v>475.34000000000003</v>
      </c>
      <c r="J50" s="230">
        <f t="shared" si="5"/>
        <v>68.484806833003731</v>
      </c>
      <c r="K50" s="342">
        <v>5.51</v>
      </c>
      <c r="L50" s="231">
        <f t="shared" si="6"/>
        <v>65.403999999999996</v>
      </c>
      <c r="M50" s="230">
        <f t="shared" si="12"/>
        <v>61.984034766472504</v>
      </c>
      <c r="N50" s="230">
        <f t="shared" si="12"/>
        <v>26.108486278898301</v>
      </c>
      <c r="O50" s="230">
        <f t="shared" si="12"/>
        <v>20.203677778290665</v>
      </c>
      <c r="P50" s="230">
        <f t="shared" si="12"/>
        <v>43.295037912511745</v>
      </c>
      <c r="Q50" s="230">
        <f t="shared" si="12"/>
        <v>29.175251038350851</v>
      </c>
      <c r="R50" s="230">
        <f t="shared" si="7"/>
        <v>65.403999999999996</v>
      </c>
      <c r="S50" s="226">
        <f t="shared" si="8"/>
        <v>3.0808068330037344</v>
      </c>
      <c r="T50" s="232">
        <f t="shared" si="9"/>
        <v>1464.4307199999953</v>
      </c>
    </row>
    <row r="51" spans="1:20" x14ac:dyDescent="0.25">
      <c r="A51" s="213">
        <f>'04-2022'!A57</f>
        <v>44653.916666666555</v>
      </c>
      <c r="B51" s="266">
        <v>457.09</v>
      </c>
      <c r="C51" s="267">
        <v>23815.470209999999</v>
      </c>
      <c r="D51" s="266">
        <v>0</v>
      </c>
      <c r="E51" s="267">
        <v>0</v>
      </c>
      <c r="F51" s="268">
        <f t="shared" si="2"/>
        <v>457.09</v>
      </c>
      <c r="G51" s="268">
        <f t="shared" si="3"/>
        <v>23815.470209999999</v>
      </c>
      <c r="H51" s="229">
        <f>'04-2022'!P57</f>
        <v>0</v>
      </c>
      <c r="I51" s="269">
        <f t="shared" si="4"/>
        <v>457.09</v>
      </c>
      <c r="J51" s="230">
        <f t="shared" si="5"/>
        <v>52.102365420376735</v>
      </c>
      <c r="K51" s="342">
        <v>5.51</v>
      </c>
      <c r="L51" s="231">
        <f t="shared" si="6"/>
        <v>65.403999999999996</v>
      </c>
      <c r="M51" s="230">
        <f t="shared" si="12"/>
        <v>61.984034766472504</v>
      </c>
      <c r="N51" s="230">
        <f t="shared" si="12"/>
        <v>26.108486278898301</v>
      </c>
      <c r="O51" s="230">
        <f t="shared" si="12"/>
        <v>20.203677778290665</v>
      </c>
      <c r="P51" s="230">
        <f t="shared" si="12"/>
        <v>43.295037912511745</v>
      </c>
      <c r="Q51" s="230">
        <f t="shared" si="12"/>
        <v>29.175251038350851</v>
      </c>
      <c r="R51" s="230">
        <f t="shared" si="7"/>
        <v>65.403999999999996</v>
      </c>
      <c r="S51" s="226">
        <f t="shared" si="8"/>
        <v>0</v>
      </c>
      <c r="T51" s="232">
        <f t="shared" si="9"/>
        <v>0</v>
      </c>
    </row>
    <row r="52" spans="1:20" x14ac:dyDescent="0.25">
      <c r="A52" s="213">
        <f>'04-2022'!A58</f>
        <v>44653.958333333219</v>
      </c>
      <c r="B52" s="266">
        <v>449.88</v>
      </c>
      <c r="C52" s="267">
        <v>21148.858800000002</v>
      </c>
      <c r="D52" s="266">
        <v>0</v>
      </c>
      <c r="E52" s="267">
        <v>0</v>
      </c>
      <c r="F52" s="268">
        <f t="shared" si="2"/>
        <v>449.88</v>
      </c>
      <c r="G52" s="268">
        <f t="shared" si="3"/>
        <v>21148.858800000002</v>
      </c>
      <c r="H52" s="229">
        <f>'04-2022'!P58</f>
        <v>0</v>
      </c>
      <c r="I52" s="269">
        <f t="shared" si="4"/>
        <v>449.88</v>
      </c>
      <c r="J52" s="230">
        <f t="shared" si="5"/>
        <v>47.010000000000005</v>
      </c>
      <c r="K52" s="342">
        <v>5.51</v>
      </c>
      <c r="L52" s="231">
        <f t="shared" si="6"/>
        <v>65.403999999999996</v>
      </c>
      <c r="M52" s="230">
        <f t="shared" si="12"/>
        <v>61.984034766472504</v>
      </c>
      <c r="N52" s="230">
        <f t="shared" si="12"/>
        <v>26.108486278898301</v>
      </c>
      <c r="O52" s="230">
        <f t="shared" si="12"/>
        <v>20.203677778290665</v>
      </c>
      <c r="P52" s="230">
        <f t="shared" si="12"/>
        <v>43.295037912511745</v>
      </c>
      <c r="Q52" s="230">
        <f t="shared" si="12"/>
        <v>29.175251038350851</v>
      </c>
      <c r="R52" s="230">
        <f t="shared" si="7"/>
        <v>65.403999999999996</v>
      </c>
      <c r="S52" s="226">
        <f t="shared" si="8"/>
        <v>0</v>
      </c>
      <c r="T52" s="232">
        <f t="shared" si="9"/>
        <v>0</v>
      </c>
    </row>
    <row r="53" spans="1:20" x14ac:dyDescent="0.25">
      <c r="A53" s="213">
        <f>'04-2022'!A59</f>
        <v>44653.999999999884</v>
      </c>
      <c r="B53" s="266">
        <v>455.89499999999998</v>
      </c>
      <c r="C53" s="267">
        <v>20670.279299999998</v>
      </c>
      <c r="D53" s="266">
        <v>0</v>
      </c>
      <c r="E53" s="267">
        <v>0</v>
      </c>
      <c r="F53" s="268">
        <f t="shared" si="2"/>
        <v>455.89499999999998</v>
      </c>
      <c r="G53" s="268">
        <f t="shared" si="3"/>
        <v>20670.279299999998</v>
      </c>
      <c r="H53" s="229">
        <f>'04-2022'!P59</f>
        <v>0</v>
      </c>
      <c r="I53" s="269">
        <f t="shared" si="4"/>
        <v>455.89499999999998</v>
      </c>
      <c r="J53" s="230">
        <f t="shared" si="5"/>
        <v>45.339999999999996</v>
      </c>
      <c r="K53" s="342">
        <v>5.51</v>
      </c>
      <c r="L53" s="231">
        <f t="shared" si="6"/>
        <v>65.403999999999996</v>
      </c>
      <c r="M53" s="230">
        <f t="shared" si="12"/>
        <v>61.984034766472504</v>
      </c>
      <c r="N53" s="230">
        <f t="shared" si="12"/>
        <v>26.108486278898301</v>
      </c>
      <c r="O53" s="230">
        <f t="shared" si="12"/>
        <v>20.203677778290665</v>
      </c>
      <c r="P53" s="230">
        <f t="shared" si="12"/>
        <v>43.295037912511745</v>
      </c>
      <c r="Q53" s="230">
        <f t="shared" si="12"/>
        <v>29.175251038350851</v>
      </c>
      <c r="R53" s="230">
        <f t="shared" si="7"/>
        <v>65.403999999999996</v>
      </c>
      <c r="S53" s="226">
        <f t="shared" si="8"/>
        <v>0</v>
      </c>
      <c r="T53" s="232">
        <f t="shared" si="9"/>
        <v>0</v>
      </c>
    </row>
    <row r="54" spans="1:20" x14ac:dyDescent="0.25">
      <c r="A54" s="213">
        <f>'04-2022'!A60</f>
        <v>44654.041666666548</v>
      </c>
      <c r="B54" s="266">
        <v>531.29999999999995</v>
      </c>
      <c r="C54" s="267">
        <v>25927.439999999999</v>
      </c>
      <c r="D54" s="266">
        <v>73.722999999999999</v>
      </c>
      <c r="E54" s="267">
        <v>3597.6729999999998</v>
      </c>
      <c r="F54" s="268">
        <f t="shared" si="2"/>
        <v>457.57699999999994</v>
      </c>
      <c r="G54" s="268">
        <f t="shared" si="3"/>
        <v>22329.767</v>
      </c>
      <c r="H54" s="229">
        <f>'04-2022'!P60</f>
        <v>0</v>
      </c>
      <c r="I54" s="269">
        <f t="shared" si="4"/>
        <v>457.57699999999994</v>
      </c>
      <c r="J54" s="230">
        <f t="shared" si="5"/>
        <v>48.800020542990588</v>
      </c>
      <c r="K54" s="342">
        <v>5.51</v>
      </c>
      <c r="L54" s="231">
        <f t="shared" si="6"/>
        <v>65.403999999999996</v>
      </c>
      <c r="M54" s="230">
        <f t="shared" si="12"/>
        <v>61.984034766472504</v>
      </c>
      <c r="N54" s="230">
        <f t="shared" si="12"/>
        <v>26.108486278898301</v>
      </c>
      <c r="O54" s="230">
        <f t="shared" si="12"/>
        <v>20.203677778290665</v>
      </c>
      <c r="P54" s="230">
        <f t="shared" si="12"/>
        <v>43.295037912511745</v>
      </c>
      <c r="Q54" s="230">
        <f t="shared" si="12"/>
        <v>29.175251038350851</v>
      </c>
      <c r="R54" s="230">
        <f t="shared" si="7"/>
        <v>65.403999999999996</v>
      </c>
      <c r="S54" s="226">
        <f t="shared" si="8"/>
        <v>0</v>
      </c>
      <c r="T54" s="232">
        <f t="shared" si="9"/>
        <v>0</v>
      </c>
    </row>
    <row r="55" spans="1:20" x14ac:dyDescent="0.25">
      <c r="A55" s="213">
        <f>'04-2022'!A61</f>
        <v>44654.083333333212</v>
      </c>
      <c r="B55" s="266">
        <v>580.6</v>
      </c>
      <c r="C55" s="267">
        <v>26127</v>
      </c>
      <c r="D55" s="266">
        <v>129.64500000000001</v>
      </c>
      <c r="E55" s="267">
        <v>5834.0159999999996</v>
      </c>
      <c r="F55" s="268">
        <f t="shared" si="2"/>
        <v>450.95500000000004</v>
      </c>
      <c r="G55" s="268">
        <f t="shared" si="3"/>
        <v>20292.984</v>
      </c>
      <c r="H55" s="229">
        <f>'04-2022'!P61</f>
        <v>0</v>
      </c>
      <c r="I55" s="269">
        <f t="shared" si="4"/>
        <v>450.95500000000004</v>
      </c>
      <c r="J55" s="230">
        <f t="shared" si="5"/>
        <v>45.000019957645435</v>
      </c>
      <c r="K55" s="342">
        <v>5.51</v>
      </c>
      <c r="L55" s="231">
        <f t="shared" si="6"/>
        <v>65.403999999999996</v>
      </c>
      <c r="M55" s="230">
        <f t="shared" si="12"/>
        <v>61.984034766472504</v>
      </c>
      <c r="N55" s="230">
        <f t="shared" si="12"/>
        <v>26.108486278898301</v>
      </c>
      <c r="O55" s="230">
        <f t="shared" si="12"/>
        <v>20.203677778290665</v>
      </c>
      <c r="P55" s="230">
        <f t="shared" si="12"/>
        <v>43.295037912511745</v>
      </c>
      <c r="Q55" s="230">
        <f t="shared" si="12"/>
        <v>29.175251038350851</v>
      </c>
      <c r="R55" s="230">
        <f t="shared" si="7"/>
        <v>65.403999999999996</v>
      </c>
      <c r="S55" s="226">
        <f t="shared" si="8"/>
        <v>0</v>
      </c>
      <c r="T55" s="232">
        <f t="shared" si="9"/>
        <v>0</v>
      </c>
    </row>
    <row r="56" spans="1:20" x14ac:dyDescent="0.25">
      <c r="A56" s="213">
        <f>'04-2022'!A62</f>
        <v>44654.124999999876</v>
      </c>
      <c r="B56" s="266">
        <v>555.1</v>
      </c>
      <c r="C56" s="267">
        <v>23336.403999999999</v>
      </c>
      <c r="D56" s="266">
        <v>103.602</v>
      </c>
      <c r="E56" s="267">
        <v>4355.4359999999997</v>
      </c>
      <c r="F56" s="268">
        <f t="shared" si="2"/>
        <v>451.49800000000005</v>
      </c>
      <c r="G56" s="268">
        <f t="shared" si="3"/>
        <v>18980.968000000001</v>
      </c>
      <c r="H56" s="229">
        <f>'04-2022'!P62</f>
        <v>0</v>
      </c>
      <c r="I56" s="269">
        <f t="shared" si="4"/>
        <v>451.49800000000005</v>
      </c>
      <c r="J56" s="230">
        <f t="shared" si="5"/>
        <v>42.039982458394057</v>
      </c>
      <c r="K56" s="342">
        <v>5.51</v>
      </c>
      <c r="L56" s="231">
        <f t="shared" si="6"/>
        <v>65.403999999999996</v>
      </c>
      <c r="M56" s="230">
        <f t="shared" ref="M56:Q71" si="13">M55</f>
        <v>61.984034766472504</v>
      </c>
      <c r="N56" s="230">
        <f t="shared" si="13"/>
        <v>26.108486278898301</v>
      </c>
      <c r="O56" s="230">
        <f t="shared" si="13"/>
        <v>20.203677778290665</v>
      </c>
      <c r="P56" s="230">
        <f t="shared" si="13"/>
        <v>43.295037912511745</v>
      </c>
      <c r="Q56" s="230">
        <f t="shared" si="13"/>
        <v>29.175251038350851</v>
      </c>
      <c r="R56" s="230">
        <f t="shared" si="7"/>
        <v>65.403999999999996</v>
      </c>
      <c r="S56" s="226">
        <f t="shared" si="8"/>
        <v>0</v>
      </c>
      <c r="T56" s="232">
        <f t="shared" si="9"/>
        <v>0</v>
      </c>
    </row>
    <row r="57" spans="1:20" x14ac:dyDescent="0.25">
      <c r="A57" s="213">
        <f>'04-2022'!A63</f>
        <v>44654.166666666541</v>
      </c>
      <c r="B57" s="266">
        <v>528.1</v>
      </c>
      <c r="C57" s="267">
        <v>22000.646000000001</v>
      </c>
      <c r="D57" s="266">
        <v>41.094999999999999</v>
      </c>
      <c r="E57" s="267">
        <v>1712.018</v>
      </c>
      <c r="F57" s="268">
        <f t="shared" si="2"/>
        <v>487.005</v>
      </c>
      <c r="G57" s="268">
        <f t="shared" si="3"/>
        <v>20288.628000000001</v>
      </c>
      <c r="H57" s="229">
        <f>'04-2022'!P63</f>
        <v>0</v>
      </c>
      <c r="I57" s="269">
        <f t="shared" si="4"/>
        <v>487.005</v>
      </c>
      <c r="J57" s="230">
        <f t="shared" si="5"/>
        <v>41.659999383989899</v>
      </c>
      <c r="K57" s="342">
        <v>5.51</v>
      </c>
      <c r="L57" s="231">
        <f t="shared" si="6"/>
        <v>65.403999999999996</v>
      </c>
      <c r="M57" s="230">
        <f t="shared" si="13"/>
        <v>61.984034766472504</v>
      </c>
      <c r="N57" s="230">
        <f t="shared" si="13"/>
        <v>26.108486278898301</v>
      </c>
      <c r="O57" s="230">
        <f t="shared" si="13"/>
        <v>20.203677778290665</v>
      </c>
      <c r="P57" s="230">
        <f t="shared" si="13"/>
        <v>43.295037912511745</v>
      </c>
      <c r="Q57" s="230">
        <f t="shared" si="13"/>
        <v>29.175251038350851</v>
      </c>
      <c r="R57" s="230">
        <f t="shared" si="7"/>
        <v>65.403999999999996</v>
      </c>
      <c r="S57" s="226">
        <f t="shared" si="8"/>
        <v>0</v>
      </c>
      <c r="T57" s="232">
        <f t="shared" si="9"/>
        <v>0</v>
      </c>
    </row>
    <row r="58" spans="1:20" x14ac:dyDescent="0.25">
      <c r="A58" s="213">
        <f>'04-2022'!A64</f>
        <v>44654.208333333205</v>
      </c>
      <c r="B58" s="266">
        <v>608</v>
      </c>
      <c r="C58" s="267">
        <v>26107.52</v>
      </c>
      <c r="D58" s="266">
        <v>55.438000000000002</v>
      </c>
      <c r="E58" s="267">
        <v>2380.5079999999998</v>
      </c>
      <c r="F58" s="268">
        <f t="shared" si="2"/>
        <v>552.56200000000001</v>
      </c>
      <c r="G58" s="268">
        <f t="shared" si="3"/>
        <v>23727.012000000002</v>
      </c>
      <c r="H58" s="229">
        <f>'04-2022'!P64</f>
        <v>0</v>
      </c>
      <c r="I58" s="269">
        <f t="shared" si="4"/>
        <v>552.56200000000001</v>
      </c>
      <c r="J58" s="230">
        <f t="shared" si="5"/>
        <v>42.939999493269539</v>
      </c>
      <c r="K58" s="342">
        <v>5.51</v>
      </c>
      <c r="L58" s="231">
        <f t="shared" si="6"/>
        <v>65.403999999999996</v>
      </c>
      <c r="M58" s="230">
        <f t="shared" si="13"/>
        <v>61.984034766472504</v>
      </c>
      <c r="N58" s="230">
        <f t="shared" si="13"/>
        <v>26.108486278898301</v>
      </c>
      <c r="O58" s="230">
        <f t="shared" si="13"/>
        <v>20.203677778290665</v>
      </c>
      <c r="P58" s="230">
        <f t="shared" si="13"/>
        <v>43.295037912511745</v>
      </c>
      <c r="Q58" s="230">
        <f t="shared" si="13"/>
        <v>29.175251038350851</v>
      </c>
      <c r="R58" s="230">
        <f t="shared" si="7"/>
        <v>65.403999999999996</v>
      </c>
      <c r="S58" s="226">
        <f t="shared" si="8"/>
        <v>0</v>
      </c>
      <c r="T58" s="232">
        <f t="shared" si="9"/>
        <v>0</v>
      </c>
    </row>
    <row r="59" spans="1:20" x14ac:dyDescent="0.25">
      <c r="A59" s="213">
        <f>'04-2022'!A65</f>
        <v>44654.249999999869</v>
      </c>
      <c r="B59" s="266">
        <v>593.6</v>
      </c>
      <c r="C59" s="267">
        <v>26349.903999999999</v>
      </c>
      <c r="D59" s="266">
        <v>24.3</v>
      </c>
      <c r="E59" s="267">
        <v>1078.6769999999999</v>
      </c>
      <c r="F59" s="268">
        <f t="shared" si="2"/>
        <v>569.30000000000007</v>
      </c>
      <c r="G59" s="268">
        <f t="shared" si="3"/>
        <v>25271.226999999999</v>
      </c>
      <c r="H59" s="229">
        <f>'04-2022'!P65</f>
        <v>0</v>
      </c>
      <c r="I59" s="269">
        <f t="shared" si="4"/>
        <v>569.30000000000007</v>
      </c>
      <c r="J59" s="230">
        <f t="shared" si="5"/>
        <v>44.389999999999993</v>
      </c>
      <c r="K59" s="342">
        <v>5.51</v>
      </c>
      <c r="L59" s="231">
        <f t="shared" si="6"/>
        <v>65.403999999999996</v>
      </c>
      <c r="M59" s="230">
        <f t="shared" si="13"/>
        <v>61.984034766472504</v>
      </c>
      <c r="N59" s="230">
        <f t="shared" si="13"/>
        <v>26.108486278898301</v>
      </c>
      <c r="O59" s="230">
        <f t="shared" si="13"/>
        <v>20.203677778290665</v>
      </c>
      <c r="P59" s="230">
        <f t="shared" si="13"/>
        <v>43.295037912511745</v>
      </c>
      <c r="Q59" s="230">
        <f t="shared" si="13"/>
        <v>29.175251038350851</v>
      </c>
      <c r="R59" s="230">
        <f t="shared" si="7"/>
        <v>65.403999999999996</v>
      </c>
      <c r="S59" s="226">
        <f t="shared" si="8"/>
        <v>0</v>
      </c>
      <c r="T59" s="232">
        <f t="shared" si="9"/>
        <v>0</v>
      </c>
    </row>
    <row r="60" spans="1:20" x14ac:dyDescent="0.25">
      <c r="A60" s="213">
        <f>'04-2022'!A66</f>
        <v>44654.291666666533</v>
      </c>
      <c r="B60" s="266">
        <v>666</v>
      </c>
      <c r="C60" s="267">
        <v>31242.06</v>
      </c>
      <c r="D60" s="266">
        <v>93.468000000000004</v>
      </c>
      <c r="E60" s="267">
        <v>4384.5839999999998</v>
      </c>
      <c r="F60" s="268">
        <f t="shared" si="2"/>
        <v>572.53200000000004</v>
      </c>
      <c r="G60" s="268">
        <f t="shared" si="3"/>
        <v>26857.476000000002</v>
      </c>
      <c r="H60" s="229">
        <f>'04-2022'!P66</f>
        <v>0</v>
      </c>
      <c r="I60" s="269">
        <f t="shared" si="4"/>
        <v>572.53200000000004</v>
      </c>
      <c r="J60" s="230">
        <f t="shared" si="5"/>
        <v>46.909999790404733</v>
      </c>
      <c r="K60" s="342">
        <v>5.51</v>
      </c>
      <c r="L60" s="231">
        <f t="shared" si="6"/>
        <v>65.403999999999996</v>
      </c>
      <c r="M60" s="230">
        <f t="shared" si="13"/>
        <v>61.984034766472504</v>
      </c>
      <c r="N60" s="230">
        <f t="shared" si="13"/>
        <v>26.108486278898301</v>
      </c>
      <c r="O60" s="230">
        <f t="shared" si="13"/>
        <v>20.203677778290665</v>
      </c>
      <c r="P60" s="230">
        <f t="shared" si="13"/>
        <v>43.295037912511745</v>
      </c>
      <c r="Q60" s="230">
        <f t="shared" si="13"/>
        <v>29.175251038350851</v>
      </c>
      <c r="R60" s="230">
        <f t="shared" si="7"/>
        <v>65.403999999999996</v>
      </c>
      <c r="S60" s="226">
        <f t="shared" si="8"/>
        <v>0</v>
      </c>
      <c r="T60" s="232">
        <f t="shared" si="9"/>
        <v>0</v>
      </c>
    </row>
    <row r="61" spans="1:20" x14ac:dyDescent="0.25">
      <c r="A61" s="213">
        <f>'04-2022'!A67</f>
        <v>44654.333333333198</v>
      </c>
      <c r="B61" s="266">
        <v>637.6</v>
      </c>
      <c r="C61" s="267">
        <v>31573.952000000001</v>
      </c>
      <c r="D61" s="266">
        <v>48.506999999999998</v>
      </c>
      <c r="E61" s="267">
        <v>2402.067</v>
      </c>
      <c r="F61" s="268">
        <f t="shared" si="2"/>
        <v>589.09300000000007</v>
      </c>
      <c r="G61" s="268">
        <f t="shared" si="3"/>
        <v>29171.885000000002</v>
      </c>
      <c r="H61" s="229">
        <f>'04-2022'!P67</f>
        <v>0</v>
      </c>
      <c r="I61" s="269">
        <f t="shared" si="4"/>
        <v>589.09300000000007</v>
      </c>
      <c r="J61" s="230">
        <f t="shared" si="5"/>
        <v>49.519999388891058</v>
      </c>
      <c r="K61" s="342">
        <v>5.51</v>
      </c>
      <c r="L61" s="231">
        <f t="shared" si="6"/>
        <v>65.403999999999996</v>
      </c>
      <c r="M61" s="230">
        <f t="shared" si="13"/>
        <v>61.984034766472504</v>
      </c>
      <c r="N61" s="230">
        <f t="shared" si="13"/>
        <v>26.108486278898301</v>
      </c>
      <c r="O61" s="230">
        <f t="shared" si="13"/>
        <v>20.203677778290665</v>
      </c>
      <c r="P61" s="230">
        <f t="shared" si="13"/>
        <v>43.295037912511745</v>
      </c>
      <c r="Q61" s="230">
        <f t="shared" si="13"/>
        <v>29.175251038350851</v>
      </c>
      <c r="R61" s="230">
        <f t="shared" si="7"/>
        <v>65.403999999999996</v>
      </c>
      <c r="S61" s="226">
        <f t="shared" si="8"/>
        <v>0</v>
      </c>
      <c r="T61" s="232">
        <f t="shared" si="9"/>
        <v>0</v>
      </c>
    </row>
    <row r="62" spans="1:20" x14ac:dyDescent="0.25">
      <c r="A62" s="213">
        <f>'04-2022'!A68</f>
        <v>44654.374999999862</v>
      </c>
      <c r="B62" s="266">
        <v>697.1</v>
      </c>
      <c r="C62" s="267">
        <v>37699.167999999998</v>
      </c>
      <c r="D62" s="266">
        <v>88.236000000000004</v>
      </c>
      <c r="E62" s="267">
        <v>4771.8029999999999</v>
      </c>
      <c r="F62" s="268">
        <f t="shared" si="2"/>
        <v>608.86400000000003</v>
      </c>
      <c r="G62" s="268">
        <f t="shared" si="3"/>
        <v>32927.364999999998</v>
      </c>
      <c r="H62" s="229">
        <f>'04-2022'!P68</f>
        <v>0</v>
      </c>
      <c r="I62" s="269">
        <f t="shared" si="4"/>
        <v>608.86400000000003</v>
      </c>
      <c r="J62" s="230">
        <f t="shared" si="5"/>
        <v>54.079999802911644</v>
      </c>
      <c r="K62" s="342">
        <v>5.51</v>
      </c>
      <c r="L62" s="231">
        <f t="shared" si="6"/>
        <v>65.403999999999996</v>
      </c>
      <c r="M62" s="230">
        <f t="shared" si="13"/>
        <v>61.984034766472504</v>
      </c>
      <c r="N62" s="230">
        <f t="shared" si="13"/>
        <v>26.108486278898301</v>
      </c>
      <c r="O62" s="230">
        <f t="shared" si="13"/>
        <v>20.203677778290665</v>
      </c>
      <c r="P62" s="230">
        <f t="shared" si="13"/>
        <v>43.295037912511745</v>
      </c>
      <c r="Q62" s="230">
        <f t="shared" si="13"/>
        <v>29.175251038350851</v>
      </c>
      <c r="R62" s="230">
        <f t="shared" si="7"/>
        <v>65.403999999999996</v>
      </c>
      <c r="S62" s="226">
        <f t="shared" si="8"/>
        <v>0</v>
      </c>
      <c r="T62" s="232">
        <f t="shared" si="9"/>
        <v>0</v>
      </c>
    </row>
    <row r="63" spans="1:20" x14ac:dyDescent="0.25">
      <c r="A63" s="213">
        <f>'04-2022'!A69</f>
        <v>44654.416666666526</v>
      </c>
      <c r="B63" s="266">
        <v>625.49800000000005</v>
      </c>
      <c r="C63" s="267">
        <v>33519.706156</v>
      </c>
      <c r="D63" s="266">
        <v>0</v>
      </c>
      <c r="E63" s="267">
        <v>0</v>
      </c>
      <c r="F63" s="268">
        <f t="shared" si="2"/>
        <v>625.49800000000005</v>
      </c>
      <c r="G63" s="268">
        <f t="shared" si="3"/>
        <v>33519.706156</v>
      </c>
      <c r="H63" s="229">
        <f>'04-2022'!P69</f>
        <v>0</v>
      </c>
      <c r="I63" s="269">
        <f t="shared" si="4"/>
        <v>625.49800000000005</v>
      </c>
      <c r="J63" s="230">
        <f t="shared" si="5"/>
        <v>53.588830269641143</v>
      </c>
      <c r="K63" s="342">
        <v>5.51</v>
      </c>
      <c r="L63" s="231">
        <f t="shared" si="6"/>
        <v>65.403999999999996</v>
      </c>
      <c r="M63" s="230">
        <f t="shared" si="13"/>
        <v>61.984034766472504</v>
      </c>
      <c r="N63" s="230">
        <f t="shared" si="13"/>
        <v>26.108486278898301</v>
      </c>
      <c r="O63" s="230">
        <f t="shared" si="13"/>
        <v>20.203677778290665</v>
      </c>
      <c r="P63" s="230">
        <f t="shared" si="13"/>
        <v>43.295037912511745</v>
      </c>
      <c r="Q63" s="230">
        <f t="shared" si="13"/>
        <v>29.175251038350851</v>
      </c>
      <c r="R63" s="230">
        <f t="shared" si="7"/>
        <v>65.403999999999996</v>
      </c>
      <c r="S63" s="226">
        <f t="shared" si="8"/>
        <v>0</v>
      </c>
      <c r="T63" s="232">
        <f t="shared" si="9"/>
        <v>0</v>
      </c>
    </row>
    <row r="64" spans="1:20" x14ac:dyDescent="0.25">
      <c r="A64" s="213">
        <f>'04-2022'!A70</f>
        <v>44654.45833333319</v>
      </c>
      <c r="B64" s="266">
        <v>685.7</v>
      </c>
      <c r="C64" s="267">
        <v>35574.116000000002</v>
      </c>
      <c r="D64" s="266">
        <v>85.253</v>
      </c>
      <c r="E64" s="267">
        <v>4422.9260000000004</v>
      </c>
      <c r="F64" s="268">
        <f t="shared" si="2"/>
        <v>600.447</v>
      </c>
      <c r="G64" s="268">
        <f t="shared" si="3"/>
        <v>31151.190000000002</v>
      </c>
      <c r="H64" s="229">
        <f>'04-2022'!P70</f>
        <v>0</v>
      </c>
      <c r="I64" s="269">
        <f t="shared" si="4"/>
        <v>600.447</v>
      </c>
      <c r="J64" s="230">
        <f t="shared" si="5"/>
        <v>51.879999400446671</v>
      </c>
      <c r="K64" s="342">
        <v>5.51</v>
      </c>
      <c r="L64" s="231">
        <f t="shared" si="6"/>
        <v>65.403999999999996</v>
      </c>
      <c r="M64" s="230">
        <f t="shared" si="13"/>
        <v>61.984034766472504</v>
      </c>
      <c r="N64" s="230">
        <f t="shared" si="13"/>
        <v>26.108486278898301</v>
      </c>
      <c r="O64" s="230">
        <f t="shared" si="13"/>
        <v>20.203677778290665</v>
      </c>
      <c r="P64" s="230">
        <f t="shared" si="13"/>
        <v>43.295037912511745</v>
      </c>
      <c r="Q64" s="230">
        <f t="shared" si="13"/>
        <v>29.175251038350851</v>
      </c>
      <c r="R64" s="230">
        <f t="shared" si="7"/>
        <v>65.403999999999996</v>
      </c>
      <c r="S64" s="226">
        <f t="shared" si="8"/>
        <v>0</v>
      </c>
      <c r="T64" s="232">
        <f t="shared" si="9"/>
        <v>0</v>
      </c>
    </row>
    <row r="65" spans="1:20" x14ac:dyDescent="0.25">
      <c r="A65" s="213">
        <f>'04-2022'!A71</f>
        <v>44654.499999999854</v>
      </c>
      <c r="B65" s="266">
        <v>604.20000000000005</v>
      </c>
      <c r="C65" s="267">
        <v>31823.214</v>
      </c>
      <c r="D65" s="266">
        <v>34.4</v>
      </c>
      <c r="E65" s="267">
        <v>1811.848</v>
      </c>
      <c r="F65" s="268">
        <f t="shared" si="2"/>
        <v>569.80000000000007</v>
      </c>
      <c r="G65" s="268">
        <f t="shared" si="3"/>
        <v>30011.366000000002</v>
      </c>
      <c r="H65" s="229">
        <f>'04-2022'!P71</f>
        <v>0</v>
      </c>
      <c r="I65" s="269">
        <f t="shared" si="4"/>
        <v>569.80000000000007</v>
      </c>
      <c r="J65" s="230">
        <f t="shared" si="5"/>
        <v>52.669999999999995</v>
      </c>
      <c r="K65" s="342">
        <v>5.51</v>
      </c>
      <c r="L65" s="231">
        <f t="shared" si="6"/>
        <v>65.403999999999996</v>
      </c>
      <c r="M65" s="230">
        <f t="shared" si="13"/>
        <v>61.984034766472504</v>
      </c>
      <c r="N65" s="230">
        <f t="shared" si="13"/>
        <v>26.108486278898301</v>
      </c>
      <c r="O65" s="230">
        <f t="shared" si="13"/>
        <v>20.203677778290665</v>
      </c>
      <c r="P65" s="230">
        <f t="shared" si="13"/>
        <v>43.295037912511745</v>
      </c>
      <c r="Q65" s="230">
        <f t="shared" si="13"/>
        <v>29.175251038350851</v>
      </c>
      <c r="R65" s="230">
        <f t="shared" si="7"/>
        <v>65.403999999999996</v>
      </c>
      <c r="S65" s="226">
        <f t="shared" si="8"/>
        <v>0</v>
      </c>
      <c r="T65" s="232">
        <f t="shared" si="9"/>
        <v>0</v>
      </c>
    </row>
    <row r="66" spans="1:20" x14ac:dyDescent="0.25">
      <c r="A66" s="213">
        <f>'04-2022'!A72</f>
        <v>44654.541666666519</v>
      </c>
      <c r="B66" s="266">
        <v>570.70000000000005</v>
      </c>
      <c r="C66" s="267">
        <v>27325.116000000002</v>
      </c>
      <c r="D66" s="266">
        <v>16.867999999999999</v>
      </c>
      <c r="E66" s="267">
        <v>807.64</v>
      </c>
      <c r="F66" s="268">
        <f t="shared" si="2"/>
        <v>553.83199999999999</v>
      </c>
      <c r="G66" s="268">
        <f t="shared" si="3"/>
        <v>26517.476000000002</v>
      </c>
      <c r="H66" s="229">
        <f>'04-2022'!P72</f>
        <v>0</v>
      </c>
      <c r="I66" s="269">
        <f t="shared" si="4"/>
        <v>553.83199999999999</v>
      </c>
      <c r="J66" s="230">
        <f t="shared" si="5"/>
        <v>47.879999711103736</v>
      </c>
      <c r="K66" s="342">
        <v>5.51</v>
      </c>
      <c r="L66" s="231">
        <f t="shared" si="6"/>
        <v>65.403999999999996</v>
      </c>
      <c r="M66" s="230">
        <f t="shared" si="13"/>
        <v>61.984034766472504</v>
      </c>
      <c r="N66" s="230">
        <f t="shared" si="13"/>
        <v>26.108486278898301</v>
      </c>
      <c r="O66" s="230">
        <f t="shared" si="13"/>
        <v>20.203677778290665</v>
      </c>
      <c r="P66" s="230">
        <f t="shared" si="13"/>
        <v>43.295037912511745</v>
      </c>
      <c r="Q66" s="230">
        <f t="shared" si="13"/>
        <v>29.175251038350851</v>
      </c>
      <c r="R66" s="230">
        <f t="shared" si="7"/>
        <v>65.403999999999996</v>
      </c>
      <c r="S66" s="226">
        <f t="shared" si="8"/>
        <v>0</v>
      </c>
      <c r="T66" s="232">
        <f t="shared" si="9"/>
        <v>0</v>
      </c>
    </row>
    <row r="67" spans="1:20" x14ac:dyDescent="0.25">
      <c r="A67" s="213">
        <f>'04-2022'!A73</f>
        <v>44654.583333333183</v>
      </c>
      <c r="B67" s="266">
        <v>616.5</v>
      </c>
      <c r="C67" s="267">
        <v>27569.88</v>
      </c>
      <c r="D67" s="266">
        <v>76.072999999999993</v>
      </c>
      <c r="E67" s="267">
        <v>3401.9850000000001</v>
      </c>
      <c r="F67" s="268">
        <f t="shared" si="2"/>
        <v>540.42700000000002</v>
      </c>
      <c r="G67" s="268">
        <f t="shared" si="3"/>
        <v>24167.895</v>
      </c>
      <c r="H67" s="229">
        <f>'04-2022'!P73</f>
        <v>0</v>
      </c>
      <c r="I67" s="269">
        <f t="shared" si="4"/>
        <v>540.42700000000002</v>
      </c>
      <c r="J67" s="230">
        <f t="shared" si="5"/>
        <v>44.719999185828982</v>
      </c>
      <c r="K67" s="342">
        <v>5.51</v>
      </c>
      <c r="L67" s="231">
        <f t="shared" si="6"/>
        <v>65.403999999999996</v>
      </c>
      <c r="M67" s="230">
        <f t="shared" si="13"/>
        <v>61.984034766472504</v>
      </c>
      <c r="N67" s="230">
        <f t="shared" si="13"/>
        <v>26.108486278898301</v>
      </c>
      <c r="O67" s="230">
        <f t="shared" si="13"/>
        <v>20.203677778290665</v>
      </c>
      <c r="P67" s="230">
        <f t="shared" si="13"/>
        <v>43.295037912511745</v>
      </c>
      <c r="Q67" s="230">
        <f t="shared" si="13"/>
        <v>29.175251038350851</v>
      </c>
      <c r="R67" s="230">
        <f t="shared" si="7"/>
        <v>65.403999999999996</v>
      </c>
      <c r="S67" s="226">
        <f t="shared" si="8"/>
        <v>0</v>
      </c>
      <c r="T67" s="232">
        <f t="shared" si="9"/>
        <v>0</v>
      </c>
    </row>
    <row r="68" spans="1:20" x14ac:dyDescent="0.25">
      <c r="A68" s="213">
        <f>'04-2022'!A74</f>
        <v>44654.624999999847</v>
      </c>
      <c r="B68" s="266">
        <v>619.9</v>
      </c>
      <c r="C68" s="267">
        <v>26754.883999999998</v>
      </c>
      <c r="D68" s="266">
        <v>83.144000000000005</v>
      </c>
      <c r="E68" s="267">
        <v>3588.4949999999999</v>
      </c>
      <c r="F68" s="268">
        <f t="shared" si="2"/>
        <v>536.75599999999997</v>
      </c>
      <c r="G68" s="268">
        <f t="shared" si="3"/>
        <v>23166.388999999999</v>
      </c>
      <c r="H68" s="229">
        <f>'04-2022'!P74</f>
        <v>0</v>
      </c>
      <c r="I68" s="269">
        <f t="shared" si="4"/>
        <v>536.75599999999997</v>
      </c>
      <c r="J68" s="230">
        <f t="shared" si="5"/>
        <v>43.160000074521754</v>
      </c>
      <c r="K68" s="342">
        <v>5.51</v>
      </c>
      <c r="L68" s="231">
        <f t="shared" si="6"/>
        <v>65.403999999999996</v>
      </c>
      <c r="M68" s="230">
        <f t="shared" si="13"/>
        <v>61.984034766472504</v>
      </c>
      <c r="N68" s="230">
        <f t="shared" si="13"/>
        <v>26.108486278898301</v>
      </c>
      <c r="O68" s="230">
        <f t="shared" si="13"/>
        <v>20.203677778290665</v>
      </c>
      <c r="P68" s="230">
        <f t="shared" si="13"/>
        <v>43.295037912511745</v>
      </c>
      <c r="Q68" s="230">
        <f t="shared" si="13"/>
        <v>29.175251038350851</v>
      </c>
      <c r="R68" s="230">
        <f t="shared" si="7"/>
        <v>65.403999999999996</v>
      </c>
      <c r="S68" s="226">
        <f t="shared" si="8"/>
        <v>0</v>
      </c>
      <c r="T68" s="232">
        <f t="shared" si="9"/>
        <v>0</v>
      </c>
    </row>
    <row r="69" spans="1:20" x14ac:dyDescent="0.25">
      <c r="A69" s="213">
        <f>'04-2022'!A75</f>
        <v>44654.666666666511</v>
      </c>
      <c r="B69" s="266">
        <v>524.16</v>
      </c>
      <c r="C69" s="267">
        <v>22235.3544</v>
      </c>
      <c r="D69" s="266">
        <v>0</v>
      </c>
      <c r="E69" s="267">
        <v>0</v>
      </c>
      <c r="F69" s="268">
        <f t="shared" si="2"/>
        <v>524.16</v>
      </c>
      <c r="G69" s="268">
        <f t="shared" si="3"/>
        <v>22235.3544</v>
      </c>
      <c r="H69" s="229">
        <f>'04-2022'!P75</f>
        <v>0</v>
      </c>
      <c r="I69" s="269">
        <f t="shared" si="4"/>
        <v>524.16</v>
      </c>
      <c r="J69" s="230">
        <f t="shared" si="5"/>
        <v>42.420929487179492</v>
      </c>
      <c r="K69" s="342">
        <v>5.51</v>
      </c>
      <c r="L69" s="231">
        <f t="shared" si="6"/>
        <v>65.403999999999996</v>
      </c>
      <c r="M69" s="230">
        <f t="shared" si="13"/>
        <v>61.984034766472504</v>
      </c>
      <c r="N69" s="230">
        <f t="shared" si="13"/>
        <v>26.108486278898301</v>
      </c>
      <c r="O69" s="230">
        <f t="shared" si="13"/>
        <v>20.203677778290665</v>
      </c>
      <c r="P69" s="230">
        <f t="shared" si="13"/>
        <v>43.295037912511745</v>
      </c>
      <c r="Q69" s="230">
        <f t="shared" si="13"/>
        <v>29.175251038350851</v>
      </c>
      <c r="R69" s="230">
        <f t="shared" si="7"/>
        <v>65.403999999999996</v>
      </c>
      <c r="S69" s="226">
        <f t="shared" si="8"/>
        <v>0</v>
      </c>
      <c r="T69" s="232">
        <f t="shared" si="9"/>
        <v>0</v>
      </c>
    </row>
    <row r="70" spans="1:20" x14ac:dyDescent="0.25">
      <c r="A70" s="213">
        <f>'04-2022'!A76</f>
        <v>44654.708333333176</v>
      </c>
      <c r="B70" s="266">
        <v>575.4</v>
      </c>
      <c r="C70" s="267">
        <v>25150.734</v>
      </c>
      <c r="D70" s="266">
        <v>47.802999999999997</v>
      </c>
      <c r="E70" s="267">
        <v>2089.4690000000001</v>
      </c>
      <c r="F70" s="268">
        <f t="shared" si="2"/>
        <v>527.59699999999998</v>
      </c>
      <c r="G70" s="268">
        <f t="shared" si="3"/>
        <v>23061.264999999999</v>
      </c>
      <c r="H70" s="229">
        <f>'04-2022'!P76</f>
        <v>0</v>
      </c>
      <c r="I70" s="269">
        <f t="shared" si="4"/>
        <v>527.59699999999998</v>
      </c>
      <c r="J70" s="230">
        <f t="shared" si="5"/>
        <v>43.710000246400192</v>
      </c>
      <c r="K70" s="342">
        <v>5.51</v>
      </c>
      <c r="L70" s="231">
        <f t="shared" si="6"/>
        <v>65.403999999999996</v>
      </c>
      <c r="M70" s="230">
        <f t="shared" si="13"/>
        <v>61.984034766472504</v>
      </c>
      <c r="N70" s="230">
        <f t="shared" si="13"/>
        <v>26.108486278898301</v>
      </c>
      <c r="O70" s="230">
        <f t="shared" si="13"/>
        <v>20.203677778290665</v>
      </c>
      <c r="P70" s="230">
        <f t="shared" si="13"/>
        <v>43.295037912511745</v>
      </c>
      <c r="Q70" s="230">
        <f t="shared" si="13"/>
        <v>29.175251038350851</v>
      </c>
      <c r="R70" s="230">
        <f t="shared" si="7"/>
        <v>65.403999999999996</v>
      </c>
      <c r="S70" s="226">
        <f t="shared" si="8"/>
        <v>0</v>
      </c>
      <c r="T70" s="232">
        <f t="shared" si="9"/>
        <v>0</v>
      </c>
    </row>
    <row r="71" spans="1:20" x14ac:dyDescent="0.25">
      <c r="A71" s="213">
        <f>'04-2022'!A77</f>
        <v>44654.74999999984</v>
      </c>
      <c r="B71" s="266">
        <v>589.9</v>
      </c>
      <c r="C71" s="267">
        <v>27070.510999999999</v>
      </c>
      <c r="D71" s="266">
        <v>63.863</v>
      </c>
      <c r="E71" s="267">
        <v>2930.6729999999998</v>
      </c>
      <c r="F71" s="268">
        <f t="shared" ref="F71:F134" si="14">B71-D71</f>
        <v>526.03700000000003</v>
      </c>
      <c r="G71" s="268">
        <f t="shared" ref="G71:G134" si="15">C71-E71</f>
        <v>24139.838</v>
      </c>
      <c r="H71" s="229">
        <f>'04-2022'!P77</f>
        <v>0</v>
      </c>
      <c r="I71" s="269">
        <f t="shared" ref="I71:I134" si="16">F71-H71</f>
        <v>526.03700000000003</v>
      </c>
      <c r="J71" s="230">
        <f t="shared" ref="J71:J134" si="17">IF(F71&gt;0,G71/F71,0)</f>
        <v>45.890000133070487</v>
      </c>
      <c r="K71" s="342">
        <v>5.51</v>
      </c>
      <c r="L71" s="231">
        <f t="shared" ref="L71:L134" si="18">IF(AND(MONTH($A$2)&gt;5,MONTH($A$2)&lt;9),(K71*10800)/1000,(K71*10400)/1000)+8.1</f>
        <v>65.403999999999996</v>
      </c>
      <c r="M71" s="230">
        <f t="shared" si="13"/>
        <v>61.984034766472504</v>
      </c>
      <c r="N71" s="230">
        <f t="shared" si="13"/>
        <v>26.108486278898301</v>
      </c>
      <c r="O71" s="230">
        <f t="shared" si="13"/>
        <v>20.203677778290665</v>
      </c>
      <c r="P71" s="230">
        <f t="shared" si="13"/>
        <v>43.295037912511745</v>
      </c>
      <c r="Q71" s="230">
        <f t="shared" si="13"/>
        <v>29.175251038350851</v>
      </c>
      <c r="R71" s="230">
        <f t="shared" ref="R71:R134" si="19">MAX(L71:Q71)</f>
        <v>65.403999999999996</v>
      </c>
      <c r="S71" s="226">
        <f t="shared" ref="S71:S134" si="20">IF(J71&gt;R71,J71-R71,0)</f>
        <v>0</v>
      </c>
      <c r="T71" s="232">
        <f t="shared" ref="T71:T134" si="21">IF(S71&lt;&gt;" ",S71*I71,0)</f>
        <v>0</v>
      </c>
    </row>
    <row r="72" spans="1:20" x14ac:dyDescent="0.25">
      <c r="A72" s="213">
        <f>'04-2022'!A78</f>
        <v>44654.791666666504</v>
      </c>
      <c r="B72" s="266">
        <v>588.6</v>
      </c>
      <c r="C72" s="267">
        <v>30995.675999999999</v>
      </c>
      <c r="D72" s="266">
        <v>57.503999999999998</v>
      </c>
      <c r="E72" s="267">
        <v>3028.1610000000001</v>
      </c>
      <c r="F72" s="268">
        <f t="shared" si="14"/>
        <v>531.096</v>
      </c>
      <c r="G72" s="268">
        <f t="shared" si="15"/>
        <v>27967.514999999999</v>
      </c>
      <c r="H72" s="229">
        <f>'04-2022'!P78</f>
        <v>0</v>
      </c>
      <c r="I72" s="269">
        <f t="shared" si="16"/>
        <v>531.096</v>
      </c>
      <c r="J72" s="230">
        <f t="shared" si="17"/>
        <v>52.659999322156445</v>
      </c>
      <c r="K72" s="342">
        <v>5.51</v>
      </c>
      <c r="L72" s="231">
        <f t="shared" si="18"/>
        <v>65.403999999999996</v>
      </c>
      <c r="M72" s="230">
        <f t="shared" ref="M72:Q87" si="22">M71</f>
        <v>61.984034766472504</v>
      </c>
      <c r="N72" s="230">
        <f t="shared" si="22"/>
        <v>26.108486278898301</v>
      </c>
      <c r="O72" s="230">
        <f t="shared" si="22"/>
        <v>20.203677778290665</v>
      </c>
      <c r="P72" s="230">
        <f t="shared" si="22"/>
        <v>43.295037912511745</v>
      </c>
      <c r="Q72" s="230">
        <f t="shared" si="22"/>
        <v>29.175251038350851</v>
      </c>
      <c r="R72" s="230">
        <f t="shared" si="19"/>
        <v>65.403999999999996</v>
      </c>
      <c r="S72" s="226">
        <f t="shared" si="20"/>
        <v>0</v>
      </c>
      <c r="T72" s="232">
        <f t="shared" si="21"/>
        <v>0</v>
      </c>
    </row>
    <row r="73" spans="1:20" x14ac:dyDescent="0.25">
      <c r="A73" s="213">
        <f>'04-2022'!A79</f>
        <v>44654.833333333168</v>
      </c>
      <c r="B73" s="266">
        <v>553.11500000000001</v>
      </c>
      <c r="C73" s="267">
        <v>37745.705710000002</v>
      </c>
      <c r="D73" s="266">
        <v>0</v>
      </c>
      <c r="E73" s="267">
        <v>0</v>
      </c>
      <c r="F73" s="268">
        <f t="shared" si="14"/>
        <v>553.11500000000001</v>
      </c>
      <c r="G73" s="268">
        <f t="shared" si="15"/>
        <v>37745.705710000002</v>
      </c>
      <c r="H73" s="229">
        <f>'04-2022'!P79</f>
        <v>0</v>
      </c>
      <c r="I73" s="269">
        <f t="shared" si="16"/>
        <v>553.11500000000001</v>
      </c>
      <c r="J73" s="230">
        <f t="shared" si="17"/>
        <v>68.242057637200219</v>
      </c>
      <c r="K73" s="342">
        <v>5.51</v>
      </c>
      <c r="L73" s="231">
        <f t="shared" si="18"/>
        <v>65.403999999999996</v>
      </c>
      <c r="M73" s="230">
        <f t="shared" si="22"/>
        <v>61.984034766472504</v>
      </c>
      <c r="N73" s="230">
        <f t="shared" si="22"/>
        <v>26.108486278898301</v>
      </c>
      <c r="O73" s="230">
        <f t="shared" si="22"/>
        <v>20.203677778290665</v>
      </c>
      <c r="P73" s="230">
        <f t="shared" si="22"/>
        <v>43.295037912511745</v>
      </c>
      <c r="Q73" s="230">
        <f t="shared" si="22"/>
        <v>29.175251038350851</v>
      </c>
      <c r="R73" s="230">
        <f t="shared" si="19"/>
        <v>65.403999999999996</v>
      </c>
      <c r="S73" s="226">
        <f t="shared" si="20"/>
        <v>2.8380576372002224</v>
      </c>
      <c r="T73" s="232">
        <f t="shared" si="21"/>
        <v>1569.7722500000011</v>
      </c>
    </row>
    <row r="74" spans="1:20" x14ac:dyDescent="0.25">
      <c r="A74" s="213">
        <f>'04-2022'!A80</f>
        <v>44654.874999999833</v>
      </c>
      <c r="B74" s="266">
        <v>612.4</v>
      </c>
      <c r="C74" s="267">
        <v>51815.163999999997</v>
      </c>
      <c r="D74" s="266">
        <v>33.746000000000002</v>
      </c>
      <c r="E74" s="267">
        <v>2855.2489999999998</v>
      </c>
      <c r="F74" s="268">
        <f t="shared" si="14"/>
        <v>578.654</v>
      </c>
      <c r="G74" s="268">
        <f t="shared" si="15"/>
        <v>48959.914999999994</v>
      </c>
      <c r="H74" s="229">
        <f>'04-2022'!P80</f>
        <v>0</v>
      </c>
      <c r="I74" s="269">
        <f t="shared" si="16"/>
        <v>578.654</v>
      </c>
      <c r="J74" s="230">
        <f t="shared" si="17"/>
        <v>84.61000010368889</v>
      </c>
      <c r="K74" s="342">
        <v>5.51</v>
      </c>
      <c r="L74" s="231">
        <f t="shared" si="18"/>
        <v>65.403999999999996</v>
      </c>
      <c r="M74" s="230">
        <f t="shared" si="22"/>
        <v>61.984034766472504</v>
      </c>
      <c r="N74" s="230">
        <f t="shared" si="22"/>
        <v>26.108486278898301</v>
      </c>
      <c r="O74" s="230">
        <f t="shared" si="22"/>
        <v>20.203677778290665</v>
      </c>
      <c r="P74" s="230">
        <f t="shared" si="22"/>
        <v>43.295037912511745</v>
      </c>
      <c r="Q74" s="230">
        <f t="shared" si="22"/>
        <v>29.175251038350851</v>
      </c>
      <c r="R74" s="230">
        <f t="shared" si="19"/>
        <v>65.403999999999996</v>
      </c>
      <c r="S74" s="226">
        <f t="shared" si="20"/>
        <v>19.206000103688893</v>
      </c>
      <c r="T74" s="232">
        <f t="shared" si="21"/>
        <v>11113.628783999993</v>
      </c>
    </row>
    <row r="75" spans="1:20" x14ac:dyDescent="0.25">
      <c r="A75" s="213">
        <f>'04-2022'!A81</f>
        <v>44654.916666666497</v>
      </c>
      <c r="B75" s="266">
        <v>605</v>
      </c>
      <c r="C75" s="267">
        <v>39016.449999999997</v>
      </c>
      <c r="D75" s="266">
        <v>17.439</v>
      </c>
      <c r="E75" s="267">
        <v>1124.6410000000001</v>
      </c>
      <c r="F75" s="268">
        <f t="shared" si="14"/>
        <v>587.56100000000004</v>
      </c>
      <c r="G75" s="268">
        <f t="shared" si="15"/>
        <v>37891.808999999994</v>
      </c>
      <c r="H75" s="229">
        <f>'04-2022'!P81</f>
        <v>0</v>
      </c>
      <c r="I75" s="269">
        <f t="shared" si="16"/>
        <v>587.56100000000004</v>
      </c>
      <c r="J75" s="230">
        <f t="shared" si="17"/>
        <v>64.490000187214591</v>
      </c>
      <c r="K75" s="342">
        <v>5.51</v>
      </c>
      <c r="L75" s="231">
        <f t="shared" si="18"/>
        <v>65.403999999999996</v>
      </c>
      <c r="M75" s="230">
        <f t="shared" si="22"/>
        <v>61.984034766472504</v>
      </c>
      <c r="N75" s="230">
        <f t="shared" si="22"/>
        <v>26.108486278898301</v>
      </c>
      <c r="O75" s="230">
        <f t="shared" si="22"/>
        <v>20.203677778290665</v>
      </c>
      <c r="P75" s="230">
        <f t="shared" si="22"/>
        <v>43.295037912511745</v>
      </c>
      <c r="Q75" s="230">
        <f t="shared" si="22"/>
        <v>29.175251038350851</v>
      </c>
      <c r="R75" s="230">
        <f t="shared" si="19"/>
        <v>65.403999999999996</v>
      </c>
      <c r="S75" s="226">
        <f t="shared" si="20"/>
        <v>0</v>
      </c>
      <c r="T75" s="232">
        <f t="shared" si="21"/>
        <v>0</v>
      </c>
    </row>
    <row r="76" spans="1:20" x14ac:dyDescent="0.25">
      <c r="A76" s="213">
        <f>'04-2022'!A82</f>
        <v>44654.958333333161</v>
      </c>
      <c r="B76" s="266">
        <v>590.16</v>
      </c>
      <c r="C76" s="267">
        <v>32678.575700000001</v>
      </c>
      <c r="D76" s="266">
        <v>0</v>
      </c>
      <c r="E76" s="267">
        <v>0</v>
      </c>
      <c r="F76" s="268">
        <f t="shared" si="14"/>
        <v>590.16</v>
      </c>
      <c r="G76" s="268">
        <f t="shared" si="15"/>
        <v>32678.575700000001</v>
      </c>
      <c r="H76" s="229">
        <f>'04-2022'!P82</f>
        <v>0</v>
      </c>
      <c r="I76" s="269">
        <f t="shared" si="16"/>
        <v>590.16</v>
      </c>
      <c r="J76" s="230">
        <f t="shared" si="17"/>
        <v>55.372400196556868</v>
      </c>
      <c r="K76" s="342">
        <v>5.51</v>
      </c>
      <c r="L76" s="231">
        <f t="shared" si="18"/>
        <v>65.403999999999996</v>
      </c>
      <c r="M76" s="230">
        <f t="shared" si="22"/>
        <v>61.984034766472504</v>
      </c>
      <c r="N76" s="230">
        <f t="shared" si="22"/>
        <v>26.108486278898301</v>
      </c>
      <c r="O76" s="230">
        <f t="shared" si="22"/>
        <v>20.203677778290665</v>
      </c>
      <c r="P76" s="230">
        <f t="shared" si="22"/>
        <v>43.295037912511745</v>
      </c>
      <c r="Q76" s="230">
        <f t="shared" si="22"/>
        <v>29.175251038350851</v>
      </c>
      <c r="R76" s="230">
        <f t="shared" si="19"/>
        <v>65.403999999999996</v>
      </c>
      <c r="S76" s="226">
        <f t="shared" si="20"/>
        <v>0</v>
      </c>
      <c r="T76" s="232">
        <f t="shared" si="21"/>
        <v>0</v>
      </c>
    </row>
    <row r="77" spans="1:20" x14ac:dyDescent="0.25">
      <c r="A77" s="213">
        <f>'04-2022'!A83</f>
        <v>44654.999999999825</v>
      </c>
      <c r="B77" s="266">
        <v>588.4</v>
      </c>
      <c r="C77" s="267">
        <v>30049.588</v>
      </c>
      <c r="D77" s="266">
        <v>7.3780000000000001</v>
      </c>
      <c r="E77" s="267">
        <v>376.79399999999998</v>
      </c>
      <c r="F77" s="268">
        <f t="shared" si="14"/>
        <v>581.02199999999993</v>
      </c>
      <c r="G77" s="268">
        <f t="shared" si="15"/>
        <v>29672.793999999998</v>
      </c>
      <c r="H77" s="229">
        <f>'04-2022'!P83</f>
        <v>0</v>
      </c>
      <c r="I77" s="269">
        <f t="shared" si="16"/>
        <v>581.02199999999993</v>
      </c>
      <c r="J77" s="230">
        <f t="shared" si="17"/>
        <v>51.070000791708409</v>
      </c>
      <c r="K77" s="342">
        <v>5.51</v>
      </c>
      <c r="L77" s="231">
        <f t="shared" si="18"/>
        <v>65.403999999999996</v>
      </c>
      <c r="M77" s="230">
        <f t="shared" si="22"/>
        <v>61.984034766472504</v>
      </c>
      <c r="N77" s="230">
        <f t="shared" si="22"/>
        <v>26.108486278898301</v>
      </c>
      <c r="O77" s="230">
        <f t="shared" si="22"/>
        <v>20.203677778290665</v>
      </c>
      <c r="P77" s="230">
        <f t="shared" si="22"/>
        <v>43.295037912511745</v>
      </c>
      <c r="Q77" s="230">
        <f t="shared" si="22"/>
        <v>29.175251038350851</v>
      </c>
      <c r="R77" s="230">
        <f t="shared" si="19"/>
        <v>65.403999999999996</v>
      </c>
      <c r="S77" s="226">
        <f t="shared" si="20"/>
        <v>0</v>
      </c>
      <c r="T77" s="232">
        <f t="shared" si="21"/>
        <v>0</v>
      </c>
    </row>
    <row r="78" spans="1:20" x14ac:dyDescent="0.25">
      <c r="A78" s="213">
        <f>'04-2022'!A84</f>
        <v>44655.04166666649</v>
      </c>
      <c r="B78" s="266">
        <v>582.38499999999999</v>
      </c>
      <c r="C78" s="267">
        <v>29349.72423</v>
      </c>
      <c r="D78" s="266">
        <v>0</v>
      </c>
      <c r="E78" s="267">
        <v>0</v>
      </c>
      <c r="F78" s="268">
        <f t="shared" si="14"/>
        <v>582.38499999999999</v>
      </c>
      <c r="G78" s="268">
        <f t="shared" si="15"/>
        <v>29349.72423</v>
      </c>
      <c r="H78" s="229">
        <f>'04-2022'!P84</f>
        <v>0</v>
      </c>
      <c r="I78" s="269">
        <f t="shared" si="16"/>
        <v>582.38499999999999</v>
      </c>
      <c r="J78" s="230">
        <f t="shared" si="17"/>
        <v>50.395742043493563</v>
      </c>
      <c r="K78" s="342">
        <v>5.51</v>
      </c>
      <c r="L78" s="231">
        <f t="shared" si="18"/>
        <v>65.403999999999996</v>
      </c>
      <c r="M78" s="230">
        <f t="shared" si="22"/>
        <v>61.984034766472504</v>
      </c>
      <c r="N78" s="230">
        <f t="shared" si="22"/>
        <v>26.108486278898301</v>
      </c>
      <c r="O78" s="230">
        <f t="shared" si="22"/>
        <v>20.203677778290665</v>
      </c>
      <c r="P78" s="230">
        <f t="shared" si="22"/>
        <v>43.295037912511745</v>
      </c>
      <c r="Q78" s="230">
        <f t="shared" si="22"/>
        <v>29.175251038350851</v>
      </c>
      <c r="R78" s="230">
        <f t="shared" si="19"/>
        <v>65.403999999999996</v>
      </c>
      <c r="S78" s="226">
        <f t="shared" si="20"/>
        <v>0</v>
      </c>
      <c r="T78" s="232">
        <f t="shared" si="21"/>
        <v>0</v>
      </c>
    </row>
    <row r="79" spans="1:20" x14ac:dyDescent="0.25">
      <c r="A79" s="213">
        <f>'04-2022'!A85</f>
        <v>44655.083333333154</v>
      </c>
      <c r="B79" s="266">
        <v>592.9</v>
      </c>
      <c r="C79" s="267">
        <v>28755.65</v>
      </c>
      <c r="D79" s="266">
        <v>4.1310000000000002</v>
      </c>
      <c r="E79" s="267">
        <v>200.35300000000001</v>
      </c>
      <c r="F79" s="268">
        <f t="shared" si="14"/>
        <v>588.76900000000001</v>
      </c>
      <c r="G79" s="268">
        <f t="shared" si="15"/>
        <v>28555.297000000002</v>
      </c>
      <c r="H79" s="229">
        <f>'04-2022'!P85</f>
        <v>0</v>
      </c>
      <c r="I79" s="269">
        <f t="shared" si="16"/>
        <v>588.76900000000001</v>
      </c>
      <c r="J79" s="230">
        <f t="shared" si="17"/>
        <v>48.500000849229501</v>
      </c>
      <c r="K79" s="342">
        <v>5.51</v>
      </c>
      <c r="L79" s="231">
        <f t="shared" si="18"/>
        <v>65.403999999999996</v>
      </c>
      <c r="M79" s="230">
        <f t="shared" si="22"/>
        <v>61.984034766472504</v>
      </c>
      <c r="N79" s="230">
        <f t="shared" si="22"/>
        <v>26.108486278898301</v>
      </c>
      <c r="O79" s="230">
        <f t="shared" si="22"/>
        <v>20.203677778290665</v>
      </c>
      <c r="P79" s="230">
        <f t="shared" si="22"/>
        <v>43.295037912511745</v>
      </c>
      <c r="Q79" s="230">
        <f t="shared" si="22"/>
        <v>29.175251038350851</v>
      </c>
      <c r="R79" s="230">
        <f t="shared" si="19"/>
        <v>65.403999999999996</v>
      </c>
      <c r="S79" s="226">
        <f t="shared" si="20"/>
        <v>0</v>
      </c>
      <c r="T79" s="232">
        <f t="shared" si="21"/>
        <v>0</v>
      </c>
    </row>
    <row r="80" spans="1:20" x14ac:dyDescent="0.25">
      <c r="A80" s="213">
        <f>'04-2022'!A86</f>
        <v>44655.124999999818</v>
      </c>
      <c r="B80" s="266">
        <v>602.80999999999995</v>
      </c>
      <c r="C80" s="267">
        <v>28998.15885</v>
      </c>
      <c r="D80" s="266">
        <v>0</v>
      </c>
      <c r="E80" s="267">
        <v>0</v>
      </c>
      <c r="F80" s="268">
        <f t="shared" si="14"/>
        <v>602.80999999999995</v>
      </c>
      <c r="G80" s="268">
        <f t="shared" si="15"/>
        <v>28998.15885</v>
      </c>
      <c r="H80" s="229">
        <f>'04-2022'!P86</f>
        <v>0</v>
      </c>
      <c r="I80" s="269">
        <f t="shared" si="16"/>
        <v>602.80999999999995</v>
      </c>
      <c r="J80" s="230">
        <f t="shared" si="17"/>
        <v>48.10497312586056</v>
      </c>
      <c r="K80" s="342">
        <v>5.51</v>
      </c>
      <c r="L80" s="231">
        <f t="shared" si="18"/>
        <v>65.403999999999996</v>
      </c>
      <c r="M80" s="230">
        <f t="shared" si="22"/>
        <v>61.984034766472504</v>
      </c>
      <c r="N80" s="230">
        <f t="shared" si="22"/>
        <v>26.108486278898301</v>
      </c>
      <c r="O80" s="230">
        <f t="shared" si="22"/>
        <v>20.203677778290665</v>
      </c>
      <c r="P80" s="230">
        <f t="shared" si="22"/>
        <v>43.295037912511745</v>
      </c>
      <c r="Q80" s="230">
        <f t="shared" si="22"/>
        <v>29.175251038350851</v>
      </c>
      <c r="R80" s="230">
        <f t="shared" si="19"/>
        <v>65.403999999999996</v>
      </c>
      <c r="S80" s="226">
        <f t="shared" si="20"/>
        <v>0</v>
      </c>
      <c r="T80" s="232">
        <f t="shared" si="21"/>
        <v>0</v>
      </c>
    </row>
    <row r="81" spans="1:20" x14ac:dyDescent="0.25">
      <c r="A81" s="213">
        <f>'04-2022'!A87</f>
        <v>44655.166666666482</v>
      </c>
      <c r="B81" s="266">
        <v>606.03700000000003</v>
      </c>
      <c r="C81" s="267">
        <v>30052.345347000002</v>
      </c>
      <c r="D81" s="266">
        <v>0</v>
      </c>
      <c r="E81" s="267">
        <v>0</v>
      </c>
      <c r="F81" s="268">
        <f t="shared" si="14"/>
        <v>606.03700000000003</v>
      </c>
      <c r="G81" s="268">
        <f t="shared" si="15"/>
        <v>30052.345347000002</v>
      </c>
      <c r="H81" s="229">
        <f>'04-2022'!P87</f>
        <v>0</v>
      </c>
      <c r="I81" s="269">
        <f t="shared" si="16"/>
        <v>606.03700000000003</v>
      </c>
      <c r="J81" s="230">
        <f t="shared" si="17"/>
        <v>49.588301286885127</v>
      </c>
      <c r="K81" s="342">
        <v>5.51</v>
      </c>
      <c r="L81" s="231">
        <f t="shared" si="18"/>
        <v>65.403999999999996</v>
      </c>
      <c r="M81" s="230">
        <f t="shared" si="22"/>
        <v>61.984034766472504</v>
      </c>
      <c r="N81" s="230">
        <f t="shared" si="22"/>
        <v>26.108486278898301</v>
      </c>
      <c r="O81" s="230">
        <f t="shared" si="22"/>
        <v>20.203677778290665</v>
      </c>
      <c r="P81" s="230">
        <f t="shared" si="22"/>
        <v>43.295037912511745</v>
      </c>
      <c r="Q81" s="230">
        <f t="shared" si="22"/>
        <v>29.175251038350851</v>
      </c>
      <c r="R81" s="230">
        <f t="shared" si="19"/>
        <v>65.403999999999996</v>
      </c>
      <c r="S81" s="226">
        <f t="shared" si="20"/>
        <v>0</v>
      </c>
      <c r="T81" s="232">
        <f t="shared" si="21"/>
        <v>0</v>
      </c>
    </row>
    <row r="82" spans="1:20" x14ac:dyDescent="0.25">
      <c r="A82" s="213">
        <f>'04-2022'!A88</f>
        <v>44655.208333333147</v>
      </c>
      <c r="B82" s="266">
        <v>628.90600000000006</v>
      </c>
      <c r="C82" s="267">
        <v>32442.94627</v>
      </c>
      <c r="D82" s="266">
        <v>0</v>
      </c>
      <c r="E82" s="267">
        <v>0</v>
      </c>
      <c r="F82" s="268">
        <f t="shared" si="14"/>
        <v>628.90600000000006</v>
      </c>
      <c r="G82" s="268">
        <f t="shared" si="15"/>
        <v>32442.94627</v>
      </c>
      <c r="H82" s="229">
        <f>'04-2022'!P88</f>
        <v>0</v>
      </c>
      <c r="I82" s="269">
        <f t="shared" si="16"/>
        <v>628.90600000000006</v>
      </c>
      <c r="J82" s="230">
        <f t="shared" si="17"/>
        <v>51.586320165493724</v>
      </c>
      <c r="K82" s="342">
        <v>5.51</v>
      </c>
      <c r="L82" s="231">
        <f t="shared" si="18"/>
        <v>65.403999999999996</v>
      </c>
      <c r="M82" s="230">
        <f t="shared" si="22"/>
        <v>61.984034766472504</v>
      </c>
      <c r="N82" s="230">
        <f t="shared" si="22"/>
        <v>26.108486278898301</v>
      </c>
      <c r="O82" s="230">
        <f t="shared" si="22"/>
        <v>20.203677778290665</v>
      </c>
      <c r="P82" s="230">
        <f t="shared" si="22"/>
        <v>43.295037912511745</v>
      </c>
      <c r="Q82" s="230">
        <f t="shared" si="22"/>
        <v>29.175251038350851</v>
      </c>
      <c r="R82" s="230">
        <f t="shared" si="19"/>
        <v>65.403999999999996</v>
      </c>
      <c r="S82" s="226">
        <f t="shared" si="20"/>
        <v>0</v>
      </c>
      <c r="T82" s="232">
        <f t="shared" si="21"/>
        <v>0</v>
      </c>
    </row>
    <row r="83" spans="1:20" x14ac:dyDescent="0.25">
      <c r="A83" s="213">
        <f>'04-2022'!A89</f>
        <v>44655.249999999811</v>
      </c>
      <c r="B83" s="266">
        <v>650.63</v>
      </c>
      <c r="C83" s="267">
        <v>39619.980879999996</v>
      </c>
      <c r="D83" s="266">
        <v>0</v>
      </c>
      <c r="E83" s="267">
        <v>0</v>
      </c>
      <c r="F83" s="268">
        <f t="shared" si="14"/>
        <v>650.63</v>
      </c>
      <c r="G83" s="268">
        <f t="shared" si="15"/>
        <v>39619.980879999996</v>
      </c>
      <c r="H83" s="229">
        <f>'04-2022'!P89</f>
        <v>0</v>
      </c>
      <c r="I83" s="269">
        <f t="shared" si="16"/>
        <v>650.63</v>
      </c>
      <c r="J83" s="230">
        <f t="shared" si="17"/>
        <v>60.89479562885203</v>
      </c>
      <c r="K83" s="342">
        <v>5.51</v>
      </c>
      <c r="L83" s="231">
        <f t="shared" si="18"/>
        <v>65.403999999999996</v>
      </c>
      <c r="M83" s="230">
        <f t="shared" si="22"/>
        <v>61.984034766472504</v>
      </c>
      <c r="N83" s="230">
        <f t="shared" si="22"/>
        <v>26.108486278898301</v>
      </c>
      <c r="O83" s="230">
        <f t="shared" si="22"/>
        <v>20.203677778290665</v>
      </c>
      <c r="P83" s="230">
        <f t="shared" si="22"/>
        <v>43.295037912511745</v>
      </c>
      <c r="Q83" s="230">
        <f t="shared" si="22"/>
        <v>29.175251038350851</v>
      </c>
      <c r="R83" s="230">
        <f t="shared" si="19"/>
        <v>65.403999999999996</v>
      </c>
      <c r="S83" s="226">
        <f t="shared" si="20"/>
        <v>0</v>
      </c>
      <c r="T83" s="232">
        <f t="shared" si="21"/>
        <v>0</v>
      </c>
    </row>
    <row r="84" spans="1:20" x14ac:dyDescent="0.25">
      <c r="A84" s="213">
        <f>'04-2022'!A90</f>
        <v>44655.291666666475</v>
      </c>
      <c r="B84" s="266">
        <v>721.31600000000003</v>
      </c>
      <c r="C84" s="267">
        <v>61857.862807999998</v>
      </c>
      <c r="D84" s="266">
        <v>0</v>
      </c>
      <c r="E84" s="267">
        <v>0</v>
      </c>
      <c r="F84" s="268">
        <f t="shared" si="14"/>
        <v>721.31600000000003</v>
      </c>
      <c r="G84" s="268">
        <f t="shared" si="15"/>
        <v>61857.862807999998</v>
      </c>
      <c r="H84" s="229">
        <f>'04-2022'!P90</f>
        <v>0</v>
      </c>
      <c r="I84" s="269">
        <f t="shared" si="16"/>
        <v>721.31600000000003</v>
      </c>
      <c r="J84" s="230">
        <f t="shared" si="17"/>
        <v>85.75695369019958</v>
      </c>
      <c r="K84" s="342">
        <v>5.51</v>
      </c>
      <c r="L84" s="231">
        <f t="shared" si="18"/>
        <v>65.403999999999996</v>
      </c>
      <c r="M84" s="230">
        <f t="shared" si="22"/>
        <v>61.984034766472504</v>
      </c>
      <c r="N84" s="230">
        <f t="shared" si="22"/>
        <v>26.108486278898301</v>
      </c>
      <c r="O84" s="230">
        <f t="shared" si="22"/>
        <v>20.203677778290665</v>
      </c>
      <c r="P84" s="230">
        <f t="shared" si="22"/>
        <v>43.295037912511745</v>
      </c>
      <c r="Q84" s="230">
        <f t="shared" si="22"/>
        <v>29.175251038350851</v>
      </c>
      <c r="R84" s="230">
        <f t="shared" si="19"/>
        <v>65.403999999999996</v>
      </c>
      <c r="S84" s="226">
        <f t="shared" si="20"/>
        <v>20.352953690199584</v>
      </c>
      <c r="T84" s="232">
        <f t="shared" si="21"/>
        <v>14680.911144000003</v>
      </c>
    </row>
    <row r="85" spans="1:20" x14ac:dyDescent="0.25">
      <c r="A85" s="213">
        <f>'04-2022'!A91</f>
        <v>44655.333333333139</v>
      </c>
      <c r="B85" s="266">
        <v>734.8900000000001</v>
      </c>
      <c r="C85" s="267">
        <v>69203.347219999996</v>
      </c>
      <c r="D85" s="266">
        <v>0</v>
      </c>
      <c r="E85" s="267">
        <v>0</v>
      </c>
      <c r="F85" s="268">
        <f t="shared" si="14"/>
        <v>734.8900000000001</v>
      </c>
      <c r="G85" s="268">
        <f t="shared" si="15"/>
        <v>69203.347219999996</v>
      </c>
      <c r="H85" s="229">
        <f>'04-2022'!P91</f>
        <v>0</v>
      </c>
      <c r="I85" s="269">
        <f t="shared" si="16"/>
        <v>734.8900000000001</v>
      </c>
      <c r="J85" s="230">
        <f t="shared" si="17"/>
        <v>94.168307120793571</v>
      </c>
      <c r="K85" s="342">
        <v>5.51</v>
      </c>
      <c r="L85" s="231">
        <f t="shared" si="18"/>
        <v>65.403999999999996</v>
      </c>
      <c r="M85" s="230">
        <f t="shared" si="22"/>
        <v>61.984034766472504</v>
      </c>
      <c r="N85" s="230">
        <f t="shared" si="22"/>
        <v>26.108486278898301</v>
      </c>
      <c r="O85" s="230">
        <f t="shared" si="22"/>
        <v>20.203677778290665</v>
      </c>
      <c r="P85" s="230">
        <f t="shared" si="22"/>
        <v>43.295037912511745</v>
      </c>
      <c r="Q85" s="230">
        <f t="shared" si="22"/>
        <v>29.175251038350851</v>
      </c>
      <c r="R85" s="230">
        <f t="shared" si="19"/>
        <v>65.403999999999996</v>
      </c>
      <c r="S85" s="226">
        <f t="shared" si="20"/>
        <v>28.764307120793575</v>
      </c>
      <c r="T85" s="232">
        <f t="shared" si="21"/>
        <v>21138.601659999993</v>
      </c>
    </row>
    <row r="86" spans="1:20" x14ac:dyDescent="0.25">
      <c r="A86" s="213">
        <f>'04-2022'!A92</f>
        <v>44655.374999999804</v>
      </c>
      <c r="B86" s="266">
        <v>725.88499999999999</v>
      </c>
      <c r="C86" s="267">
        <v>54040.6348</v>
      </c>
      <c r="D86" s="266">
        <v>0</v>
      </c>
      <c r="E86" s="267">
        <v>0</v>
      </c>
      <c r="F86" s="268">
        <f t="shared" si="14"/>
        <v>725.88499999999999</v>
      </c>
      <c r="G86" s="268">
        <f t="shared" si="15"/>
        <v>54040.6348</v>
      </c>
      <c r="H86" s="229">
        <f>'04-2022'!P92</f>
        <v>0</v>
      </c>
      <c r="I86" s="269">
        <f t="shared" si="16"/>
        <v>725.88499999999999</v>
      </c>
      <c r="J86" s="230">
        <f t="shared" si="17"/>
        <v>74.447928804149413</v>
      </c>
      <c r="K86" s="342">
        <v>5.51</v>
      </c>
      <c r="L86" s="231">
        <f t="shared" si="18"/>
        <v>65.403999999999996</v>
      </c>
      <c r="M86" s="230">
        <f t="shared" si="22"/>
        <v>61.984034766472504</v>
      </c>
      <c r="N86" s="230">
        <f t="shared" si="22"/>
        <v>26.108486278898301</v>
      </c>
      <c r="O86" s="230">
        <f t="shared" si="22"/>
        <v>20.203677778290665</v>
      </c>
      <c r="P86" s="230">
        <f t="shared" si="22"/>
        <v>43.295037912511745</v>
      </c>
      <c r="Q86" s="230">
        <f t="shared" si="22"/>
        <v>29.175251038350851</v>
      </c>
      <c r="R86" s="230">
        <f t="shared" si="19"/>
        <v>65.403999999999996</v>
      </c>
      <c r="S86" s="226">
        <f t="shared" si="20"/>
        <v>9.0439288041494166</v>
      </c>
      <c r="T86" s="232">
        <f t="shared" si="21"/>
        <v>6564.8522599999988</v>
      </c>
    </row>
    <row r="87" spans="1:20" x14ac:dyDescent="0.25">
      <c r="A87" s="213">
        <f>'04-2022'!A93</f>
        <v>44655.416666666468</v>
      </c>
      <c r="B87" s="266">
        <v>704.274</v>
      </c>
      <c r="C87" s="267">
        <v>47579.783239999997</v>
      </c>
      <c r="D87" s="266">
        <v>0</v>
      </c>
      <c r="E87" s="267">
        <v>0</v>
      </c>
      <c r="F87" s="268">
        <f t="shared" si="14"/>
        <v>704.274</v>
      </c>
      <c r="G87" s="268">
        <f t="shared" si="15"/>
        <v>47579.783239999997</v>
      </c>
      <c r="H87" s="229">
        <f>'04-2022'!P93</f>
        <v>0</v>
      </c>
      <c r="I87" s="269">
        <f t="shared" si="16"/>
        <v>704.274</v>
      </c>
      <c r="J87" s="230">
        <f t="shared" si="17"/>
        <v>67.558625250967665</v>
      </c>
      <c r="K87" s="342">
        <v>5.51</v>
      </c>
      <c r="L87" s="231">
        <f t="shared" si="18"/>
        <v>65.403999999999996</v>
      </c>
      <c r="M87" s="230">
        <f t="shared" si="22"/>
        <v>61.984034766472504</v>
      </c>
      <c r="N87" s="230">
        <f t="shared" si="22"/>
        <v>26.108486278898301</v>
      </c>
      <c r="O87" s="230">
        <f t="shared" si="22"/>
        <v>20.203677778290665</v>
      </c>
      <c r="P87" s="230">
        <f t="shared" si="22"/>
        <v>43.295037912511745</v>
      </c>
      <c r="Q87" s="230">
        <f t="shared" si="22"/>
        <v>29.175251038350851</v>
      </c>
      <c r="R87" s="230">
        <f t="shared" si="19"/>
        <v>65.403999999999996</v>
      </c>
      <c r="S87" s="226">
        <f t="shared" si="20"/>
        <v>2.1546252509676691</v>
      </c>
      <c r="T87" s="232">
        <f t="shared" si="21"/>
        <v>1517.4465440000042</v>
      </c>
    </row>
    <row r="88" spans="1:20" x14ac:dyDescent="0.25">
      <c r="A88" s="213">
        <f>'04-2022'!A94</f>
        <v>44655.458333333132</v>
      </c>
      <c r="B88" s="266">
        <v>700.5</v>
      </c>
      <c r="C88" s="267">
        <v>46884.464999999997</v>
      </c>
      <c r="D88" s="266">
        <v>23.48</v>
      </c>
      <c r="E88" s="267">
        <v>1571.5160000000001</v>
      </c>
      <c r="F88" s="268">
        <f t="shared" si="14"/>
        <v>677.02</v>
      </c>
      <c r="G88" s="268">
        <f t="shared" si="15"/>
        <v>45312.948999999993</v>
      </c>
      <c r="H88" s="229">
        <f>'04-2022'!P94</f>
        <v>0</v>
      </c>
      <c r="I88" s="269">
        <f t="shared" si="16"/>
        <v>677.02</v>
      </c>
      <c r="J88" s="230">
        <f t="shared" si="17"/>
        <v>66.930000590824491</v>
      </c>
      <c r="K88" s="342">
        <v>5.51</v>
      </c>
      <c r="L88" s="231">
        <f t="shared" si="18"/>
        <v>65.403999999999996</v>
      </c>
      <c r="M88" s="230">
        <f t="shared" ref="M88:Q103" si="23">M87</f>
        <v>61.984034766472504</v>
      </c>
      <c r="N88" s="230">
        <f t="shared" si="23"/>
        <v>26.108486278898301</v>
      </c>
      <c r="O88" s="230">
        <f t="shared" si="23"/>
        <v>20.203677778290665</v>
      </c>
      <c r="P88" s="230">
        <f t="shared" si="23"/>
        <v>43.295037912511745</v>
      </c>
      <c r="Q88" s="230">
        <f t="shared" si="23"/>
        <v>29.175251038350851</v>
      </c>
      <c r="R88" s="230">
        <f t="shared" si="19"/>
        <v>65.403999999999996</v>
      </c>
      <c r="S88" s="226">
        <f t="shared" si="20"/>
        <v>1.5260005908244949</v>
      </c>
      <c r="T88" s="232">
        <f t="shared" si="21"/>
        <v>1033.1329199999996</v>
      </c>
    </row>
    <row r="89" spans="1:20" x14ac:dyDescent="0.25">
      <c r="A89" s="213">
        <f>'04-2022'!A95</f>
        <v>44655.499999999796</v>
      </c>
      <c r="B89" s="266">
        <v>654.70000000000005</v>
      </c>
      <c r="C89" s="267">
        <v>43504.815000000002</v>
      </c>
      <c r="D89" s="266">
        <v>15.859</v>
      </c>
      <c r="E89" s="267">
        <v>1053.8309999999999</v>
      </c>
      <c r="F89" s="268">
        <f t="shared" si="14"/>
        <v>638.84100000000001</v>
      </c>
      <c r="G89" s="268">
        <f t="shared" si="15"/>
        <v>42450.984000000004</v>
      </c>
      <c r="H89" s="229">
        <f>'04-2022'!P95</f>
        <v>0</v>
      </c>
      <c r="I89" s="269">
        <f t="shared" si="16"/>
        <v>638.84100000000001</v>
      </c>
      <c r="J89" s="230">
        <f t="shared" si="17"/>
        <v>66.449999295599383</v>
      </c>
      <c r="K89" s="342">
        <v>5.51</v>
      </c>
      <c r="L89" s="231">
        <f t="shared" si="18"/>
        <v>65.403999999999996</v>
      </c>
      <c r="M89" s="230">
        <f t="shared" si="23"/>
        <v>61.984034766472504</v>
      </c>
      <c r="N89" s="230">
        <f t="shared" si="23"/>
        <v>26.108486278898301</v>
      </c>
      <c r="O89" s="230">
        <f t="shared" si="23"/>
        <v>20.203677778290665</v>
      </c>
      <c r="P89" s="230">
        <f t="shared" si="23"/>
        <v>43.295037912511745</v>
      </c>
      <c r="Q89" s="230">
        <f t="shared" si="23"/>
        <v>29.175251038350851</v>
      </c>
      <c r="R89" s="230">
        <f t="shared" si="19"/>
        <v>65.403999999999996</v>
      </c>
      <c r="S89" s="226">
        <f t="shared" si="20"/>
        <v>1.0459992955993869</v>
      </c>
      <c r="T89" s="232">
        <f t="shared" si="21"/>
        <v>668.22723600000791</v>
      </c>
    </row>
    <row r="90" spans="1:20" x14ac:dyDescent="0.25">
      <c r="A90" s="213">
        <f>'04-2022'!A96</f>
        <v>44655.541666666461</v>
      </c>
      <c r="B90" s="266">
        <v>629.5</v>
      </c>
      <c r="C90" s="267">
        <v>42547.904999999999</v>
      </c>
      <c r="D90" s="266">
        <v>17.157</v>
      </c>
      <c r="E90" s="267">
        <v>1159.6420000000001</v>
      </c>
      <c r="F90" s="268">
        <f t="shared" si="14"/>
        <v>612.34299999999996</v>
      </c>
      <c r="G90" s="268">
        <f t="shared" si="15"/>
        <v>41388.262999999999</v>
      </c>
      <c r="H90" s="229">
        <f>'04-2022'!P96</f>
        <v>0</v>
      </c>
      <c r="I90" s="269">
        <f t="shared" si="16"/>
        <v>612.34299999999996</v>
      </c>
      <c r="J90" s="230">
        <f t="shared" si="17"/>
        <v>67.589999395763485</v>
      </c>
      <c r="K90" s="342">
        <v>5.51</v>
      </c>
      <c r="L90" s="231">
        <f t="shared" si="18"/>
        <v>65.403999999999996</v>
      </c>
      <c r="M90" s="230">
        <f t="shared" si="23"/>
        <v>61.984034766472504</v>
      </c>
      <c r="N90" s="230">
        <f t="shared" si="23"/>
        <v>26.108486278898301</v>
      </c>
      <c r="O90" s="230">
        <f t="shared" si="23"/>
        <v>20.203677778290665</v>
      </c>
      <c r="P90" s="230">
        <f t="shared" si="23"/>
        <v>43.295037912511745</v>
      </c>
      <c r="Q90" s="230">
        <f t="shared" si="23"/>
        <v>29.175251038350851</v>
      </c>
      <c r="R90" s="230">
        <f t="shared" si="19"/>
        <v>65.403999999999996</v>
      </c>
      <c r="S90" s="226">
        <f t="shared" si="20"/>
        <v>2.1859993957634885</v>
      </c>
      <c r="T90" s="232">
        <f t="shared" si="21"/>
        <v>1338.5814280000018</v>
      </c>
    </row>
    <row r="91" spans="1:20" x14ac:dyDescent="0.25">
      <c r="A91" s="213">
        <f>'04-2022'!A97</f>
        <v>44655.583333333125</v>
      </c>
      <c r="B91" s="266">
        <v>648.29999999999995</v>
      </c>
      <c r="C91" s="267">
        <v>43650.038999999997</v>
      </c>
      <c r="D91" s="266">
        <v>54.732999999999997</v>
      </c>
      <c r="E91" s="267">
        <v>3685.1729999999998</v>
      </c>
      <c r="F91" s="268">
        <f t="shared" si="14"/>
        <v>593.56700000000001</v>
      </c>
      <c r="G91" s="268">
        <f t="shared" si="15"/>
        <v>39964.865999999995</v>
      </c>
      <c r="H91" s="229">
        <f>'04-2022'!P97</f>
        <v>0</v>
      </c>
      <c r="I91" s="269">
        <f t="shared" si="16"/>
        <v>593.56700000000001</v>
      </c>
      <c r="J91" s="230">
        <f t="shared" si="17"/>
        <v>67.329999814679709</v>
      </c>
      <c r="K91" s="342">
        <v>5.51</v>
      </c>
      <c r="L91" s="231">
        <f t="shared" si="18"/>
        <v>65.403999999999996</v>
      </c>
      <c r="M91" s="230">
        <f t="shared" si="23"/>
        <v>61.984034766472504</v>
      </c>
      <c r="N91" s="230">
        <f t="shared" si="23"/>
        <v>26.108486278898301</v>
      </c>
      <c r="O91" s="230">
        <f t="shared" si="23"/>
        <v>20.203677778290665</v>
      </c>
      <c r="P91" s="230">
        <f t="shared" si="23"/>
        <v>43.295037912511745</v>
      </c>
      <c r="Q91" s="230">
        <f t="shared" si="23"/>
        <v>29.175251038350851</v>
      </c>
      <c r="R91" s="230">
        <f t="shared" si="19"/>
        <v>65.403999999999996</v>
      </c>
      <c r="S91" s="226">
        <f t="shared" si="20"/>
        <v>1.925999814679713</v>
      </c>
      <c r="T91" s="232">
        <f t="shared" si="21"/>
        <v>1143.2099319999932</v>
      </c>
    </row>
    <row r="92" spans="1:20" x14ac:dyDescent="0.25">
      <c r="A92" s="213">
        <f>'04-2022'!A98</f>
        <v>44655.624999999789</v>
      </c>
      <c r="B92" s="266">
        <v>639.4</v>
      </c>
      <c r="C92" s="267">
        <v>39342.281999999999</v>
      </c>
      <c r="D92" s="266">
        <v>44.496000000000002</v>
      </c>
      <c r="E92" s="267">
        <v>2737.8389999999999</v>
      </c>
      <c r="F92" s="268">
        <f t="shared" si="14"/>
        <v>594.904</v>
      </c>
      <c r="G92" s="268">
        <f t="shared" si="15"/>
        <v>36604.442999999999</v>
      </c>
      <c r="H92" s="229">
        <f>'04-2022'!P98</f>
        <v>0</v>
      </c>
      <c r="I92" s="269">
        <f t="shared" si="16"/>
        <v>594.904</v>
      </c>
      <c r="J92" s="230">
        <f t="shared" si="17"/>
        <v>61.529999798286781</v>
      </c>
      <c r="K92" s="342">
        <v>5.51</v>
      </c>
      <c r="L92" s="231">
        <f t="shared" si="18"/>
        <v>65.403999999999996</v>
      </c>
      <c r="M92" s="230">
        <f t="shared" si="23"/>
        <v>61.984034766472504</v>
      </c>
      <c r="N92" s="230">
        <f t="shared" si="23"/>
        <v>26.108486278898301</v>
      </c>
      <c r="O92" s="230">
        <f t="shared" si="23"/>
        <v>20.203677778290665</v>
      </c>
      <c r="P92" s="230">
        <f t="shared" si="23"/>
        <v>43.295037912511745</v>
      </c>
      <c r="Q92" s="230">
        <f t="shared" si="23"/>
        <v>29.175251038350851</v>
      </c>
      <c r="R92" s="230">
        <f t="shared" si="19"/>
        <v>65.403999999999996</v>
      </c>
      <c r="S92" s="226">
        <f t="shared" si="20"/>
        <v>0</v>
      </c>
      <c r="T92" s="232">
        <f t="shared" si="21"/>
        <v>0</v>
      </c>
    </row>
    <row r="93" spans="1:20" x14ac:dyDescent="0.25">
      <c r="A93" s="213">
        <f>'04-2022'!A99</f>
        <v>44655.666666666453</v>
      </c>
      <c r="B93" s="266">
        <v>585.20000000000005</v>
      </c>
      <c r="C93" s="267">
        <v>35948.836000000003</v>
      </c>
      <c r="D93" s="266">
        <v>17.233000000000001</v>
      </c>
      <c r="E93" s="267">
        <v>1058.623</v>
      </c>
      <c r="F93" s="268">
        <f t="shared" si="14"/>
        <v>567.9670000000001</v>
      </c>
      <c r="G93" s="268">
        <f t="shared" si="15"/>
        <v>34890.213000000003</v>
      </c>
      <c r="H93" s="229">
        <f>'04-2022'!P99</f>
        <v>0</v>
      </c>
      <c r="I93" s="269">
        <f t="shared" si="16"/>
        <v>567.9670000000001</v>
      </c>
      <c r="J93" s="230">
        <f t="shared" si="17"/>
        <v>61.430000334526476</v>
      </c>
      <c r="K93" s="342">
        <v>5.51</v>
      </c>
      <c r="L93" s="231">
        <f t="shared" si="18"/>
        <v>65.403999999999996</v>
      </c>
      <c r="M93" s="230">
        <f t="shared" si="23"/>
        <v>61.984034766472504</v>
      </c>
      <c r="N93" s="230">
        <f t="shared" si="23"/>
        <v>26.108486278898301</v>
      </c>
      <c r="O93" s="230">
        <f t="shared" si="23"/>
        <v>20.203677778290665</v>
      </c>
      <c r="P93" s="230">
        <f t="shared" si="23"/>
        <v>43.295037912511745</v>
      </c>
      <c r="Q93" s="230">
        <f t="shared" si="23"/>
        <v>29.175251038350851</v>
      </c>
      <c r="R93" s="230">
        <f t="shared" si="19"/>
        <v>65.403999999999996</v>
      </c>
      <c r="S93" s="226">
        <f t="shared" si="20"/>
        <v>0</v>
      </c>
      <c r="T93" s="232">
        <f t="shared" si="21"/>
        <v>0</v>
      </c>
    </row>
    <row r="94" spans="1:20" x14ac:dyDescent="0.25">
      <c r="A94" s="213">
        <f>'04-2022'!A100</f>
        <v>44655.708333333117</v>
      </c>
      <c r="B94" s="266">
        <v>622.5</v>
      </c>
      <c r="C94" s="267">
        <v>38694.6</v>
      </c>
      <c r="D94" s="266">
        <v>54.259</v>
      </c>
      <c r="E94" s="267">
        <v>3372.739</v>
      </c>
      <c r="F94" s="268">
        <f t="shared" si="14"/>
        <v>568.24099999999999</v>
      </c>
      <c r="G94" s="268">
        <f t="shared" si="15"/>
        <v>35321.860999999997</v>
      </c>
      <c r="H94" s="229">
        <f>'04-2022'!P100</f>
        <v>0</v>
      </c>
      <c r="I94" s="269">
        <f t="shared" si="16"/>
        <v>568.24099999999999</v>
      </c>
      <c r="J94" s="230">
        <f t="shared" si="17"/>
        <v>62.160000774319343</v>
      </c>
      <c r="K94" s="342">
        <v>5.51</v>
      </c>
      <c r="L94" s="231">
        <f t="shared" si="18"/>
        <v>65.403999999999996</v>
      </c>
      <c r="M94" s="230">
        <f t="shared" si="23"/>
        <v>61.984034766472504</v>
      </c>
      <c r="N94" s="230">
        <f t="shared" si="23"/>
        <v>26.108486278898301</v>
      </c>
      <c r="O94" s="230">
        <f t="shared" si="23"/>
        <v>20.203677778290665</v>
      </c>
      <c r="P94" s="230">
        <f t="shared" si="23"/>
        <v>43.295037912511745</v>
      </c>
      <c r="Q94" s="230">
        <f t="shared" si="23"/>
        <v>29.175251038350851</v>
      </c>
      <c r="R94" s="230">
        <f t="shared" si="19"/>
        <v>65.403999999999996</v>
      </c>
      <c r="S94" s="226">
        <f t="shared" si="20"/>
        <v>0</v>
      </c>
      <c r="T94" s="232">
        <f t="shared" si="21"/>
        <v>0</v>
      </c>
    </row>
    <row r="95" spans="1:20" x14ac:dyDescent="0.25">
      <c r="A95" s="213">
        <f>'04-2022'!A101</f>
        <v>44655.749999999782</v>
      </c>
      <c r="B95" s="266">
        <v>605.4</v>
      </c>
      <c r="C95" s="267">
        <v>41554.656000000003</v>
      </c>
      <c r="D95" s="266">
        <v>25.356000000000002</v>
      </c>
      <c r="E95" s="267">
        <v>1740.4359999999999</v>
      </c>
      <c r="F95" s="268">
        <f t="shared" si="14"/>
        <v>580.04399999999998</v>
      </c>
      <c r="G95" s="268">
        <f t="shared" si="15"/>
        <v>39814.22</v>
      </c>
      <c r="H95" s="229">
        <f>'04-2022'!P101</f>
        <v>0</v>
      </c>
      <c r="I95" s="269">
        <f t="shared" si="16"/>
        <v>580.04399999999998</v>
      </c>
      <c r="J95" s="230">
        <f t="shared" si="17"/>
        <v>68.639999724158855</v>
      </c>
      <c r="K95" s="342">
        <v>5.51</v>
      </c>
      <c r="L95" s="231">
        <f t="shared" si="18"/>
        <v>65.403999999999996</v>
      </c>
      <c r="M95" s="230">
        <f t="shared" si="23"/>
        <v>61.984034766472504</v>
      </c>
      <c r="N95" s="230">
        <f t="shared" si="23"/>
        <v>26.108486278898301</v>
      </c>
      <c r="O95" s="230">
        <f t="shared" si="23"/>
        <v>20.203677778290665</v>
      </c>
      <c r="P95" s="230">
        <f t="shared" si="23"/>
        <v>43.295037912511745</v>
      </c>
      <c r="Q95" s="230">
        <f t="shared" si="23"/>
        <v>29.175251038350851</v>
      </c>
      <c r="R95" s="230">
        <f t="shared" si="19"/>
        <v>65.403999999999996</v>
      </c>
      <c r="S95" s="226">
        <f t="shared" si="20"/>
        <v>3.2359997241588587</v>
      </c>
      <c r="T95" s="232">
        <f t="shared" si="21"/>
        <v>1877.022224000001</v>
      </c>
    </row>
    <row r="96" spans="1:20" x14ac:dyDescent="0.25">
      <c r="A96" s="213">
        <f>'04-2022'!A102</f>
        <v>44655.791666666446</v>
      </c>
      <c r="B96" s="266">
        <v>606.5</v>
      </c>
      <c r="C96" s="267">
        <v>41296.584999999999</v>
      </c>
      <c r="D96" s="266">
        <v>39.509</v>
      </c>
      <c r="E96" s="267">
        <v>2690.1680000000001</v>
      </c>
      <c r="F96" s="268">
        <f t="shared" si="14"/>
        <v>566.99099999999999</v>
      </c>
      <c r="G96" s="268">
        <f t="shared" si="15"/>
        <v>38606.417000000001</v>
      </c>
      <c r="H96" s="229">
        <f>'04-2022'!P102</f>
        <v>0</v>
      </c>
      <c r="I96" s="269">
        <f t="shared" si="16"/>
        <v>566.99099999999999</v>
      </c>
      <c r="J96" s="230">
        <f t="shared" si="17"/>
        <v>68.08999966489769</v>
      </c>
      <c r="K96" s="342">
        <v>5.51</v>
      </c>
      <c r="L96" s="231">
        <f t="shared" si="18"/>
        <v>65.403999999999996</v>
      </c>
      <c r="M96" s="230">
        <f t="shared" si="23"/>
        <v>61.984034766472504</v>
      </c>
      <c r="N96" s="230">
        <f t="shared" si="23"/>
        <v>26.108486278898301</v>
      </c>
      <c r="O96" s="230">
        <f t="shared" si="23"/>
        <v>20.203677778290665</v>
      </c>
      <c r="P96" s="230">
        <f t="shared" si="23"/>
        <v>43.295037912511745</v>
      </c>
      <c r="Q96" s="230">
        <f t="shared" si="23"/>
        <v>29.175251038350851</v>
      </c>
      <c r="R96" s="230">
        <f t="shared" si="19"/>
        <v>65.403999999999996</v>
      </c>
      <c r="S96" s="226">
        <f t="shared" si="20"/>
        <v>2.6859996648976932</v>
      </c>
      <c r="T96" s="232">
        <f t="shared" si="21"/>
        <v>1522.9376360000078</v>
      </c>
    </row>
    <row r="97" spans="1:20" x14ac:dyDescent="0.25">
      <c r="A97" s="213">
        <f>'04-2022'!A103</f>
        <v>44655.83333333311</v>
      </c>
      <c r="B97" s="266">
        <v>577.98699999999997</v>
      </c>
      <c r="C97" s="267">
        <v>46825.83281</v>
      </c>
      <c r="D97" s="266">
        <v>0</v>
      </c>
      <c r="E97" s="267">
        <v>0</v>
      </c>
      <c r="F97" s="268">
        <f t="shared" si="14"/>
        <v>577.98699999999997</v>
      </c>
      <c r="G97" s="268">
        <f t="shared" si="15"/>
        <v>46825.83281</v>
      </c>
      <c r="H97" s="229">
        <f>'04-2022'!P103</f>
        <v>0</v>
      </c>
      <c r="I97" s="269">
        <f t="shared" si="16"/>
        <v>577.98699999999997</v>
      </c>
      <c r="J97" s="230">
        <f t="shared" si="17"/>
        <v>81.01537371947812</v>
      </c>
      <c r="K97" s="342">
        <v>5.51</v>
      </c>
      <c r="L97" s="231">
        <f t="shared" si="18"/>
        <v>65.403999999999996</v>
      </c>
      <c r="M97" s="230">
        <f t="shared" si="23"/>
        <v>61.984034766472504</v>
      </c>
      <c r="N97" s="230">
        <f t="shared" si="23"/>
        <v>26.108486278898301</v>
      </c>
      <c r="O97" s="230">
        <f t="shared" si="23"/>
        <v>20.203677778290665</v>
      </c>
      <c r="P97" s="230">
        <f t="shared" si="23"/>
        <v>43.295037912511745</v>
      </c>
      <c r="Q97" s="230">
        <f t="shared" si="23"/>
        <v>29.175251038350851</v>
      </c>
      <c r="R97" s="230">
        <f t="shared" si="19"/>
        <v>65.403999999999996</v>
      </c>
      <c r="S97" s="226">
        <f t="shared" si="20"/>
        <v>15.611373719478124</v>
      </c>
      <c r="T97" s="232">
        <f t="shared" si="21"/>
        <v>9023.1710620000013</v>
      </c>
    </row>
    <row r="98" spans="1:20" x14ac:dyDescent="0.25">
      <c r="A98" s="213">
        <f>'04-2022'!A104</f>
        <v>44655.874999999774</v>
      </c>
      <c r="B98" s="266">
        <v>621</v>
      </c>
      <c r="C98" s="267">
        <v>55001.97</v>
      </c>
      <c r="D98" s="266">
        <v>7.0949999999999998</v>
      </c>
      <c r="E98" s="267">
        <v>628.404</v>
      </c>
      <c r="F98" s="268">
        <f t="shared" si="14"/>
        <v>613.90499999999997</v>
      </c>
      <c r="G98" s="268">
        <f t="shared" si="15"/>
        <v>54373.565999999999</v>
      </c>
      <c r="H98" s="229">
        <f>'04-2022'!P104</f>
        <v>0</v>
      </c>
      <c r="I98" s="269">
        <f t="shared" si="16"/>
        <v>613.90499999999997</v>
      </c>
      <c r="J98" s="230">
        <f t="shared" si="17"/>
        <v>88.570000244337479</v>
      </c>
      <c r="K98" s="342">
        <v>5.51</v>
      </c>
      <c r="L98" s="231">
        <f t="shared" si="18"/>
        <v>65.403999999999996</v>
      </c>
      <c r="M98" s="230">
        <f t="shared" si="23"/>
        <v>61.984034766472504</v>
      </c>
      <c r="N98" s="230">
        <f t="shared" si="23"/>
        <v>26.108486278898301</v>
      </c>
      <c r="O98" s="230">
        <f t="shared" si="23"/>
        <v>20.203677778290665</v>
      </c>
      <c r="P98" s="230">
        <f t="shared" si="23"/>
        <v>43.295037912511745</v>
      </c>
      <c r="Q98" s="230">
        <f t="shared" si="23"/>
        <v>29.175251038350851</v>
      </c>
      <c r="R98" s="230">
        <f t="shared" si="19"/>
        <v>65.403999999999996</v>
      </c>
      <c r="S98" s="226">
        <f t="shared" si="20"/>
        <v>23.166000244337482</v>
      </c>
      <c r="T98" s="232">
        <f t="shared" si="21"/>
        <v>14221.723380000001</v>
      </c>
    </row>
    <row r="99" spans="1:20" x14ac:dyDescent="0.25">
      <c r="A99" s="213">
        <f>'04-2022'!A105</f>
        <v>44655.916666666439</v>
      </c>
      <c r="B99" s="266">
        <v>626.4</v>
      </c>
      <c r="C99" s="267">
        <v>45645.767999999996</v>
      </c>
      <c r="D99" s="266">
        <v>27.263999999999999</v>
      </c>
      <c r="E99" s="267">
        <v>1986.7280000000001</v>
      </c>
      <c r="F99" s="268">
        <f t="shared" si="14"/>
        <v>599.13599999999997</v>
      </c>
      <c r="G99" s="268">
        <f t="shared" si="15"/>
        <v>43659.039999999994</v>
      </c>
      <c r="H99" s="229">
        <f>'04-2022'!P105</f>
        <v>0</v>
      </c>
      <c r="I99" s="269">
        <f t="shared" si="16"/>
        <v>599.13599999999997</v>
      </c>
      <c r="J99" s="230">
        <f t="shared" si="17"/>
        <v>72.86999946589755</v>
      </c>
      <c r="K99" s="342">
        <v>5.51</v>
      </c>
      <c r="L99" s="231">
        <f t="shared" si="18"/>
        <v>65.403999999999996</v>
      </c>
      <c r="M99" s="230">
        <f t="shared" si="23"/>
        <v>61.984034766472504</v>
      </c>
      <c r="N99" s="230">
        <f t="shared" si="23"/>
        <v>26.108486278898301</v>
      </c>
      <c r="O99" s="230">
        <f t="shared" si="23"/>
        <v>20.203677778290665</v>
      </c>
      <c r="P99" s="230">
        <f t="shared" si="23"/>
        <v>43.295037912511745</v>
      </c>
      <c r="Q99" s="230">
        <f t="shared" si="23"/>
        <v>29.175251038350851</v>
      </c>
      <c r="R99" s="230">
        <f t="shared" si="19"/>
        <v>65.403999999999996</v>
      </c>
      <c r="S99" s="226">
        <f t="shared" si="20"/>
        <v>7.4659994658975535</v>
      </c>
      <c r="T99" s="232">
        <f t="shared" si="21"/>
        <v>4473.1490559999966</v>
      </c>
    </row>
    <row r="100" spans="1:20" x14ac:dyDescent="0.25">
      <c r="A100" s="213">
        <f>'04-2022'!A106</f>
        <v>44655.958333333103</v>
      </c>
      <c r="B100" s="266">
        <v>588.4</v>
      </c>
      <c r="C100" s="267">
        <v>36180.716</v>
      </c>
      <c r="D100" s="266">
        <v>22.975999999999999</v>
      </c>
      <c r="E100" s="267">
        <v>1412.7940000000001</v>
      </c>
      <c r="F100" s="268">
        <f t="shared" si="14"/>
        <v>565.42399999999998</v>
      </c>
      <c r="G100" s="268">
        <f t="shared" si="15"/>
        <v>34767.921999999999</v>
      </c>
      <c r="H100" s="229">
        <f>'04-2022'!P106</f>
        <v>0</v>
      </c>
      <c r="I100" s="269">
        <f t="shared" si="16"/>
        <v>565.42399999999998</v>
      </c>
      <c r="J100" s="230">
        <f t="shared" si="17"/>
        <v>61.490000424460227</v>
      </c>
      <c r="K100" s="342">
        <v>5.51</v>
      </c>
      <c r="L100" s="231">
        <f t="shared" si="18"/>
        <v>65.403999999999996</v>
      </c>
      <c r="M100" s="230">
        <f t="shared" si="23"/>
        <v>61.984034766472504</v>
      </c>
      <c r="N100" s="230">
        <f t="shared" si="23"/>
        <v>26.108486278898301</v>
      </c>
      <c r="O100" s="230">
        <f t="shared" si="23"/>
        <v>20.203677778290665</v>
      </c>
      <c r="P100" s="230">
        <f t="shared" si="23"/>
        <v>43.295037912511745</v>
      </c>
      <c r="Q100" s="230">
        <f t="shared" si="23"/>
        <v>29.175251038350851</v>
      </c>
      <c r="R100" s="230">
        <f t="shared" si="19"/>
        <v>65.403999999999996</v>
      </c>
      <c r="S100" s="226">
        <f t="shared" si="20"/>
        <v>0</v>
      </c>
      <c r="T100" s="232">
        <f t="shared" si="21"/>
        <v>0</v>
      </c>
    </row>
    <row r="101" spans="1:20" x14ac:dyDescent="0.25">
      <c r="A101" s="213">
        <f>'04-2022'!A107</f>
        <v>44655.999999999767</v>
      </c>
      <c r="B101" s="266">
        <v>568.9</v>
      </c>
      <c r="C101" s="267">
        <v>30936.781999999999</v>
      </c>
      <c r="D101" s="266">
        <v>26.411000000000001</v>
      </c>
      <c r="E101" s="267">
        <v>1436.23</v>
      </c>
      <c r="F101" s="268">
        <f t="shared" si="14"/>
        <v>542.48900000000003</v>
      </c>
      <c r="G101" s="268">
        <f t="shared" si="15"/>
        <v>29500.552</v>
      </c>
      <c r="H101" s="229">
        <f>'04-2022'!P107</f>
        <v>0</v>
      </c>
      <c r="I101" s="269">
        <f t="shared" si="16"/>
        <v>542.48900000000003</v>
      </c>
      <c r="J101" s="230">
        <f t="shared" si="17"/>
        <v>54.380000331803956</v>
      </c>
      <c r="K101" s="342">
        <v>5.51</v>
      </c>
      <c r="L101" s="231">
        <f t="shared" si="18"/>
        <v>65.403999999999996</v>
      </c>
      <c r="M101" s="230">
        <f t="shared" si="23"/>
        <v>61.984034766472504</v>
      </c>
      <c r="N101" s="230">
        <f t="shared" si="23"/>
        <v>26.108486278898301</v>
      </c>
      <c r="O101" s="230">
        <f t="shared" si="23"/>
        <v>20.203677778290665</v>
      </c>
      <c r="P101" s="230">
        <f t="shared" si="23"/>
        <v>43.295037912511745</v>
      </c>
      <c r="Q101" s="230">
        <f t="shared" si="23"/>
        <v>29.175251038350851</v>
      </c>
      <c r="R101" s="230">
        <f t="shared" si="19"/>
        <v>65.403999999999996</v>
      </c>
      <c r="S101" s="226">
        <f t="shared" si="20"/>
        <v>0</v>
      </c>
      <c r="T101" s="232">
        <f t="shared" si="21"/>
        <v>0</v>
      </c>
    </row>
    <row r="102" spans="1:20" x14ac:dyDescent="0.25">
      <c r="A102" s="213">
        <f>'04-2022'!A108</f>
        <v>44656.041666666431</v>
      </c>
      <c r="B102" s="266">
        <v>534.77</v>
      </c>
      <c r="C102" s="267">
        <v>28986.136300000002</v>
      </c>
      <c r="D102" s="266">
        <v>0</v>
      </c>
      <c r="E102" s="267">
        <v>0</v>
      </c>
      <c r="F102" s="268">
        <f t="shared" si="14"/>
        <v>534.77</v>
      </c>
      <c r="G102" s="268">
        <f t="shared" si="15"/>
        <v>28986.136300000002</v>
      </c>
      <c r="H102" s="229">
        <f>'04-2022'!P108</f>
        <v>0</v>
      </c>
      <c r="I102" s="269">
        <f t="shared" si="16"/>
        <v>534.77</v>
      </c>
      <c r="J102" s="230">
        <f t="shared" si="17"/>
        <v>54.202996241374805</v>
      </c>
      <c r="K102" s="342">
        <v>5.6</v>
      </c>
      <c r="L102" s="231">
        <f t="shared" si="18"/>
        <v>66.339999999999989</v>
      </c>
      <c r="M102" s="230">
        <f t="shared" si="23"/>
        <v>61.984034766472504</v>
      </c>
      <c r="N102" s="230">
        <f t="shared" si="23"/>
        <v>26.108486278898301</v>
      </c>
      <c r="O102" s="230">
        <f t="shared" si="23"/>
        <v>20.203677778290665</v>
      </c>
      <c r="P102" s="230">
        <f t="shared" si="23"/>
        <v>43.295037912511745</v>
      </c>
      <c r="Q102" s="230">
        <f t="shared" si="23"/>
        <v>29.175251038350851</v>
      </c>
      <c r="R102" s="230">
        <f t="shared" si="19"/>
        <v>66.339999999999989</v>
      </c>
      <c r="S102" s="226">
        <f t="shared" si="20"/>
        <v>0</v>
      </c>
      <c r="T102" s="232">
        <f t="shared" si="21"/>
        <v>0</v>
      </c>
    </row>
    <row r="103" spans="1:20" x14ac:dyDescent="0.25">
      <c r="A103" s="213">
        <f>'04-2022'!A109</f>
        <v>44656.083333333096</v>
      </c>
      <c r="B103" s="266">
        <v>530.673</v>
      </c>
      <c r="C103" s="267">
        <v>26706.251946</v>
      </c>
      <c r="D103" s="266">
        <v>0</v>
      </c>
      <c r="E103" s="267">
        <v>0</v>
      </c>
      <c r="F103" s="268">
        <f t="shared" si="14"/>
        <v>530.673</v>
      </c>
      <c r="G103" s="268">
        <f t="shared" si="15"/>
        <v>26706.251946</v>
      </c>
      <c r="H103" s="229">
        <f>'04-2022'!P109</f>
        <v>0</v>
      </c>
      <c r="I103" s="269">
        <f t="shared" si="16"/>
        <v>530.673</v>
      </c>
      <c r="J103" s="230">
        <f t="shared" si="17"/>
        <v>50.325251041601888</v>
      </c>
      <c r="K103" s="342">
        <v>5.6</v>
      </c>
      <c r="L103" s="231">
        <f t="shared" si="18"/>
        <v>66.339999999999989</v>
      </c>
      <c r="M103" s="230">
        <f t="shared" si="23"/>
        <v>61.984034766472504</v>
      </c>
      <c r="N103" s="230">
        <f t="shared" si="23"/>
        <v>26.108486278898301</v>
      </c>
      <c r="O103" s="230">
        <f t="shared" si="23"/>
        <v>20.203677778290665</v>
      </c>
      <c r="P103" s="230">
        <f t="shared" si="23"/>
        <v>43.295037912511745</v>
      </c>
      <c r="Q103" s="230">
        <f t="shared" si="23"/>
        <v>29.175251038350851</v>
      </c>
      <c r="R103" s="230">
        <f t="shared" si="19"/>
        <v>66.339999999999989</v>
      </c>
      <c r="S103" s="226">
        <f t="shared" si="20"/>
        <v>0</v>
      </c>
      <c r="T103" s="232">
        <f t="shared" si="21"/>
        <v>0</v>
      </c>
    </row>
    <row r="104" spans="1:20" x14ac:dyDescent="0.25">
      <c r="A104" s="213">
        <f>'04-2022'!A110</f>
        <v>44656.12499999976</v>
      </c>
      <c r="B104" s="266">
        <v>524.46399999999994</v>
      </c>
      <c r="C104" s="267">
        <v>26171.199367999998</v>
      </c>
      <c r="D104" s="266">
        <v>0</v>
      </c>
      <c r="E104" s="267">
        <v>0</v>
      </c>
      <c r="F104" s="268">
        <f t="shared" si="14"/>
        <v>524.46399999999994</v>
      </c>
      <c r="G104" s="268">
        <f t="shared" si="15"/>
        <v>26171.199367999998</v>
      </c>
      <c r="H104" s="229">
        <f>'04-2022'!P110</f>
        <v>0</v>
      </c>
      <c r="I104" s="269">
        <f t="shared" si="16"/>
        <v>524.46399999999994</v>
      </c>
      <c r="J104" s="230">
        <f t="shared" si="17"/>
        <v>49.900849949662899</v>
      </c>
      <c r="K104" s="342">
        <v>5.6</v>
      </c>
      <c r="L104" s="231">
        <f t="shared" si="18"/>
        <v>66.339999999999989</v>
      </c>
      <c r="M104" s="230">
        <f t="shared" ref="M104:Q119" si="24">M103</f>
        <v>61.984034766472504</v>
      </c>
      <c r="N104" s="230">
        <f t="shared" si="24"/>
        <v>26.108486278898301</v>
      </c>
      <c r="O104" s="230">
        <f t="shared" si="24"/>
        <v>20.203677778290665</v>
      </c>
      <c r="P104" s="230">
        <f t="shared" si="24"/>
        <v>43.295037912511745</v>
      </c>
      <c r="Q104" s="230">
        <f t="shared" si="24"/>
        <v>29.175251038350851</v>
      </c>
      <c r="R104" s="230">
        <f t="shared" si="19"/>
        <v>66.339999999999989</v>
      </c>
      <c r="S104" s="226">
        <f t="shared" si="20"/>
        <v>0</v>
      </c>
      <c r="T104" s="232">
        <f t="shared" si="21"/>
        <v>0</v>
      </c>
    </row>
    <row r="105" spans="1:20" x14ac:dyDescent="0.25">
      <c r="A105" s="213">
        <f>'04-2022'!A111</f>
        <v>44656.166666666424</v>
      </c>
      <c r="B105" s="266">
        <v>535.024</v>
      </c>
      <c r="C105" s="267">
        <v>26018.565580000002</v>
      </c>
      <c r="D105" s="266">
        <v>0</v>
      </c>
      <c r="E105" s="267">
        <v>0</v>
      </c>
      <c r="F105" s="268">
        <f t="shared" si="14"/>
        <v>535.024</v>
      </c>
      <c r="G105" s="268">
        <f t="shared" si="15"/>
        <v>26018.565580000002</v>
      </c>
      <c r="H105" s="229">
        <f>'04-2022'!P111</f>
        <v>0</v>
      </c>
      <c r="I105" s="269">
        <f t="shared" si="16"/>
        <v>535.024</v>
      </c>
      <c r="J105" s="230">
        <f t="shared" si="17"/>
        <v>48.630651297885706</v>
      </c>
      <c r="K105" s="342">
        <v>5.6</v>
      </c>
      <c r="L105" s="231">
        <f t="shared" si="18"/>
        <v>66.339999999999989</v>
      </c>
      <c r="M105" s="230">
        <f t="shared" si="24"/>
        <v>61.984034766472504</v>
      </c>
      <c r="N105" s="230">
        <f t="shared" si="24"/>
        <v>26.108486278898301</v>
      </c>
      <c r="O105" s="230">
        <f t="shared" si="24"/>
        <v>20.203677778290665</v>
      </c>
      <c r="P105" s="230">
        <f t="shared" si="24"/>
        <v>43.295037912511745</v>
      </c>
      <c r="Q105" s="230">
        <f t="shared" si="24"/>
        <v>29.175251038350851</v>
      </c>
      <c r="R105" s="230">
        <f t="shared" si="19"/>
        <v>66.339999999999989</v>
      </c>
      <c r="S105" s="226">
        <f t="shared" si="20"/>
        <v>0</v>
      </c>
      <c r="T105" s="232">
        <f t="shared" si="21"/>
        <v>0</v>
      </c>
    </row>
    <row r="106" spans="1:20" x14ac:dyDescent="0.25">
      <c r="A106" s="213">
        <f>'04-2022'!A112</f>
        <v>44656.208333333088</v>
      </c>
      <c r="B106" s="266">
        <v>542.77699999999993</v>
      </c>
      <c r="C106" s="267">
        <v>27346.246251999997</v>
      </c>
      <c r="D106" s="266">
        <v>0</v>
      </c>
      <c r="E106" s="267">
        <v>0</v>
      </c>
      <c r="F106" s="268">
        <f t="shared" si="14"/>
        <v>542.77699999999993</v>
      </c>
      <c r="G106" s="268">
        <f t="shared" si="15"/>
        <v>27346.246251999997</v>
      </c>
      <c r="H106" s="229">
        <f>'04-2022'!P112</f>
        <v>0</v>
      </c>
      <c r="I106" s="269">
        <f t="shared" si="16"/>
        <v>542.77699999999993</v>
      </c>
      <c r="J106" s="230">
        <f t="shared" si="17"/>
        <v>50.382102137710334</v>
      </c>
      <c r="K106" s="342">
        <v>5.6</v>
      </c>
      <c r="L106" s="231">
        <f t="shared" si="18"/>
        <v>66.339999999999989</v>
      </c>
      <c r="M106" s="230">
        <f t="shared" si="24"/>
        <v>61.984034766472504</v>
      </c>
      <c r="N106" s="230">
        <f t="shared" si="24"/>
        <v>26.108486278898301</v>
      </c>
      <c r="O106" s="230">
        <f t="shared" si="24"/>
        <v>20.203677778290665</v>
      </c>
      <c r="P106" s="230">
        <f t="shared" si="24"/>
        <v>43.295037912511745</v>
      </c>
      <c r="Q106" s="230">
        <f t="shared" si="24"/>
        <v>29.175251038350851</v>
      </c>
      <c r="R106" s="230">
        <f t="shared" si="19"/>
        <v>66.339999999999989</v>
      </c>
      <c r="S106" s="226">
        <f t="shared" si="20"/>
        <v>0</v>
      </c>
      <c r="T106" s="232">
        <f t="shared" si="21"/>
        <v>0</v>
      </c>
    </row>
    <row r="107" spans="1:20" x14ac:dyDescent="0.25">
      <c r="A107" s="213">
        <f>'04-2022'!A113</f>
        <v>44656.249999999753</v>
      </c>
      <c r="B107" s="266">
        <v>562.697</v>
      </c>
      <c r="C107" s="267">
        <v>32427.663515</v>
      </c>
      <c r="D107" s="266">
        <v>0</v>
      </c>
      <c r="E107" s="267">
        <v>0</v>
      </c>
      <c r="F107" s="268">
        <f t="shared" si="14"/>
        <v>562.697</v>
      </c>
      <c r="G107" s="268">
        <f t="shared" si="15"/>
        <v>32427.663515</v>
      </c>
      <c r="H107" s="229">
        <f>'04-2022'!P113</f>
        <v>0</v>
      </c>
      <c r="I107" s="269">
        <f t="shared" si="16"/>
        <v>562.697</v>
      </c>
      <c r="J107" s="230">
        <f t="shared" si="17"/>
        <v>57.628996626959093</v>
      </c>
      <c r="K107" s="342">
        <v>5.6</v>
      </c>
      <c r="L107" s="231">
        <f t="shared" si="18"/>
        <v>66.339999999999989</v>
      </c>
      <c r="M107" s="230">
        <f t="shared" si="24"/>
        <v>61.984034766472504</v>
      </c>
      <c r="N107" s="230">
        <f t="shared" si="24"/>
        <v>26.108486278898301</v>
      </c>
      <c r="O107" s="230">
        <f t="shared" si="24"/>
        <v>20.203677778290665</v>
      </c>
      <c r="P107" s="230">
        <f t="shared" si="24"/>
        <v>43.295037912511745</v>
      </c>
      <c r="Q107" s="230">
        <f t="shared" si="24"/>
        <v>29.175251038350851</v>
      </c>
      <c r="R107" s="230">
        <f t="shared" si="19"/>
        <v>66.339999999999989</v>
      </c>
      <c r="S107" s="226">
        <f t="shared" si="20"/>
        <v>0</v>
      </c>
      <c r="T107" s="232">
        <f t="shared" si="21"/>
        <v>0</v>
      </c>
    </row>
    <row r="108" spans="1:20" x14ac:dyDescent="0.25">
      <c r="A108" s="213">
        <f>'04-2022'!A114</f>
        <v>44656.291666666417</v>
      </c>
      <c r="B108" s="266">
        <v>620.16200000000003</v>
      </c>
      <c r="C108" s="267">
        <v>45052.887726000001</v>
      </c>
      <c r="D108" s="266">
        <v>0</v>
      </c>
      <c r="E108" s="267">
        <v>0</v>
      </c>
      <c r="F108" s="268">
        <f t="shared" si="14"/>
        <v>620.16200000000003</v>
      </c>
      <c r="G108" s="268">
        <f t="shared" si="15"/>
        <v>45052.887726000001</v>
      </c>
      <c r="H108" s="229">
        <f>'04-2022'!P114</f>
        <v>0</v>
      </c>
      <c r="I108" s="269">
        <f t="shared" si="16"/>
        <v>620.16200000000003</v>
      </c>
      <c r="J108" s="230">
        <f t="shared" si="17"/>
        <v>72.646965995981688</v>
      </c>
      <c r="K108" s="342">
        <v>5.6</v>
      </c>
      <c r="L108" s="231">
        <f t="shared" si="18"/>
        <v>66.339999999999989</v>
      </c>
      <c r="M108" s="230">
        <f t="shared" si="24"/>
        <v>61.984034766472504</v>
      </c>
      <c r="N108" s="230">
        <f t="shared" si="24"/>
        <v>26.108486278898301</v>
      </c>
      <c r="O108" s="230">
        <f t="shared" si="24"/>
        <v>20.203677778290665</v>
      </c>
      <c r="P108" s="230">
        <f t="shared" si="24"/>
        <v>43.295037912511745</v>
      </c>
      <c r="Q108" s="230">
        <f t="shared" si="24"/>
        <v>29.175251038350851</v>
      </c>
      <c r="R108" s="230">
        <f t="shared" si="19"/>
        <v>66.339999999999989</v>
      </c>
      <c r="S108" s="226">
        <f t="shared" si="20"/>
        <v>6.3069659959816988</v>
      </c>
      <c r="T108" s="232">
        <f t="shared" si="21"/>
        <v>3911.3406460000024</v>
      </c>
    </row>
    <row r="109" spans="1:20" x14ac:dyDescent="0.25">
      <c r="A109" s="213">
        <f>'04-2022'!A115</f>
        <v>44656.333333333081</v>
      </c>
      <c r="B109" s="266">
        <v>642.35199999999998</v>
      </c>
      <c r="C109" s="267">
        <v>53505.837015999998</v>
      </c>
      <c r="D109" s="266">
        <v>0</v>
      </c>
      <c r="E109" s="267">
        <v>0</v>
      </c>
      <c r="F109" s="268">
        <f t="shared" si="14"/>
        <v>642.35199999999998</v>
      </c>
      <c r="G109" s="268">
        <f t="shared" si="15"/>
        <v>53505.837015999998</v>
      </c>
      <c r="H109" s="229">
        <f>'04-2022'!P115</f>
        <v>0</v>
      </c>
      <c r="I109" s="269">
        <f t="shared" si="16"/>
        <v>642.35199999999998</v>
      </c>
      <c r="J109" s="230">
        <f t="shared" si="17"/>
        <v>83.296754763743238</v>
      </c>
      <c r="K109" s="342">
        <v>5.6</v>
      </c>
      <c r="L109" s="231">
        <f t="shared" si="18"/>
        <v>66.339999999999989</v>
      </c>
      <c r="M109" s="230">
        <f t="shared" si="24"/>
        <v>61.984034766472504</v>
      </c>
      <c r="N109" s="230">
        <f t="shared" si="24"/>
        <v>26.108486278898301</v>
      </c>
      <c r="O109" s="230">
        <f t="shared" si="24"/>
        <v>20.203677778290665</v>
      </c>
      <c r="P109" s="230">
        <f t="shared" si="24"/>
        <v>43.295037912511745</v>
      </c>
      <c r="Q109" s="230">
        <f t="shared" si="24"/>
        <v>29.175251038350851</v>
      </c>
      <c r="R109" s="230">
        <f t="shared" si="19"/>
        <v>66.339999999999989</v>
      </c>
      <c r="S109" s="226">
        <f t="shared" si="20"/>
        <v>16.956754763743248</v>
      </c>
      <c r="T109" s="232">
        <f t="shared" si="21"/>
        <v>10892.205336000003</v>
      </c>
    </row>
    <row r="110" spans="1:20" x14ac:dyDescent="0.25">
      <c r="A110" s="213">
        <f>'04-2022'!A116</f>
        <v>44656.374999999745</v>
      </c>
      <c r="B110" s="266">
        <v>642.78499999999997</v>
      </c>
      <c r="C110" s="267">
        <v>48186.230995000005</v>
      </c>
      <c r="D110" s="266">
        <v>0</v>
      </c>
      <c r="E110" s="267">
        <v>0</v>
      </c>
      <c r="F110" s="268">
        <f t="shared" si="14"/>
        <v>642.78499999999997</v>
      </c>
      <c r="G110" s="268">
        <f t="shared" si="15"/>
        <v>48186.230995000005</v>
      </c>
      <c r="H110" s="229">
        <f>'04-2022'!P116</f>
        <v>0</v>
      </c>
      <c r="I110" s="269">
        <f t="shared" si="16"/>
        <v>642.78499999999997</v>
      </c>
      <c r="J110" s="230">
        <f t="shared" si="17"/>
        <v>74.964772038862151</v>
      </c>
      <c r="K110" s="342">
        <v>5.6</v>
      </c>
      <c r="L110" s="231">
        <f t="shared" si="18"/>
        <v>66.339999999999989</v>
      </c>
      <c r="M110" s="230">
        <f t="shared" si="24"/>
        <v>61.984034766472504</v>
      </c>
      <c r="N110" s="230">
        <f t="shared" si="24"/>
        <v>26.108486278898301</v>
      </c>
      <c r="O110" s="230">
        <f t="shared" si="24"/>
        <v>20.203677778290665</v>
      </c>
      <c r="P110" s="230">
        <f t="shared" si="24"/>
        <v>43.295037912511745</v>
      </c>
      <c r="Q110" s="230">
        <f t="shared" si="24"/>
        <v>29.175251038350851</v>
      </c>
      <c r="R110" s="230">
        <f t="shared" si="19"/>
        <v>66.339999999999989</v>
      </c>
      <c r="S110" s="226">
        <f t="shared" si="20"/>
        <v>8.6247720388621616</v>
      </c>
      <c r="T110" s="232">
        <f t="shared" si="21"/>
        <v>5543.8740950000147</v>
      </c>
    </row>
    <row r="111" spans="1:20" x14ac:dyDescent="0.25">
      <c r="A111" s="213">
        <f>'04-2022'!A117</f>
        <v>44656.41666666641</v>
      </c>
      <c r="B111" s="266">
        <v>648.65500000000009</v>
      </c>
      <c r="C111" s="267">
        <v>44973.06684</v>
      </c>
      <c r="D111" s="266">
        <v>0</v>
      </c>
      <c r="E111" s="267">
        <v>0</v>
      </c>
      <c r="F111" s="268">
        <f t="shared" si="14"/>
        <v>648.65500000000009</v>
      </c>
      <c r="G111" s="268">
        <f t="shared" si="15"/>
        <v>44973.06684</v>
      </c>
      <c r="H111" s="229">
        <f>'04-2022'!P117</f>
        <v>0</v>
      </c>
      <c r="I111" s="269">
        <f t="shared" si="16"/>
        <v>648.65500000000009</v>
      </c>
      <c r="J111" s="230">
        <f t="shared" si="17"/>
        <v>69.332799161341541</v>
      </c>
      <c r="K111" s="342">
        <v>5.6</v>
      </c>
      <c r="L111" s="231">
        <f t="shared" si="18"/>
        <v>66.339999999999989</v>
      </c>
      <c r="M111" s="230">
        <f t="shared" si="24"/>
        <v>61.984034766472504</v>
      </c>
      <c r="N111" s="230">
        <f t="shared" si="24"/>
        <v>26.108486278898301</v>
      </c>
      <c r="O111" s="230">
        <f t="shared" si="24"/>
        <v>20.203677778290665</v>
      </c>
      <c r="P111" s="230">
        <f t="shared" si="24"/>
        <v>43.295037912511745</v>
      </c>
      <c r="Q111" s="230">
        <f t="shared" si="24"/>
        <v>29.175251038350851</v>
      </c>
      <c r="R111" s="230">
        <f t="shared" si="19"/>
        <v>66.339999999999989</v>
      </c>
      <c r="S111" s="226">
        <f t="shared" si="20"/>
        <v>2.9927991613415514</v>
      </c>
      <c r="T111" s="232">
        <f t="shared" si="21"/>
        <v>1941.2941400000043</v>
      </c>
    </row>
    <row r="112" spans="1:20" x14ac:dyDescent="0.25">
      <c r="A112" s="213">
        <f>'04-2022'!A118</f>
        <v>44656.458333333074</v>
      </c>
      <c r="B112" s="266">
        <v>639.07600000000002</v>
      </c>
      <c r="C112" s="267">
        <v>42802.515608000002</v>
      </c>
      <c r="D112" s="266">
        <v>0</v>
      </c>
      <c r="E112" s="267">
        <v>0</v>
      </c>
      <c r="F112" s="268">
        <f t="shared" si="14"/>
        <v>639.07600000000002</v>
      </c>
      <c r="G112" s="268">
        <f t="shared" si="15"/>
        <v>42802.515608000002</v>
      </c>
      <c r="H112" s="229">
        <f>'04-2022'!P118</f>
        <v>0</v>
      </c>
      <c r="I112" s="269">
        <f t="shared" si="16"/>
        <v>639.07600000000002</v>
      </c>
      <c r="J112" s="230">
        <f t="shared" si="17"/>
        <v>66.975626698546023</v>
      </c>
      <c r="K112" s="342">
        <v>5.6</v>
      </c>
      <c r="L112" s="231">
        <f t="shared" si="18"/>
        <v>66.339999999999989</v>
      </c>
      <c r="M112" s="230">
        <f t="shared" si="24"/>
        <v>61.984034766472504</v>
      </c>
      <c r="N112" s="230">
        <f t="shared" si="24"/>
        <v>26.108486278898301</v>
      </c>
      <c r="O112" s="230">
        <f t="shared" si="24"/>
        <v>20.203677778290665</v>
      </c>
      <c r="P112" s="230">
        <f t="shared" si="24"/>
        <v>43.295037912511745</v>
      </c>
      <c r="Q112" s="230">
        <f t="shared" si="24"/>
        <v>29.175251038350851</v>
      </c>
      <c r="R112" s="230">
        <f t="shared" si="19"/>
        <v>66.339999999999989</v>
      </c>
      <c r="S112" s="226">
        <f t="shared" si="20"/>
        <v>0.63562669854603371</v>
      </c>
      <c r="T112" s="232">
        <f t="shared" si="21"/>
        <v>406.21376800000508</v>
      </c>
    </row>
    <row r="113" spans="1:20" x14ac:dyDescent="0.25">
      <c r="A113" s="213">
        <f>'04-2022'!A119</f>
        <v>44656.499999999738</v>
      </c>
      <c r="B113" s="266">
        <v>639.65599999999995</v>
      </c>
      <c r="C113" s="267">
        <v>43484.048576000001</v>
      </c>
      <c r="D113" s="266">
        <v>0</v>
      </c>
      <c r="E113" s="267">
        <v>0</v>
      </c>
      <c r="F113" s="268">
        <f t="shared" si="14"/>
        <v>639.65599999999995</v>
      </c>
      <c r="G113" s="268">
        <f t="shared" si="15"/>
        <v>43484.048576000001</v>
      </c>
      <c r="H113" s="229">
        <f>'04-2022'!P119</f>
        <v>0</v>
      </c>
      <c r="I113" s="269">
        <f t="shared" si="16"/>
        <v>639.65599999999995</v>
      </c>
      <c r="J113" s="230">
        <f t="shared" si="17"/>
        <v>67.980365346373688</v>
      </c>
      <c r="K113" s="342">
        <v>5.6</v>
      </c>
      <c r="L113" s="231">
        <f t="shared" si="18"/>
        <v>66.339999999999989</v>
      </c>
      <c r="M113" s="230">
        <f t="shared" si="24"/>
        <v>61.984034766472504</v>
      </c>
      <c r="N113" s="230">
        <f t="shared" si="24"/>
        <v>26.108486278898301</v>
      </c>
      <c r="O113" s="230">
        <f t="shared" si="24"/>
        <v>20.203677778290665</v>
      </c>
      <c r="P113" s="230">
        <f t="shared" si="24"/>
        <v>43.295037912511745</v>
      </c>
      <c r="Q113" s="230">
        <f t="shared" si="24"/>
        <v>29.175251038350851</v>
      </c>
      <c r="R113" s="230">
        <f t="shared" si="19"/>
        <v>66.339999999999989</v>
      </c>
      <c r="S113" s="226">
        <f t="shared" si="20"/>
        <v>1.6403653463736987</v>
      </c>
      <c r="T113" s="232">
        <f t="shared" si="21"/>
        <v>1049.2695360000146</v>
      </c>
    </row>
    <row r="114" spans="1:20" x14ac:dyDescent="0.25">
      <c r="A114" s="213">
        <f>'04-2022'!A120</f>
        <v>44656.541666666402</v>
      </c>
      <c r="B114" s="266">
        <v>624.05200000000002</v>
      </c>
      <c r="C114" s="267">
        <v>40722.142968</v>
      </c>
      <c r="D114" s="266">
        <v>0</v>
      </c>
      <c r="E114" s="267">
        <v>0</v>
      </c>
      <c r="F114" s="268">
        <f t="shared" si="14"/>
        <v>624.05200000000002</v>
      </c>
      <c r="G114" s="268">
        <f t="shared" si="15"/>
        <v>40722.142968</v>
      </c>
      <c r="H114" s="229">
        <f>'04-2022'!P120</f>
        <v>0</v>
      </c>
      <c r="I114" s="269">
        <f t="shared" si="16"/>
        <v>624.05200000000002</v>
      </c>
      <c r="J114" s="230">
        <f t="shared" si="17"/>
        <v>65.254406632780601</v>
      </c>
      <c r="K114" s="342">
        <v>5.6</v>
      </c>
      <c r="L114" s="231">
        <f t="shared" si="18"/>
        <v>66.339999999999989</v>
      </c>
      <c r="M114" s="230">
        <f t="shared" si="24"/>
        <v>61.984034766472504</v>
      </c>
      <c r="N114" s="230">
        <f t="shared" si="24"/>
        <v>26.108486278898301</v>
      </c>
      <c r="O114" s="230">
        <f t="shared" si="24"/>
        <v>20.203677778290665</v>
      </c>
      <c r="P114" s="230">
        <f t="shared" si="24"/>
        <v>43.295037912511745</v>
      </c>
      <c r="Q114" s="230">
        <f t="shared" si="24"/>
        <v>29.175251038350851</v>
      </c>
      <c r="R114" s="230">
        <f t="shared" si="19"/>
        <v>66.339999999999989</v>
      </c>
      <c r="S114" s="226">
        <f t="shared" si="20"/>
        <v>0</v>
      </c>
      <c r="T114" s="232">
        <f t="shared" si="21"/>
        <v>0</v>
      </c>
    </row>
    <row r="115" spans="1:20" x14ac:dyDescent="0.25">
      <c r="A115" s="213">
        <f>'04-2022'!A121</f>
        <v>44656.583333333067</v>
      </c>
      <c r="B115" s="266">
        <v>617.49300000000005</v>
      </c>
      <c r="C115" s="267">
        <v>39211.569908000005</v>
      </c>
      <c r="D115" s="266">
        <v>0</v>
      </c>
      <c r="E115" s="267">
        <v>0</v>
      </c>
      <c r="F115" s="268">
        <f t="shared" si="14"/>
        <v>617.49300000000005</v>
      </c>
      <c r="G115" s="268">
        <f t="shared" si="15"/>
        <v>39211.569908000005</v>
      </c>
      <c r="H115" s="229">
        <f>'04-2022'!P121</f>
        <v>0</v>
      </c>
      <c r="I115" s="269">
        <f t="shared" si="16"/>
        <v>617.49300000000005</v>
      </c>
      <c r="J115" s="230">
        <f t="shared" si="17"/>
        <v>63.501237921725433</v>
      </c>
      <c r="K115" s="342">
        <v>5.6</v>
      </c>
      <c r="L115" s="231">
        <f t="shared" si="18"/>
        <v>66.339999999999989</v>
      </c>
      <c r="M115" s="230">
        <f t="shared" si="24"/>
        <v>61.984034766472504</v>
      </c>
      <c r="N115" s="230">
        <f t="shared" si="24"/>
        <v>26.108486278898301</v>
      </c>
      <c r="O115" s="230">
        <f t="shared" si="24"/>
        <v>20.203677778290665</v>
      </c>
      <c r="P115" s="230">
        <f t="shared" si="24"/>
        <v>43.295037912511745</v>
      </c>
      <c r="Q115" s="230">
        <f t="shared" si="24"/>
        <v>29.175251038350851</v>
      </c>
      <c r="R115" s="230">
        <f t="shared" si="19"/>
        <v>66.339999999999989</v>
      </c>
      <c r="S115" s="226">
        <f t="shared" si="20"/>
        <v>0</v>
      </c>
      <c r="T115" s="232">
        <f t="shared" si="21"/>
        <v>0</v>
      </c>
    </row>
    <row r="116" spans="1:20" x14ac:dyDescent="0.25">
      <c r="A116" s="213">
        <f>'04-2022'!A122</f>
        <v>44656.624999999731</v>
      </c>
      <c r="B116" s="266">
        <v>603.88199999999995</v>
      </c>
      <c r="C116" s="267">
        <v>35543.488674</v>
      </c>
      <c r="D116" s="266">
        <v>0</v>
      </c>
      <c r="E116" s="267">
        <v>0</v>
      </c>
      <c r="F116" s="268">
        <f t="shared" si="14"/>
        <v>603.88199999999995</v>
      </c>
      <c r="G116" s="268">
        <f t="shared" si="15"/>
        <v>35543.488674</v>
      </c>
      <c r="H116" s="229">
        <f>'04-2022'!P122</f>
        <v>0</v>
      </c>
      <c r="I116" s="269">
        <f t="shared" si="16"/>
        <v>603.88199999999995</v>
      </c>
      <c r="J116" s="230">
        <f t="shared" si="17"/>
        <v>58.858334366647796</v>
      </c>
      <c r="K116" s="342">
        <v>5.6</v>
      </c>
      <c r="L116" s="231">
        <f t="shared" si="18"/>
        <v>66.339999999999989</v>
      </c>
      <c r="M116" s="230">
        <f t="shared" si="24"/>
        <v>61.984034766472504</v>
      </c>
      <c r="N116" s="230">
        <f t="shared" si="24"/>
        <v>26.108486278898301</v>
      </c>
      <c r="O116" s="230">
        <f t="shared" si="24"/>
        <v>20.203677778290665</v>
      </c>
      <c r="P116" s="230">
        <f t="shared" si="24"/>
        <v>43.295037912511745</v>
      </c>
      <c r="Q116" s="230">
        <f t="shared" si="24"/>
        <v>29.175251038350851</v>
      </c>
      <c r="R116" s="230">
        <f t="shared" si="19"/>
        <v>66.339999999999989</v>
      </c>
      <c r="S116" s="226">
        <f t="shared" si="20"/>
        <v>0</v>
      </c>
      <c r="T116" s="232">
        <f t="shared" si="21"/>
        <v>0</v>
      </c>
    </row>
    <row r="117" spans="1:20" x14ac:dyDescent="0.25">
      <c r="A117" s="213">
        <f>'04-2022'!A123</f>
        <v>44656.666666666395</v>
      </c>
      <c r="B117" s="266">
        <v>585.29500000000007</v>
      </c>
      <c r="C117" s="267">
        <v>33593.903785000002</v>
      </c>
      <c r="D117" s="266">
        <v>0</v>
      </c>
      <c r="E117" s="267">
        <v>0</v>
      </c>
      <c r="F117" s="268">
        <f t="shared" si="14"/>
        <v>585.29500000000007</v>
      </c>
      <c r="G117" s="268">
        <f t="shared" si="15"/>
        <v>33593.903785000002</v>
      </c>
      <c r="H117" s="229">
        <f>'04-2022'!P123</f>
        <v>0</v>
      </c>
      <c r="I117" s="269">
        <f t="shared" si="16"/>
        <v>585.29500000000007</v>
      </c>
      <c r="J117" s="230">
        <f t="shared" si="17"/>
        <v>57.396533004724112</v>
      </c>
      <c r="K117" s="342">
        <v>5.6</v>
      </c>
      <c r="L117" s="231">
        <f t="shared" si="18"/>
        <v>66.339999999999989</v>
      </c>
      <c r="M117" s="230">
        <f t="shared" si="24"/>
        <v>61.984034766472504</v>
      </c>
      <c r="N117" s="230">
        <f t="shared" si="24"/>
        <v>26.108486278898301</v>
      </c>
      <c r="O117" s="230">
        <f t="shared" si="24"/>
        <v>20.203677778290665</v>
      </c>
      <c r="P117" s="230">
        <f t="shared" si="24"/>
        <v>43.295037912511745</v>
      </c>
      <c r="Q117" s="230">
        <f t="shared" si="24"/>
        <v>29.175251038350851</v>
      </c>
      <c r="R117" s="230">
        <f t="shared" si="19"/>
        <v>66.339999999999989</v>
      </c>
      <c r="S117" s="226">
        <f t="shared" si="20"/>
        <v>0</v>
      </c>
      <c r="T117" s="232">
        <f t="shared" si="21"/>
        <v>0</v>
      </c>
    </row>
    <row r="118" spans="1:20" x14ac:dyDescent="0.25">
      <c r="A118" s="213">
        <f>'04-2022'!A124</f>
        <v>44656.708333333059</v>
      </c>
      <c r="B118" s="266">
        <v>589.447</v>
      </c>
      <c r="C118" s="267">
        <v>34115.221839999998</v>
      </c>
      <c r="D118" s="266">
        <v>0</v>
      </c>
      <c r="E118" s="267">
        <v>0</v>
      </c>
      <c r="F118" s="268">
        <f t="shared" si="14"/>
        <v>589.447</v>
      </c>
      <c r="G118" s="268">
        <f t="shared" si="15"/>
        <v>34115.221839999998</v>
      </c>
      <c r="H118" s="229">
        <f>'04-2022'!P124</f>
        <v>0</v>
      </c>
      <c r="I118" s="269">
        <f t="shared" si="16"/>
        <v>589.447</v>
      </c>
      <c r="J118" s="230">
        <f t="shared" si="17"/>
        <v>57.876657002241082</v>
      </c>
      <c r="K118" s="342">
        <v>5.6</v>
      </c>
      <c r="L118" s="231">
        <f t="shared" si="18"/>
        <v>66.339999999999989</v>
      </c>
      <c r="M118" s="230">
        <f t="shared" si="24"/>
        <v>61.984034766472504</v>
      </c>
      <c r="N118" s="230">
        <f t="shared" si="24"/>
        <v>26.108486278898301</v>
      </c>
      <c r="O118" s="230">
        <f t="shared" si="24"/>
        <v>20.203677778290665</v>
      </c>
      <c r="P118" s="230">
        <f t="shared" si="24"/>
        <v>43.295037912511745</v>
      </c>
      <c r="Q118" s="230">
        <f t="shared" si="24"/>
        <v>29.175251038350851</v>
      </c>
      <c r="R118" s="230">
        <f t="shared" si="19"/>
        <v>66.339999999999989</v>
      </c>
      <c r="S118" s="226">
        <f t="shared" si="20"/>
        <v>0</v>
      </c>
      <c r="T118" s="232">
        <f t="shared" si="21"/>
        <v>0</v>
      </c>
    </row>
    <row r="119" spans="1:20" x14ac:dyDescent="0.25">
      <c r="A119" s="213">
        <f>'04-2022'!A125</f>
        <v>44656.749999999724</v>
      </c>
      <c r="B119" s="266">
        <v>584.29999999999995</v>
      </c>
      <c r="C119" s="267">
        <v>35244.976000000002</v>
      </c>
      <c r="D119" s="266">
        <v>3.0640000000000001</v>
      </c>
      <c r="E119" s="267">
        <v>184.82</v>
      </c>
      <c r="F119" s="268">
        <f t="shared" si="14"/>
        <v>581.23599999999999</v>
      </c>
      <c r="G119" s="268">
        <f t="shared" si="15"/>
        <v>35060.156000000003</v>
      </c>
      <c r="H119" s="229">
        <f>'04-2022'!P125</f>
        <v>0</v>
      </c>
      <c r="I119" s="269">
        <f t="shared" si="16"/>
        <v>581.23599999999999</v>
      </c>
      <c r="J119" s="230">
        <f t="shared" si="17"/>
        <v>60.320000825826348</v>
      </c>
      <c r="K119" s="342">
        <v>5.6</v>
      </c>
      <c r="L119" s="231">
        <f t="shared" si="18"/>
        <v>66.339999999999989</v>
      </c>
      <c r="M119" s="230">
        <f t="shared" si="24"/>
        <v>61.984034766472504</v>
      </c>
      <c r="N119" s="230">
        <f t="shared" si="24"/>
        <v>26.108486278898301</v>
      </c>
      <c r="O119" s="230">
        <f t="shared" si="24"/>
        <v>20.203677778290665</v>
      </c>
      <c r="P119" s="230">
        <f t="shared" si="24"/>
        <v>43.295037912511745</v>
      </c>
      <c r="Q119" s="230">
        <f t="shared" si="24"/>
        <v>29.175251038350851</v>
      </c>
      <c r="R119" s="230">
        <f t="shared" si="19"/>
        <v>66.339999999999989</v>
      </c>
      <c r="S119" s="226">
        <f t="shared" si="20"/>
        <v>0</v>
      </c>
      <c r="T119" s="232">
        <f t="shared" si="21"/>
        <v>0</v>
      </c>
    </row>
    <row r="120" spans="1:20" x14ac:dyDescent="0.25">
      <c r="A120" s="213">
        <f>'04-2022'!A126</f>
        <v>44656.791666666388</v>
      </c>
      <c r="B120" s="266">
        <v>582.88400000000001</v>
      </c>
      <c r="C120" s="267">
        <v>36844.020667999997</v>
      </c>
      <c r="D120" s="266">
        <v>0</v>
      </c>
      <c r="E120" s="267">
        <v>0</v>
      </c>
      <c r="F120" s="268">
        <f t="shared" si="14"/>
        <v>582.88400000000001</v>
      </c>
      <c r="G120" s="268">
        <f t="shared" si="15"/>
        <v>36844.020667999997</v>
      </c>
      <c r="H120" s="229">
        <f>'04-2022'!P126</f>
        <v>0</v>
      </c>
      <c r="I120" s="269">
        <f t="shared" si="16"/>
        <v>582.88400000000001</v>
      </c>
      <c r="J120" s="230">
        <f t="shared" si="17"/>
        <v>63.209867946280902</v>
      </c>
      <c r="K120" s="342">
        <v>5.6</v>
      </c>
      <c r="L120" s="231">
        <f t="shared" si="18"/>
        <v>66.339999999999989</v>
      </c>
      <c r="M120" s="230">
        <f t="shared" ref="M120:Q128" si="25">M119</f>
        <v>61.984034766472504</v>
      </c>
      <c r="N120" s="230">
        <f t="shared" si="25"/>
        <v>26.108486278898301</v>
      </c>
      <c r="O120" s="230">
        <f t="shared" si="25"/>
        <v>20.203677778290665</v>
      </c>
      <c r="P120" s="230">
        <f t="shared" si="25"/>
        <v>43.295037912511745</v>
      </c>
      <c r="Q120" s="230">
        <f t="shared" si="25"/>
        <v>29.175251038350851</v>
      </c>
      <c r="R120" s="230">
        <f t="shared" si="19"/>
        <v>66.339999999999989</v>
      </c>
      <c r="S120" s="226">
        <f t="shared" si="20"/>
        <v>0</v>
      </c>
      <c r="T120" s="232">
        <f t="shared" si="21"/>
        <v>0</v>
      </c>
    </row>
    <row r="121" spans="1:20" x14ac:dyDescent="0.25">
      <c r="A121" s="213">
        <f>'04-2022'!A127</f>
        <v>44656.833333333052</v>
      </c>
      <c r="B121" s="266">
        <v>585.81399999999996</v>
      </c>
      <c r="C121" s="267">
        <v>40223.319992000004</v>
      </c>
      <c r="D121" s="266">
        <v>0</v>
      </c>
      <c r="E121" s="267">
        <v>0</v>
      </c>
      <c r="F121" s="268">
        <f t="shared" si="14"/>
        <v>585.81399999999996</v>
      </c>
      <c r="G121" s="268">
        <f t="shared" si="15"/>
        <v>40223.319992000004</v>
      </c>
      <c r="H121" s="229">
        <f>'04-2022'!P127</f>
        <v>0</v>
      </c>
      <c r="I121" s="269">
        <f t="shared" si="16"/>
        <v>585.81399999999996</v>
      </c>
      <c r="J121" s="230">
        <f t="shared" si="17"/>
        <v>68.662271628878798</v>
      </c>
      <c r="K121" s="342">
        <v>5.6</v>
      </c>
      <c r="L121" s="231">
        <f t="shared" si="18"/>
        <v>66.339999999999989</v>
      </c>
      <c r="M121" s="230">
        <f t="shared" si="25"/>
        <v>61.984034766472504</v>
      </c>
      <c r="N121" s="230">
        <f t="shared" si="25"/>
        <v>26.108486278898301</v>
      </c>
      <c r="O121" s="230">
        <f t="shared" si="25"/>
        <v>20.203677778290665</v>
      </c>
      <c r="P121" s="230">
        <f t="shared" si="25"/>
        <v>43.295037912511745</v>
      </c>
      <c r="Q121" s="230">
        <f t="shared" si="25"/>
        <v>29.175251038350851</v>
      </c>
      <c r="R121" s="230">
        <f t="shared" si="19"/>
        <v>66.339999999999989</v>
      </c>
      <c r="S121" s="226">
        <f t="shared" si="20"/>
        <v>2.3222716288788092</v>
      </c>
      <c r="T121" s="232">
        <f t="shared" si="21"/>
        <v>1360.4192320000107</v>
      </c>
    </row>
    <row r="122" spans="1:20" x14ac:dyDescent="0.25">
      <c r="A122" s="213">
        <f>'04-2022'!A128</f>
        <v>44656.874999999716</v>
      </c>
      <c r="B122" s="266">
        <v>586</v>
      </c>
      <c r="C122" s="267">
        <v>40932.1</v>
      </c>
      <c r="D122" s="266">
        <v>28.393000000000001</v>
      </c>
      <c r="E122" s="267">
        <v>1983.251</v>
      </c>
      <c r="F122" s="268">
        <f t="shared" si="14"/>
        <v>557.60699999999997</v>
      </c>
      <c r="G122" s="268">
        <f t="shared" si="15"/>
        <v>38948.849000000002</v>
      </c>
      <c r="H122" s="229">
        <f>'04-2022'!P128</f>
        <v>0</v>
      </c>
      <c r="I122" s="269">
        <f t="shared" si="16"/>
        <v>557.60699999999997</v>
      </c>
      <c r="J122" s="230">
        <f t="shared" si="17"/>
        <v>69.850000089668896</v>
      </c>
      <c r="K122" s="342">
        <v>5.6</v>
      </c>
      <c r="L122" s="231">
        <f t="shared" si="18"/>
        <v>66.339999999999989</v>
      </c>
      <c r="M122" s="230">
        <f t="shared" si="25"/>
        <v>61.984034766472504</v>
      </c>
      <c r="N122" s="230">
        <f t="shared" si="25"/>
        <v>26.108486278898301</v>
      </c>
      <c r="O122" s="230">
        <f t="shared" si="25"/>
        <v>20.203677778290665</v>
      </c>
      <c r="P122" s="230">
        <f t="shared" si="25"/>
        <v>43.295037912511745</v>
      </c>
      <c r="Q122" s="230">
        <f t="shared" si="25"/>
        <v>29.175251038350851</v>
      </c>
      <c r="R122" s="230">
        <f t="shared" si="19"/>
        <v>66.339999999999989</v>
      </c>
      <c r="S122" s="226">
        <f t="shared" si="20"/>
        <v>3.5100000896689068</v>
      </c>
      <c r="T122" s="232">
        <f t="shared" si="21"/>
        <v>1957.2006200000101</v>
      </c>
    </row>
    <row r="123" spans="1:20" x14ac:dyDescent="0.25">
      <c r="A123" s="213">
        <f>'04-2022'!A129</f>
        <v>44656.91666666638</v>
      </c>
      <c r="B123" s="266">
        <v>571.20000000000005</v>
      </c>
      <c r="C123" s="267">
        <v>34134.911999999997</v>
      </c>
      <c r="D123" s="266">
        <v>128.08199999999999</v>
      </c>
      <c r="E123" s="267">
        <v>7654.18</v>
      </c>
      <c r="F123" s="268">
        <f t="shared" si="14"/>
        <v>443.11800000000005</v>
      </c>
      <c r="G123" s="268">
        <f t="shared" si="15"/>
        <v>26480.731999999996</v>
      </c>
      <c r="H123" s="229">
        <f>'04-2022'!P129</f>
        <v>0</v>
      </c>
      <c r="I123" s="269">
        <f t="shared" si="16"/>
        <v>443.11800000000005</v>
      </c>
      <c r="J123" s="230">
        <f t="shared" si="17"/>
        <v>59.760000722155254</v>
      </c>
      <c r="K123" s="342">
        <v>5.6</v>
      </c>
      <c r="L123" s="231">
        <f t="shared" si="18"/>
        <v>66.339999999999989</v>
      </c>
      <c r="M123" s="230">
        <f t="shared" si="25"/>
        <v>61.984034766472504</v>
      </c>
      <c r="N123" s="230">
        <f t="shared" si="25"/>
        <v>26.108486278898301</v>
      </c>
      <c r="O123" s="230">
        <f t="shared" si="25"/>
        <v>20.203677778290665</v>
      </c>
      <c r="P123" s="230">
        <f t="shared" si="25"/>
        <v>43.295037912511745</v>
      </c>
      <c r="Q123" s="230">
        <f t="shared" si="25"/>
        <v>29.175251038350851</v>
      </c>
      <c r="R123" s="230">
        <f t="shared" si="19"/>
        <v>66.339999999999989</v>
      </c>
      <c r="S123" s="226">
        <f t="shared" si="20"/>
        <v>0</v>
      </c>
      <c r="T123" s="232">
        <f t="shared" si="21"/>
        <v>0</v>
      </c>
    </row>
    <row r="124" spans="1:20" x14ac:dyDescent="0.25">
      <c r="A124" s="213">
        <f>'04-2022'!A130</f>
        <v>44656.958333333045</v>
      </c>
      <c r="B124" s="266">
        <v>540.1</v>
      </c>
      <c r="C124" s="267">
        <v>28895.35</v>
      </c>
      <c r="D124" s="266">
        <v>198.892</v>
      </c>
      <c r="E124" s="267">
        <v>10640.722</v>
      </c>
      <c r="F124" s="268">
        <f t="shared" si="14"/>
        <v>341.20800000000003</v>
      </c>
      <c r="G124" s="268">
        <f t="shared" si="15"/>
        <v>18254.627999999997</v>
      </c>
      <c r="H124" s="229">
        <f>'04-2022'!P130</f>
        <v>0</v>
      </c>
      <c r="I124" s="269">
        <f t="shared" si="16"/>
        <v>341.20800000000003</v>
      </c>
      <c r="J124" s="230">
        <f t="shared" si="17"/>
        <v>53.499999999999986</v>
      </c>
      <c r="K124" s="342">
        <v>5.6</v>
      </c>
      <c r="L124" s="231">
        <f t="shared" si="18"/>
        <v>66.339999999999989</v>
      </c>
      <c r="M124" s="230">
        <f t="shared" si="25"/>
        <v>61.984034766472504</v>
      </c>
      <c r="N124" s="230">
        <f t="shared" si="25"/>
        <v>26.108486278898301</v>
      </c>
      <c r="O124" s="230">
        <f t="shared" si="25"/>
        <v>20.203677778290665</v>
      </c>
      <c r="P124" s="230">
        <f t="shared" si="25"/>
        <v>43.295037912511745</v>
      </c>
      <c r="Q124" s="230">
        <f t="shared" si="25"/>
        <v>29.175251038350851</v>
      </c>
      <c r="R124" s="230">
        <f t="shared" si="19"/>
        <v>66.339999999999989</v>
      </c>
      <c r="S124" s="226">
        <f t="shared" si="20"/>
        <v>0</v>
      </c>
      <c r="T124" s="232">
        <f t="shared" si="21"/>
        <v>0</v>
      </c>
    </row>
    <row r="125" spans="1:20" x14ac:dyDescent="0.25">
      <c r="A125" s="213">
        <f>'04-2022'!A131</f>
        <v>44656.999999999709</v>
      </c>
      <c r="B125" s="266">
        <v>504.7</v>
      </c>
      <c r="C125" s="267">
        <v>24144.848000000002</v>
      </c>
      <c r="D125" s="266">
        <v>233.852</v>
      </c>
      <c r="E125" s="267">
        <v>11187.48</v>
      </c>
      <c r="F125" s="268">
        <f t="shared" si="14"/>
        <v>270.84799999999996</v>
      </c>
      <c r="G125" s="268">
        <f t="shared" si="15"/>
        <v>12957.368000000002</v>
      </c>
      <c r="H125" s="229">
        <f>'04-2022'!P131</f>
        <v>0</v>
      </c>
      <c r="I125" s="269">
        <f t="shared" si="16"/>
        <v>270.84799999999996</v>
      </c>
      <c r="J125" s="230">
        <f t="shared" si="17"/>
        <v>47.839998818525537</v>
      </c>
      <c r="K125" s="342">
        <v>5.6</v>
      </c>
      <c r="L125" s="231">
        <f t="shared" si="18"/>
        <v>66.339999999999989</v>
      </c>
      <c r="M125" s="230">
        <f t="shared" si="25"/>
        <v>61.984034766472504</v>
      </c>
      <c r="N125" s="230">
        <f t="shared" si="25"/>
        <v>26.108486278898301</v>
      </c>
      <c r="O125" s="230">
        <f t="shared" si="25"/>
        <v>20.203677778290665</v>
      </c>
      <c r="P125" s="230">
        <f t="shared" si="25"/>
        <v>43.295037912511745</v>
      </c>
      <c r="Q125" s="230">
        <f t="shared" si="25"/>
        <v>29.175251038350851</v>
      </c>
      <c r="R125" s="230">
        <f t="shared" si="19"/>
        <v>66.339999999999989</v>
      </c>
      <c r="S125" s="226">
        <f t="shared" si="20"/>
        <v>0</v>
      </c>
      <c r="T125" s="232">
        <f t="shared" si="21"/>
        <v>0</v>
      </c>
    </row>
    <row r="126" spans="1:20" x14ac:dyDescent="0.25">
      <c r="A126" s="213">
        <f>'04-2022'!A132</f>
        <v>44657.041666666373</v>
      </c>
      <c r="B126" s="266">
        <v>293.55</v>
      </c>
      <c r="C126" s="267">
        <v>13708.785</v>
      </c>
      <c r="D126" s="266">
        <v>43.639000000000003</v>
      </c>
      <c r="E126" s="267">
        <v>2037.941</v>
      </c>
      <c r="F126" s="268">
        <f t="shared" si="14"/>
        <v>249.911</v>
      </c>
      <c r="G126" s="268">
        <f t="shared" si="15"/>
        <v>11670.843999999999</v>
      </c>
      <c r="H126" s="229">
        <f>'04-2022'!P132</f>
        <v>0</v>
      </c>
      <c r="I126" s="269">
        <f t="shared" si="16"/>
        <v>249.911</v>
      </c>
      <c r="J126" s="230">
        <f t="shared" si="17"/>
        <v>46.700001200427351</v>
      </c>
      <c r="K126" s="342">
        <v>5.96</v>
      </c>
      <c r="L126" s="231">
        <f t="shared" si="18"/>
        <v>70.084000000000003</v>
      </c>
      <c r="M126" s="230">
        <f t="shared" si="25"/>
        <v>61.984034766472504</v>
      </c>
      <c r="N126" s="230">
        <f t="shared" si="25"/>
        <v>26.108486278898301</v>
      </c>
      <c r="O126" s="230">
        <f t="shared" si="25"/>
        <v>20.203677778290665</v>
      </c>
      <c r="P126" s="230">
        <f t="shared" si="25"/>
        <v>43.295037912511745</v>
      </c>
      <c r="Q126" s="230">
        <f t="shared" si="25"/>
        <v>29.175251038350851</v>
      </c>
      <c r="R126" s="230">
        <f t="shared" si="19"/>
        <v>70.084000000000003</v>
      </c>
      <c r="S126" s="226">
        <f t="shared" si="20"/>
        <v>0</v>
      </c>
      <c r="T126" s="232">
        <f t="shared" si="21"/>
        <v>0</v>
      </c>
    </row>
    <row r="127" spans="1:20" x14ac:dyDescent="0.25">
      <c r="A127" s="213">
        <f>'04-2022'!A133</f>
        <v>44657.083333333037</v>
      </c>
      <c r="B127" s="266">
        <v>295.7</v>
      </c>
      <c r="C127" s="267">
        <v>12723.971</v>
      </c>
      <c r="D127" s="266">
        <v>44.689</v>
      </c>
      <c r="E127" s="267">
        <v>1922.9680000000001</v>
      </c>
      <c r="F127" s="268">
        <f t="shared" si="14"/>
        <v>251.011</v>
      </c>
      <c r="G127" s="268">
        <f t="shared" si="15"/>
        <v>10801.002999999999</v>
      </c>
      <c r="H127" s="229">
        <f>'04-2022'!P133</f>
        <v>0</v>
      </c>
      <c r="I127" s="269">
        <f t="shared" si="16"/>
        <v>251.011</v>
      </c>
      <c r="J127" s="230">
        <f t="shared" si="17"/>
        <v>43.029998685316578</v>
      </c>
      <c r="K127" s="342">
        <v>5.96</v>
      </c>
      <c r="L127" s="231">
        <f t="shared" si="18"/>
        <v>70.084000000000003</v>
      </c>
      <c r="M127" s="230">
        <f t="shared" si="25"/>
        <v>61.984034766472504</v>
      </c>
      <c r="N127" s="230">
        <f t="shared" si="25"/>
        <v>26.108486278898301</v>
      </c>
      <c r="O127" s="230">
        <f t="shared" si="25"/>
        <v>20.203677778290665</v>
      </c>
      <c r="P127" s="230">
        <f t="shared" si="25"/>
        <v>43.295037912511745</v>
      </c>
      <c r="Q127" s="230">
        <f t="shared" si="25"/>
        <v>29.175251038350851</v>
      </c>
      <c r="R127" s="230">
        <f t="shared" si="19"/>
        <v>70.084000000000003</v>
      </c>
      <c r="S127" s="226">
        <f t="shared" si="20"/>
        <v>0</v>
      </c>
      <c r="T127" s="232">
        <f t="shared" si="21"/>
        <v>0</v>
      </c>
    </row>
    <row r="128" spans="1:20" x14ac:dyDescent="0.25">
      <c r="A128" s="213">
        <f>'04-2022'!A134</f>
        <v>44657.124999999702</v>
      </c>
      <c r="B128" s="266">
        <v>277.7</v>
      </c>
      <c r="C128" s="267">
        <v>11477.341</v>
      </c>
      <c r="D128" s="266">
        <v>48.744999999999997</v>
      </c>
      <c r="E128" s="267">
        <v>2014.6310000000001</v>
      </c>
      <c r="F128" s="268">
        <f t="shared" si="14"/>
        <v>228.95499999999998</v>
      </c>
      <c r="G128" s="268">
        <f t="shared" si="15"/>
        <v>9462.7100000000009</v>
      </c>
      <c r="H128" s="229">
        <f>'04-2022'!P134</f>
        <v>0</v>
      </c>
      <c r="I128" s="269">
        <f t="shared" si="16"/>
        <v>228.95499999999998</v>
      </c>
      <c r="J128" s="230">
        <f t="shared" si="17"/>
        <v>41.329999344849433</v>
      </c>
      <c r="K128" s="342">
        <v>5.96</v>
      </c>
      <c r="L128" s="231">
        <f t="shared" si="18"/>
        <v>70.084000000000003</v>
      </c>
      <c r="M128" s="230">
        <f t="shared" si="25"/>
        <v>61.984034766472504</v>
      </c>
      <c r="N128" s="230">
        <f t="shared" si="25"/>
        <v>26.108486278898301</v>
      </c>
      <c r="O128" s="230">
        <f t="shared" si="25"/>
        <v>20.203677778290665</v>
      </c>
      <c r="P128" s="230">
        <f t="shared" si="25"/>
        <v>43.295037912511745</v>
      </c>
      <c r="Q128" s="230">
        <f t="shared" si="25"/>
        <v>29.175251038350851</v>
      </c>
      <c r="R128" s="230">
        <f t="shared" si="19"/>
        <v>70.084000000000003</v>
      </c>
      <c r="S128" s="226">
        <f t="shared" si="20"/>
        <v>0</v>
      </c>
      <c r="T128" s="232">
        <f t="shared" si="21"/>
        <v>0</v>
      </c>
    </row>
    <row r="129" spans="1:20" x14ac:dyDescent="0.25">
      <c r="A129" s="213">
        <f>'04-2022'!A135</f>
        <v>44657.166666666366</v>
      </c>
      <c r="B129" s="266">
        <v>268.39999999999998</v>
      </c>
      <c r="C129" s="267">
        <v>11146.652</v>
      </c>
      <c r="D129" s="266">
        <v>50.737000000000002</v>
      </c>
      <c r="E129" s="267">
        <v>2107.1080000000002</v>
      </c>
      <c r="F129" s="268">
        <f t="shared" si="14"/>
        <v>217.66299999999998</v>
      </c>
      <c r="G129" s="268">
        <f t="shared" si="15"/>
        <v>9039.5439999999999</v>
      </c>
      <c r="H129" s="229">
        <f>'04-2022'!P135</f>
        <v>0</v>
      </c>
      <c r="I129" s="269">
        <f t="shared" si="16"/>
        <v>217.66299999999998</v>
      </c>
      <c r="J129" s="230">
        <f t="shared" si="17"/>
        <v>41.529998208239348</v>
      </c>
      <c r="K129" s="342">
        <v>5.96</v>
      </c>
      <c r="L129" s="231">
        <f t="shared" si="18"/>
        <v>70.084000000000003</v>
      </c>
      <c r="M129" s="230">
        <f t="shared" ref="M129:Q129" si="26">M128</f>
        <v>61.984034766472504</v>
      </c>
      <c r="N129" s="230">
        <f t="shared" si="26"/>
        <v>26.108486278898301</v>
      </c>
      <c r="O129" s="230">
        <f t="shared" si="26"/>
        <v>20.203677778290665</v>
      </c>
      <c r="P129" s="230">
        <f t="shared" si="26"/>
        <v>43.295037912511745</v>
      </c>
      <c r="Q129" s="230">
        <f t="shared" si="26"/>
        <v>29.175251038350851</v>
      </c>
      <c r="R129" s="230">
        <f t="shared" si="19"/>
        <v>70.084000000000003</v>
      </c>
      <c r="S129" s="226">
        <f t="shared" si="20"/>
        <v>0</v>
      </c>
      <c r="T129" s="232">
        <f t="shared" si="21"/>
        <v>0</v>
      </c>
    </row>
    <row r="130" spans="1:20" x14ac:dyDescent="0.25">
      <c r="A130" s="213">
        <f>'04-2022'!A136</f>
        <v>44657.20833333303</v>
      </c>
      <c r="B130" s="266">
        <v>306.14999999999998</v>
      </c>
      <c r="C130" s="267">
        <v>13706.335499999999</v>
      </c>
      <c r="D130" s="266">
        <v>61.192</v>
      </c>
      <c r="E130" s="267">
        <v>2739.5659999999998</v>
      </c>
      <c r="F130" s="268">
        <f t="shared" si="14"/>
        <v>244.95799999999997</v>
      </c>
      <c r="G130" s="268">
        <f t="shared" si="15"/>
        <v>10966.769499999999</v>
      </c>
      <c r="H130" s="229">
        <f>'04-2022'!P136</f>
        <v>0</v>
      </c>
      <c r="I130" s="269">
        <f t="shared" si="16"/>
        <v>244.95799999999997</v>
      </c>
      <c r="J130" s="230">
        <f t="shared" si="17"/>
        <v>44.7699993468268</v>
      </c>
      <c r="K130" s="342">
        <v>5.96</v>
      </c>
      <c r="L130" s="231">
        <f t="shared" si="18"/>
        <v>70.084000000000003</v>
      </c>
      <c r="M130" s="230">
        <f t="shared" ref="M130:Q130" si="27">M129</f>
        <v>61.984034766472504</v>
      </c>
      <c r="N130" s="230">
        <f t="shared" si="27"/>
        <v>26.108486278898301</v>
      </c>
      <c r="O130" s="230">
        <f t="shared" si="27"/>
        <v>20.203677778290665</v>
      </c>
      <c r="P130" s="230">
        <f t="shared" si="27"/>
        <v>43.295037912511745</v>
      </c>
      <c r="Q130" s="230">
        <f t="shared" si="27"/>
        <v>29.175251038350851</v>
      </c>
      <c r="R130" s="230">
        <f t="shared" si="19"/>
        <v>70.084000000000003</v>
      </c>
      <c r="S130" s="226">
        <f t="shared" si="20"/>
        <v>0</v>
      </c>
      <c r="T130" s="232">
        <f t="shared" si="21"/>
        <v>0</v>
      </c>
    </row>
    <row r="131" spans="1:20" x14ac:dyDescent="0.25">
      <c r="A131" s="213">
        <f>'04-2022'!A137</f>
        <v>44657.249999999694</v>
      </c>
      <c r="B131" s="266">
        <v>297.21800000000002</v>
      </c>
      <c r="C131" s="267">
        <v>16962.812008000001</v>
      </c>
      <c r="D131" s="266">
        <v>0</v>
      </c>
      <c r="E131" s="267">
        <v>0</v>
      </c>
      <c r="F131" s="268">
        <f t="shared" si="14"/>
        <v>297.21800000000002</v>
      </c>
      <c r="G131" s="268">
        <f t="shared" si="15"/>
        <v>16962.812008000001</v>
      </c>
      <c r="H131" s="229">
        <f>'04-2022'!P137</f>
        <v>111.75</v>
      </c>
      <c r="I131" s="269">
        <f t="shared" si="16"/>
        <v>185.46800000000002</v>
      </c>
      <c r="J131" s="230">
        <f t="shared" si="17"/>
        <v>57.071953946261665</v>
      </c>
      <c r="K131" s="342">
        <v>5.96</v>
      </c>
      <c r="L131" s="231">
        <f t="shared" si="18"/>
        <v>70.084000000000003</v>
      </c>
      <c r="M131" s="230">
        <f t="shared" ref="M131:Q131" si="28">M130</f>
        <v>61.984034766472504</v>
      </c>
      <c r="N131" s="230">
        <f t="shared" si="28"/>
        <v>26.108486278898301</v>
      </c>
      <c r="O131" s="230">
        <f t="shared" si="28"/>
        <v>20.203677778290665</v>
      </c>
      <c r="P131" s="230">
        <f t="shared" si="28"/>
        <v>43.295037912511745</v>
      </c>
      <c r="Q131" s="230">
        <f t="shared" si="28"/>
        <v>29.175251038350851</v>
      </c>
      <c r="R131" s="230">
        <f t="shared" si="19"/>
        <v>70.084000000000003</v>
      </c>
      <c r="S131" s="226">
        <f t="shared" si="20"/>
        <v>0</v>
      </c>
      <c r="T131" s="232">
        <f t="shared" si="21"/>
        <v>0</v>
      </c>
    </row>
    <row r="132" spans="1:20" x14ac:dyDescent="0.25">
      <c r="A132" s="213">
        <f>'04-2022'!A138</f>
        <v>44657.291666666359</v>
      </c>
      <c r="B132" s="266">
        <v>340.32799999999997</v>
      </c>
      <c r="C132" s="267">
        <v>23278.689972</v>
      </c>
      <c r="D132" s="266">
        <v>0</v>
      </c>
      <c r="E132" s="267">
        <v>0</v>
      </c>
      <c r="F132" s="268">
        <f t="shared" si="14"/>
        <v>340.32799999999997</v>
      </c>
      <c r="G132" s="268">
        <f t="shared" si="15"/>
        <v>23278.689972</v>
      </c>
      <c r="H132" s="229">
        <f>'04-2022'!P138</f>
        <v>152.4500000000001</v>
      </c>
      <c r="I132" s="269">
        <f t="shared" si="16"/>
        <v>187.87799999999987</v>
      </c>
      <c r="J132" s="230">
        <f t="shared" si="17"/>
        <v>68.400748607225978</v>
      </c>
      <c r="K132" s="342">
        <v>5.96</v>
      </c>
      <c r="L132" s="231">
        <f t="shared" si="18"/>
        <v>70.084000000000003</v>
      </c>
      <c r="M132" s="230">
        <f t="shared" ref="M132:Q132" si="29">M131</f>
        <v>61.984034766472504</v>
      </c>
      <c r="N132" s="230">
        <f t="shared" si="29"/>
        <v>26.108486278898301</v>
      </c>
      <c r="O132" s="230">
        <f t="shared" si="29"/>
        <v>20.203677778290665</v>
      </c>
      <c r="P132" s="230">
        <f t="shared" si="29"/>
        <v>43.295037912511745</v>
      </c>
      <c r="Q132" s="230">
        <f t="shared" si="29"/>
        <v>29.175251038350851</v>
      </c>
      <c r="R132" s="230">
        <f t="shared" si="19"/>
        <v>70.084000000000003</v>
      </c>
      <c r="S132" s="226">
        <f t="shared" si="20"/>
        <v>0</v>
      </c>
      <c r="T132" s="232">
        <f t="shared" si="21"/>
        <v>0</v>
      </c>
    </row>
    <row r="133" spans="1:20" x14ac:dyDescent="0.25">
      <c r="A133" s="213">
        <f>'04-2022'!A139</f>
        <v>44657.333333333023</v>
      </c>
      <c r="B133" s="266">
        <v>431.49400000000003</v>
      </c>
      <c r="C133" s="267">
        <v>29676.862838000001</v>
      </c>
      <c r="D133" s="266">
        <v>70.45</v>
      </c>
      <c r="E133" s="267">
        <v>4845.34</v>
      </c>
      <c r="F133" s="268">
        <f t="shared" si="14"/>
        <v>361.04400000000004</v>
      </c>
      <c r="G133" s="268">
        <f t="shared" si="15"/>
        <v>24831.522838000001</v>
      </c>
      <c r="H133" s="229">
        <f>'04-2022'!P139</f>
        <v>204.99000000000012</v>
      </c>
      <c r="I133" s="269">
        <f t="shared" si="16"/>
        <v>156.05399999999992</v>
      </c>
      <c r="J133" s="230">
        <f t="shared" si="17"/>
        <v>68.776999030589067</v>
      </c>
      <c r="K133" s="342">
        <v>5.96</v>
      </c>
      <c r="L133" s="231">
        <f t="shared" si="18"/>
        <v>70.084000000000003</v>
      </c>
      <c r="M133" s="230">
        <f t="shared" ref="M133:Q133" si="30">M132</f>
        <v>61.984034766472504</v>
      </c>
      <c r="N133" s="230">
        <f t="shared" si="30"/>
        <v>26.108486278898301</v>
      </c>
      <c r="O133" s="230">
        <f t="shared" si="30"/>
        <v>20.203677778290665</v>
      </c>
      <c r="P133" s="230">
        <f t="shared" si="30"/>
        <v>43.295037912511745</v>
      </c>
      <c r="Q133" s="230">
        <f t="shared" si="30"/>
        <v>29.175251038350851</v>
      </c>
      <c r="R133" s="230">
        <f t="shared" si="19"/>
        <v>70.084000000000003</v>
      </c>
      <c r="S133" s="226">
        <f t="shared" si="20"/>
        <v>0</v>
      </c>
      <c r="T133" s="232">
        <f t="shared" si="21"/>
        <v>0</v>
      </c>
    </row>
    <row r="134" spans="1:20" x14ac:dyDescent="0.25">
      <c r="A134" s="213">
        <f>'04-2022'!A140</f>
        <v>44657.374999999687</v>
      </c>
      <c r="B134" s="266">
        <v>422.303</v>
      </c>
      <c r="C134" s="267">
        <v>26451.370707999999</v>
      </c>
      <c r="D134" s="266">
        <v>75.55</v>
      </c>
      <c r="E134" s="267">
        <v>4732.1499999999996</v>
      </c>
      <c r="F134" s="268">
        <f t="shared" si="14"/>
        <v>346.75299999999999</v>
      </c>
      <c r="G134" s="268">
        <f t="shared" si="15"/>
        <v>21719.220708000001</v>
      </c>
      <c r="H134" s="229">
        <f>'04-2022'!P140</f>
        <v>148.92999999999995</v>
      </c>
      <c r="I134" s="269">
        <f t="shared" si="16"/>
        <v>197.82300000000004</v>
      </c>
      <c r="J134" s="230">
        <f t="shared" si="17"/>
        <v>62.635999423220568</v>
      </c>
      <c r="K134" s="342">
        <v>5.96</v>
      </c>
      <c r="L134" s="231">
        <f t="shared" si="18"/>
        <v>70.084000000000003</v>
      </c>
      <c r="M134" s="230">
        <f t="shared" ref="M134:Q134" si="31">M133</f>
        <v>61.984034766472504</v>
      </c>
      <c r="N134" s="230">
        <f t="shared" si="31"/>
        <v>26.108486278898301</v>
      </c>
      <c r="O134" s="230">
        <f t="shared" si="31"/>
        <v>20.203677778290665</v>
      </c>
      <c r="P134" s="230">
        <f t="shared" si="31"/>
        <v>43.295037912511745</v>
      </c>
      <c r="Q134" s="230">
        <f t="shared" si="31"/>
        <v>29.175251038350851</v>
      </c>
      <c r="R134" s="230">
        <f t="shared" si="19"/>
        <v>70.084000000000003</v>
      </c>
      <c r="S134" s="226">
        <f t="shared" si="20"/>
        <v>0</v>
      </c>
      <c r="T134" s="232">
        <f t="shared" si="21"/>
        <v>0</v>
      </c>
    </row>
    <row r="135" spans="1:20" x14ac:dyDescent="0.25">
      <c r="A135" s="213">
        <f>'04-2022'!A141</f>
        <v>44657.416666666351</v>
      </c>
      <c r="B135" s="266">
        <v>419.78</v>
      </c>
      <c r="C135" s="267">
        <v>26712.28052</v>
      </c>
      <c r="D135" s="266">
        <v>99.05</v>
      </c>
      <c r="E135" s="267">
        <v>6302.9480000000003</v>
      </c>
      <c r="F135" s="268">
        <f t="shared" ref="F135:F198" si="32">B135-D135</f>
        <v>320.72999999999996</v>
      </c>
      <c r="G135" s="268">
        <f t="shared" ref="G135:G198" si="33">C135-E135</f>
        <v>20409.33252</v>
      </c>
      <c r="H135" s="229">
        <f>'04-2022'!P141</f>
        <v>27.019999999999982</v>
      </c>
      <c r="I135" s="269">
        <f t="shared" ref="I135:I198" si="34">F135-H135</f>
        <v>293.70999999999998</v>
      </c>
      <c r="J135" s="230">
        <f t="shared" ref="J135:J198" si="35">IF(F135&gt;0,G135/F135,0)</f>
        <v>63.633999064633812</v>
      </c>
      <c r="K135" s="342">
        <v>5.96</v>
      </c>
      <c r="L135" s="231">
        <f t="shared" ref="L135:L198" si="36">IF(AND(MONTH($A$2)&gt;5,MONTH($A$2)&lt;9),(K135*10800)/1000,(K135*10400)/1000)+8.1</f>
        <v>70.084000000000003</v>
      </c>
      <c r="M135" s="230">
        <f t="shared" ref="M135:Q135" si="37">M134</f>
        <v>61.984034766472504</v>
      </c>
      <c r="N135" s="230">
        <f t="shared" si="37"/>
        <v>26.108486278898301</v>
      </c>
      <c r="O135" s="230">
        <f t="shared" si="37"/>
        <v>20.203677778290665</v>
      </c>
      <c r="P135" s="230">
        <f t="shared" si="37"/>
        <v>43.295037912511745</v>
      </c>
      <c r="Q135" s="230">
        <f t="shared" si="37"/>
        <v>29.175251038350851</v>
      </c>
      <c r="R135" s="230">
        <f t="shared" ref="R135:R198" si="38">MAX(L135:Q135)</f>
        <v>70.084000000000003</v>
      </c>
      <c r="S135" s="226">
        <f t="shared" ref="S135:S198" si="39">IF(J135&gt;R135,J135-R135,0)</f>
        <v>0</v>
      </c>
      <c r="T135" s="232">
        <f t="shared" ref="T135:T198" si="40">IF(S135&lt;&gt;" ",S135*I135,0)</f>
        <v>0</v>
      </c>
    </row>
    <row r="136" spans="1:20" x14ac:dyDescent="0.25">
      <c r="A136" s="213">
        <f>'04-2022'!A142</f>
        <v>44657.458333333016</v>
      </c>
      <c r="B136" s="266">
        <v>372.74200000000002</v>
      </c>
      <c r="C136" s="267">
        <v>20611.141631999999</v>
      </c>
      <c r="D136" s="266">
        <v>72.55</v>
      </c>
      <c r="E136" s="267">
        <v>4011.7249999999999</v>
      </c>
      <c r="F136" s="268">
        <f t="shared" si="32"/>
        <v>300.19200000000001</v>
      </c>
      <c r="G136" s="268">
        <f t="shared" si="33"/>
        <v>16599.416632</v>
      </c>
      <c r="H136" s="229">
        <f>'04-2022'!P142</f>
        <v>21.950000000000045</v>
      </c>
      <c r="I136" s="269">
        <f t="shared" si="34"/>
        <v>278.24199999999996</v>
      </c>
      <c r="J136" s="230">
        <f t="shared" si="35"/>
        <v>55.295999333759724</v>
      </c>
      <c r="K136" s="342">
        <v>5.96</v>
      </c>
      <c r="L136" s="231">
        <f t="shared" si="36"/>
        <v>70.084000000000003</v>
      </c>
      <c r="M136" s="230">
        <f t="shared" ref="M136:Q136" si="41">M135</f>
        <v>61.984034766472504</v>
      </c>
      <c r="N136" s="230">
        <f t="shared" si="41"/>
        <v>26.108486278898301</v>
      </c>
      <c r="O136" s="230">
        <f t="shared" si="41"/>
        <v>20.203677778290665</v>
      </c>
      <c r="P136" s="230">
        <f t="shared" si="41"/>
        <v>43.295037912511745</v>
      </c>
      <c r="Q136" s="230">
        <f t="shared" si="41"/>
        <v>29.175251038350851</v>
      </c>
      <c r="R136" s="230">
        <f t="shared" si="38"/>
        <v>70.084000000000003</v>
      </c>
      <c r="S136" s="226">
        <f t="shared" si="39"/>
        <v>0</v>
      </c>
      <c r="T136" s="232">
        <f t="shared" si="40"/>
        <v>0</v>
      </c>
    </row>
    <row r="137" spans="1:20" x14ac:dyDescent="0.25">
      <c r="A137" s="213">
        <f>'04-2022'!A143</f>
        <v>44657.49999999968</v>
      </c>
      <c r="B137" s="266">
        <v>383.39499999999998</v>
      </c>
      <c r="C137" s="267">
        <v>32603.14401</v>
      </c>
      <c r="D137" s="266">
        <v>104.95</v>
      </c>
      <c r="E137" s="267">
        <v>8924.7379999999994</v>
      </c>
      <c r="F137" s="268">
        <f t="shared" si="32"/>
        <v>278.44499999999999</v>
      </c>
      <c r="G137" s="268">
        <f t="shared" si="33"/>
        <v>23678.406009999999</v>
      </c>
      <c r="H137" s="229">
        <f>'04-2022'!P143</f>
        <v>32.1400000000001</v>
      </c>
      <c r="I137" s="269">
        <f t="shared" si="34"/>
        <v>246.30499999999989</v>
      </c>
      <c r="J137" s="230">
        <f t="shared" si="35"/>
        <v>85.038000359137357</v>
      </c>
      <c r="K137" s="342">
        <v>5.96</v>
      </c>
      <c r="L137" s="231">
        <f t="shared" si="36"/>
        <v>70.084000000000003</v>
      </c>
      <c r="M137" s="230">
        <f t="shared" ref="M137:Q137" si="42">M136</f>
        <v>61.984034766472504</v>
      </c>
      <c r="N137" s="230">
        <f t="shared" si="42"/>
        <v>26.108486278898301</v>
      </c>
      <c r="O137" s="230">
        <f t="shared" si="42"/>
        <v>20.203677778290665</v>
      </c>
      <c r="P137" s="230">
        <f t="shared" si="42"/>
        <v>43.295037912511745</v>
      </c>
      <c r="Q137" s="230">
        <f t="shared" si="42"/>
        <v>29.175251038350851</v>
      </c>
      <c r="R137" s="230">
        <f t="shared" si="38"/>
        <v>70.084000000000003</v>
      </c>
      <c r="S137" s="226">
        <f t="shared" si="39"/>
        <v>14.954000359137353</v>
      </c>
      <c r="T137" s="232">
        <f t="shared" si="40"/>
        <v>3683.2450584573244</v>
      </c>
    </row>
    <row r="138" spans="1:20" x14ac:dyDescent="0.25">
      <c r="A138" s="213">
        <f>'04-2022'!A144</f>
        <v>44657.541666666344</v>
      </c>
      <c r="B138" s="266">
        <v>368.49900000000002</v>
      </c>
      <c r="C138" s="267">
        <v>24732.547383000001</v>
      </c>
      <c r="D138" s="266">
        <v>96.25</v>
      </c>
      <c r="E138" s="267">
        <v>6460.0110000000004</v>
      </c>
      <c r="F138" s="268">
        <f t="shared" si="32"/>
        <v>272.24900000000002</v>
      </c>
      <c r="G138" s="268">
        <f t="shared" si="33"/>
        <v>18272.536382999999</v>
      </c>
      <c r="H138" s="229">
        <f>'04-2022'!P144</f>
        <v>12.680000000000064</v>
      </c>
      <c r="I138" s="269">
        <f t="shared" si="34"/>
        <v>259.56899999999996</v>
      </c>
      <c r="J138" s="230">
        <f t="shared" si="35"/>
        <v>67.117000918277014</v>
      </c>
      <c r="K138" s="342">
        <v>5.96</v>
      </c>
      <c r="L138" s="231">
        <f t="shared" si="36"/>
        <v>70.084000000000003</v>
      </c>
      <c r="M138" s="230">
        <f t="shared" ref="M138:Q138" si="43">M137</f>
        <v>61.984034766472504</v>
      </c>
      <c r="N138" s="230">
        <f t="shared" si="43"/>
        <v>26.108486278898301</v>
      </c>
      <c r="O138" s="230">
        <f t="shared" si="43"/>
        <v>20.203677778290665</v>
      </c>
      <c r="P138" s="230">
        <f t="shared" si="43"/>
        <v>43.295037912511745</v>
      </c>
      <c r="Q138" s="230">
        <f t="shared" si="43"/>
        <v>29.175251038350851</v>
      </c>
      <c r="R138" s="230">
        <f t="shared" si="38"/>
        <v>70.084000000000003</v>
      </c>
      <c r="S138" s="226">
        <f t="shared" si="39"/>
        <v>0</v>
      </c>
      <c r="T138" s="232">
        <f t="shared" si="40"/>
        <v>0</v>
      </c>
    </row>
    <row r="139" spans="1:20" x14ac:dyDescent="0.25">
      <c r="A139" s="213">
        <f>'04-2022'!A145</f>
        <v>44657.583333333008</v>
      </c>
      <c r="B139" s="266">
        <v>353.57600000000002</v>
      </c>
      <c r="C139" s="267">
        <v>24370.579376000002</v>
      </c>
      <c r="D139" s="266">
        <v>89.55</v>
      </c>
      <c r="E139" s="267">
        <v>6172.3230000000003</v>
      </c>
      <c r="F139" s="268">
        <f t="shared" si="32"/>
        <v>264.02600000000001</v>
      </c>
      <c r="G139" s="268">
        <f t="shared" si="33"/>
        <v>18198.256376000001</v>
      </c>
      <c r="H139" s="229">
        <f>'04-2022'!P145</f>
        <v>10.529999999999973</v>
      </c>
      <c r="I139" s="269">
        <f t="shared" si="34"/>
        <v>253.49600000000004</v>
      </c>
      <c r="J139" s="230">
        <f t="shared" si="35"/>
        <v>68.926001136251728</v>
      </c>
      <c r="K139" s="342">
        <v>5.96</v>
      </c>
      <c r="L139" s="231">
        <f t="shared" si="36"/>
        <v>70.084000000000003</v>
      </c>
      <c r="M139" s="230">
        <f t="shared" ref="M139:Q139" si="44">M138</f>
        <v>61.984034766472504</v>
      </c>
      <c r="N139" s="230">
        <f t="shared" si="44"/>
        <v>26.108486278898301</v>
      </c>
      <c r="O139" s="230">
        <f t="shared" si="44"/>
        <v>20.203677778290665</v>
      </c>
      <c r="P139" s="230">
        <f t="shared" si="44"/>
        <v>43.295037912511745</v>
      </c>
      <c r="Q139" s="230">
        <f t="shared" si="44"/>
        <v>29.175251038350851</v>
      </c>
      <c r="R139" s="230">
        <f t="shared" si="38"/>
        <v>70.084000000000003</v>
      </c>
      <c r="S139" s="226">
        <f t="shared" si="39"/>
        <v>0</v>
      </c>
      <c r="T139" s="232">
        <f t="shared" si="40"/>
        <v>0</v>
      </c>
    </row>
    <row r="140" spans="1:20" x14ac:dyDescent="0.25">
      <c r="A140" s="213">
        <f>'04-2022'!A146</f>
        <v>44657.624999999673</v>
      </c>
      <c r="B140" s="266">
        <v>292.76799999999997</v>
      </c>
      <c r="C140" s="267">
        <v>16874.561984</v>
      </c>
      <c r="D140" s="266">
        <v>70.55</v>
      </c>
      <c r="E140" s="267">
        <v>4066.3609999999999</v>
      </c>
      <c r="F140" s="268">
        <f t="shared" si="32"/>
        <v>222.21799999999996</v>
      </c>
      <c r="G140" s="268">
        <f t="shared" si="33"/>
        <v>12808.200983999999</v>
      </c>
      <c r="H140" s="229">
        <f>'04-2022'!P146</f>
        <v>0</v>
      </c>
      <c r="I140" s="269">
        <f t="shared" si="34"/>
        <v>222.21799999999996</v>
      </c>
      <c r="J140" s="230">
        <f t="shared" si="35"/>
        <v>57.637999549991456</v>
      </c>
      <c r="K140" s="342">
        <v>5.96</v>
      </c>
      <c r="L140" s="231">
        <f t="shared" si="36"/>
        <v>70.084000000000003</v>
      </c>
      <c r="M140" s="230">
        <f t="shared" ref="M140:Q140" si="45">M139</f>
        <v>61.984034766472504</v>
      </c>
      <c r="N140" s="230">
        <f t="shared" si="45"/>
        <v>26.108486278898301</v>
      </c>
      <c r="O140" s="230">
        <f t="shared" si="45"/>
        <v>20.203677778290665</v>
      </c>
      <c r="P140" s="230">
        <f t="shared" si="45"/>
        <v>43.295037912511745</v>
      </c>
      <c r="Q140" s="230">
        <f t="shared" si="45"/>
        <v>29.175251038350851</v>
      </c>
      <c r="R140" s="230">
        <f t="shared" si="38"/>
        <v>70.084000000000003</v>
      </c>
      <c r="S140" s="226">
        <f t="shared" si="39"/>
        <v>0</v>
      </c>
      <c r="T140" s="232">
        <f t="shared" si="40"/>
        <v>0</v>
      </c>
    </row>
    <row r="141" spans="1:20" x14ac:dyDescent="0.25">
      <c r="A141" s="213">
        <f>'04-2022'!A147</f>
        <v>44657.666666666337</v>
      </c>
      <c r="B141" s="266">
        <v>270.34699999999998</v>
      </c>
      <c r="C141" s="267">
        <v>13265.92729</v>
      </c>
      <c r="D141" s="266">
        <v>0.25</v>
      </c>
      <c r="E141" s="267">
        <v>12.266999999999999</v>
      </c>
      <c r="F141" s="268">
        <f t="shared" si="32"/>
        <v>270.09699999999998</v>
      </c>
      <c r="G141" s="268">
        <f t="shared" si="33"/>
        <v>13253.66029</v>
      </c>
      <c r="H141" s="229">
        <f>'04-2022'!P147</f>
        <v>0</v>
      </c>
      <c r="I141" s="269">
        <f t="shared" si="34"/>
        <v>270.09699999999998</v>
      </c>
      <c r="J141" s="230">
        <f t="shared" si="35"/>
        <v>49.070001851186795</v>
      </c>
      <c r="K141" s="342">
        <v>5.96</v>
      </c>
      <c r="L141" s="231">
        <f t="shared" si="36"/>
        <v>70.084000000000003</v>
      </c>
      <c r="M141" s="230">
        <f t="shared" ref="M141:Q141" si="46">M140</f>
        <v>61.984034766472504</v>
      </c>
      <c r="N141" s="230">
        <f t="shared" si="46"/>
        <v>26.108486278898301</v>
      </c>
      <c r="O141" s="230">
        <f t="shared" si="46"/>
        <v>20.203677778290665</v>
      </c>
      <c r="P141" s="230">
        <f t="shared" si="46"/>
        <v>43.295037912511745</v>
      </c>
      <c r="Q141" s="230">
        <f t="shared" si="46"/>
        <v>29.175251038350851</v>
      </c>
      <c r="R141" s="230">
        <f t="shared" si="38"/>
        <v>70.084000000000003</v>
      </c>
      <c r="S141" s="226">
        <f t="shared" si="39"/>
        <v>0</v>
      </c>
      <c r="T141" s="232">
        <f t="shared" si="40"/>
        <v>0</v>
      </c>
    </row>
    <row r="142" spans="1:20" x14ac:dyDescent="0.25">
      <c r="A142" s="213">
        <f>'04-2022'!A148</f>
        <v>44657.708333333001</v>
      </c>
      <c r="B142" s="266">
        <v>287.36</v>
      </c>
      <c r="C142" s="267">
        <v>14820.30053</v>
      </c>
      <c r="D142" s="266">
        <v>0</v>
      </c>
      <c r="E142" s="267">
        <v>0</v>
      </c>
      <c r="F142" s="268">
        <f t="shared" si="32"/>
        <v>287.36</v>
      </c>
      <c r="G142" s="268">
        <f t="shared" si="33"/>
        <v>14820.30053</v>
      </c>
      <c r="H142" s="229">
        <f>'04-2022'!P148</f>
        <v>0</v>
      </c>
      <c r="I142" s="269">
        <f t="shared" si="34"/>
        <v>287.36</v>
      </c>
      <c r="J142" s="230">
        <f t="shared" si="35"/>
        <v>51.573985697383073</v>
      </c>
      <c r="K142" s="342">
        <v>5.96</v>
      </c>
      <c r="L142" s="231">
        <f t="shared" si="36"/>
        <v>70.084000000000003</v>
      </c>
      <c r="M142" s="230">
        <f t="shared" ref="M142:Q142" si="47">M141</f>
        <v>61.984034766472504</v>
      </c>
      <c r="N142" s="230">
        <f t="shared" si="47"/>
        <v>26.108486278898301</v>
      </c>
      <c r="O142" s="230">
        <f t="shared" si="47"/>
        <v>20.203677778290665</v>
      </c>
      <c r="P142" s="230">
        <f t="shared" si="47"/>
        <v>43.295037912511745</v>
      </c>
      <c r="Q142" s="230">
        <f t="shared" si="47"/>
        <v>29.175251038350851</v>
      </c>
      <c r="R142" s="230">
        <f t="shared" si="38"/>
        <v>70.084000000000003</v>
      </c>
      <c r="S142" s="226">
        <f t="shared" si="39"/>
        <v>0</v>
      </c>
      <c r="T142" s="232">
        <f t="shared" si="40"/>
        <v>0</v>
      </c>
    </row>
    <row r="143" spans="1:20" x14ac:dyDescent="0.25">
      <c r="A143" s="213">
        <f>'04-2022'!A149</f>
        <v>44657.749999999665</v>
      </c>
      <c r="B143" s="266">
        <v>294.01</v>
      </c>
      <c r="C143" s="267">
        <v>15793.33517</v>
      </c>
      <c r="D143" s="266">
        <v>9.6999999999999993</v>
      </c>
      <c r="E143" s="267">
        <v>521.05499999999995</v>
      </c>
      <c r="F143" s="268">
        <f t="shared" si="32"/>
        <v>284.31</v>
      </c>
      <c r="G143" s="268">
        <f t="shared" si="33"/>
        <v>15272.28017</v>
      </c>
      <c r="H143" s="229">
        <f>'04-2022'!P149</f>
        <v>6.6500000000000909</v>
      </c>
      <c r="I143" s="269">
        <f t="shared" si="34"/>
        <v>277.65999999999991</v>
      </c>
      <c r="J143" s="230">
        <f t="shared" si="35"/>
        <v>53.716999648271255</v>
      </c>
      <c r="K143" s="342">
        <v>5.96</v>
      </c>
      <c r="L143" s="231">
        <f t="shared" si="36"/>
        <v>70.084000000000003</v>
      </c>
      <c r="M143" s="230">
        <f t="shared" ref="M143:Q143" si="48">M142</f>
        <v>61.984034766472504</v>
      </c>
      <c r="N143" s="230">
        <f t="shared" si="48"/>
        <v>26.108486278898301</v>
      </c>
      <c r="O143" s="230">
        <f t="shared" si="48"/>
        <v>20.203677778290665</v>
      </c>
      <c r="P143" s="230">
        <f t="shared" si="48"/>
        <v>43.295037912511745</v>
      </c>
      <c r="Q143" s="230">
        <f t="shared" si="48"/>
        <v>29.175251038350851</v>
      </c>
      <c r="R143" s="230">
        <f t="shared" si="38"/>
        <v>70.084000000000003</v>
      </c>
      <c r="S143" s="226">
        <f t="shared" si="39"/>
        <v>0</v>
      </c>
      <c r="T143" s="232">
        <f t="shared" si="40"/>
        <v>0</v>
      </c>
    </row>
    <row r="144" spans="1:20" x14ac:dyDescent="0.25">
      <c r="A144" s="213">
        <f>'04-2022'!A150</f>
        <v>44657.79166666633</v>
      </c>
      <c r="B144" s="266">
        <v>394.21600000000001</v>
      </c>
      <c r="C144" s="267">
        <v>23005.657328000001</v>
      </c>
      <c r="D144" s="266">
        <v>104.5</v>
      </c>
      <c r="E144" s="267">
        <v>6098.4110000000001</v>
      </c>
      <c r="F144" s="268">
        <f t="shared" si="32"/>
        <v>289.71600000000001</v>
      </c>
      <c r="G144" s="268">
        <f t="shared" si="33"/>
        <v>16907.246328000001</v>
      </c>
      <c r="H144" s="229">
        <f>'04-2022'!P150</f>
        <v>2.3000000000000682</v>
      </c>
      <c r="I144" s="269">
        <f t="shared" si="34"/>
        <v>287.41599999999994</v>
      </c>
      <c r="J144" s="230">
        <f t="shared" si="35"/>
        <v>58.358000000000004</v>
      </c>
      <c r="K144" s="342">
        <v>5.96</v>
      </c>
      <c r="L144" s="231">
        <f t="shared" si="36"/>
        <v>70.084000000000003</v>
      </c>
      <c r="M144" s="230">
        <f t="shared" ref="M144:Q144" si="49">M143</f>
        <v>61.984034766472504</v>
      </c>
      <c r="N144" s="230">
        <f t="shared" si="49"/>
        <v>26.108486278898301</v>
      </c>
      <c r="O144" s="230">
        <f t="shared" si="49"/>
        <v>20.203677778290665</v>
      </c>
      <c r="P144" s="230">
        <f t="shared" si="49"/>
        <v>43.295037912511745</v>
      </c>
      <c r="Q144" s="230">
        <f t="shared" si="49"/>
        <v>29.175251038350851</v>
      </c>
      <c r="R144" s="230">
        <f t="shared" si="38"/>
        <v>70.084000000000003</v>
      </c>
      <c r="S144" s="226">
        <f t="shared" si="39"/>
        <v>0</v>
      </c>
      <c r="T144" s="232">
        <f t="shared" si="40"/>
        <v>0</v>
      </c>
    </row>
    <row r="145" spans="1:20" x14ac:dyDescent="0.25">
      <c r="A145" s="213">
        <f>'04-2022'!A151</f>
        <v>44657.833333332994</v>
      </c>
      <c r="B145" s="266">
        <v>432.42399999999998</v>
      </c>
      <c r="C145" s="267">
        <v>25106.969863999999</v>
      </c>
      <c r="D145" s="266">
        <v>128.44999999999999</v>
      </c>
      <c r="E145" s="267">
        <v>7457.9359999999997</v>
      </c>
      <c r="F145" s="268">
        <f t="shared" si="32"/>
        <v>303.97399999999999</v>
      </c>
      <c r="G145" s="268">
        <f t="shared" si="33"/>
        <v>17649.033863999997</v>
      </c>
      <c r="H145" s="229">
        <f>'04-2022'!P151</f>
        <v>18.440000000000055</v>
      </c>
      <c r="I145" s="269">
        <f t="shared" si="34"/>
        <v>285.53399999999993</v>
      </c>
      <c r="J145" s="230">
        <f t="shared" si="35"/>
        <v>58.06099819063472</v>
      </c>
      <c r="K145" s="342">
        <v>5.96</v>
      </c>
      <c r="L145" s="231">
        <f t="shared" si="36"/>
        <v>70.084000000000003</v>
      </c>
      <c r="M145" s="230">
        <f t="shared" ref="M145:Q145" si="50">M144</f>
        <v>61.984034766472504</v>
      </c>
      <c r="N145" s="230">
        <f t="shared" si="50"/>
        <v>26.108486278898301</v>
      </c>
      <c r="O145" s="230">
        <f t="shared" si="50"/>
        <v>20.203677778290665</v>
      </c>
      <c r="P145" s="230">
        <f t="shared" si="50"/>
        <v>43.295037912511745</v>
      </c>
      <c r="Q145" s="230">
        <f t="shared" si="50"/>
        <v>29.175251038350851</v>
      </c>
      <c r="R145" s="230">
        <f t="shared" si="38"/>
        <v>70.084000000000003</v>
      </c>
      <c r="S145" s="226">
        <f t="shared" si="39"/>
        <v>0</v>
      </c>
      <c r="T145" s="232">
        <f t="shared" si="40"/>
        <v>0</v>
      </c>
    </row>
    <row r="146" spans="1:20" x14ac:dyDescent="0.25">
      <c r="A146" s="213">
        <f>'04-2022'!A152</f>
        <v>44657.874999999658</v>
      </c>
      <c r="B146" s="266">
        <v>386.72899999999998</v>
      </c>
      <c r="C146" s="267">
        <v>22721.875666</v>
      </c>
      <c r="D146" s="266">
        <v>95.45</v>
      </c>
      <c r="E146" s="267">
        <v>5608.07</v>
      </c>
      <c r="F146" s="268">
        <f t="shared" si="32"/>
        <v>291.279</v>
      </c>
      <c r="G146" s="268">
        <f t="shared" si="33"/>
        <v>17113.805666</v>
      </c>
      <c r="H146" s="229">
        <f>'04-2022'!P152</f>
        <v>29.450000000000045</v>
      </c>
      <c r="I146" s="269">
        <f t="shared" si="34"/>
        <v>261.82899999999995</v>
      </c>
      <c r="J146" s="230">
        <f t="shared" si="35"/>
        <v>58.75399759680581</v>
      </c>
      <c r="K146" s="342">
        <v>5.96</v>
      </c>
      <c r="L146" s="231">
        <f t="shared" si="36"/>
        <v>70.084000000000003</v>
      </c>
      <c r="M146" s="230">
        <f t="shared" ref="M146:Q146" si="51">M145</f>
        <v>61.984034766472504</v>
      </c>
      <c r="N146" s="230">
        <f t="shared" si="51"/>
        <v>26.108486278898301</v>
      </c>
      <c r="O146" s="230">
        <f t="shared" si="51"/>
        <v>20.203677778290665</v>
      </c>
      <c r="P146" s="230">
        <f t="shared" si="51"/>
        <v>43.295037912511745</v>
      </c>
      <c r="Q146" s="230">
        <f t="shared" si="51"/>
        <v>29.175251038350851</v>
      </c>
      <c r="R146" s="230">
        <f t="shared" si="38"/>
        <v>70.084000000000003</v>
      </c>
      <c r="S146" s="226">
        <f t="shared" si="39"/>
        <v>0</v>
      </c>
      <c r="T146" s="232">
        <f t="shared" si="40"/>
        <v>0</v>
      </c>
    </row>
    <row r="147" spans="1:20" x14ac:dyDescent="0.25">
      <c r="A147" s="213">
        <f>'04-2022'!A153</f>
        <v>44657.916666666322</v>
      </c>
      <c r="B147" s="266">
        <v>369.61</v>
      </c>
      <c r="C147" s="267">
        <v>22011.753939999999</v>
      </c>
      <c r="D147" s="266">
        <v>108.7</v>
      </c>
      <c r="E147" s="267">
        <v>6473.52</v>
      </c>
      <c r="F147" s="268">
        <f t="shared" si="32"/>
        <v>260.91000000000003</v>
      </c>
      <c r="G147" s="268">
        <f t="shared" si="33"/>
        <v>15538.233939999998</v>
      </c>
      <c r="H147" s="229">
        <f>'04-2022'!P153</f>
        <v>13.440000000000055</v>
      </c>
      <c r="I147" s="269">
        <f t="shared" si="34"/>
        <v>247.46999999999997</v>
      </c>
      <c r="J147" s="230">
        <f t="shared" si="35"/>
        <v>59.553999233452139</v>
      </c>
      <c r="K147" s="342">
        <v>5.96</v>
      </c>
      <c r="L147" s="231">
        <f t="shared" si="36"/>
        <v>70.084000000000003</v>
      </c>
      <c r="M147" s="230">
        <f t="shared" ref="M147:Q147" si="52">M146</f>
        <v>61.984034766472504</v>
      </c>
      <c r="N147" s="230">
        <f t="shared" si="52"/>
        <v>26.108486278898301</v>
      </c>
      <c r="O147" s="230">
        <f t="shared" si="52"/>
        <v>20.203677778290665</v>
      </c>
      <c r="P147" s="230">
        <f t="shared" si="52"/>
        <v>43.295037912511745</v>
      </c>
      <c r="Q147" s="230">
        <f t="shared" si="52"/>
        <v>29.175251038350851</v>
      </c>
      <c r="R147" s="230">
        <f t="shared" si="38"/>
        <v>70.084000000000003</v>
      </c>
      <c r="S147" s="226">
        <f t="shared" si="39"/>
        <v>0</v>
      </c>
      <c r="T147" s="232">
        <f t="shared" si="40"/>
        <v>0</v>
      </c>
    </row>
    <row r="148" spans="1:20" x14ac:dyDescent="0.25">
      <c r="A148" s="213">
        <f>'04-2022'!A154</f>
        <v>44657.958333332987</v>
      </c>
      <c r="B148" s="266">
        <v>300.43200000000002</v>
      </c>
      <c r="C148" s="267">
        <v>14324.898192000001</v>
      </c>
      <c r="D148" s="266">
        <v>55.7</v>
      </c>
      <c r="E148" s="267">
        <v>2655.8319999999999</v>
      </c>
      <c r="F148" s="268">
        <f t="shared" si="32"/>
        <v>244.73200000000003</v>
      </c>
      <c r="G148" s="268">
        <f t="shared" si="33"/>
        <v>11669.066192</v>
      </c>
      <c r="H148" s="229">
        <f>'04-2022'!P154</f>
        <v>0</v>
      </c>
      <c r="I148" s="269">
        <f t="shared" si="34"/>
        <v>244.73200000000003</v>
      </c>
      <c r="J148" s="230">
        <f t="shared" si="35"/>
        <v>47.680998774169289</v>
      </c>
      <c r="K148" s="342">
        <v>5.96</v>
      </c>
      <c r="L148" s="231">
        <f t="shared" si="36"/>
        <v>70.084000000000003</v>
      </c>
      <c r="M148" s="230">
        <f t="shared" ref="M148:Q148" si="53">M147</f>
        <v>61.984034766472504</v>
      </c>
      <c r="N148" s="230">
        <f t="shared" si="53"/>
        <v>26.108486278898301</v>
      </c>
      <c r="O148" s="230">
        <f t="shared" si="53"/>
        <v>20.203677778290665</v>
      </c>
      <c r="P148" s="230">
        <f t="shared" si="53"/>
        <v>43.295037912511745</v>
      </c>
      <c r="Q148" s="230">
        <f t="shared" si="53"/>
        <v>29.175251038350851</v>
      </c>
      <c r="R148" s="230">
        <f t="shared" si="38"/>
        <v>70.084000000000003</v>
      </c>
      <c r="S148" s="226">
        <f t="shared" si="39"/>
        <v>0</v>
      </c>
      <c r="T148" s="232">
        <f t="shared" si="40"/>
        <v>0</v>
      </c>
    </row>
    <row r="149" spans="1:20" x14ac:dyDescent="0.25">
      <c r="A149" s="213">
        <f>'04-2022'!A155</f>
        <v>44657.999999999651</v>
      </c>
      <c r="B149" s="266">
        <v>243.28</v>
      </c>
      <c r="C149" s="267">
        <v>10576.403760000001</v>
      </c>
      <c r="D149" s="266">
        <v>0</v>
      </c>
      <c r="E149" s="267">
        <v>0</v>
      </c>
      <c r="F149" s="268">
        <f t="shared" si="32"/>
        <v>243.28</v>
      </c>
      <c r="G149" s="268">
        <f t="shared" si="33"/>
        <v>10576.403760000001</v>
      </c>
      <c r="H149" s="229">
        <f>'04-2022'!P155</f>
        <v>0</v>
      </c>
      <c r="I149" s="269">
        <f t="shared" si="34"/>
        <v>243.28</v>
      </c>
      <c r="J149" s="230">
        <f t="shared" si="35"/>
        <v>43.474201578428151</v>
      </c>
      <c r="K149" s="342">
        <v>5.96</v>
      </c>
      <c r="L149" s="231">
        <f t="shared" si="36"/>
        <v>70.084000000000003</v>
      </c>
      <c r="M149" s="230">
        <f t="shared" ref="M149:Q149" si="54">M148</f>
        <v>61.984034766472504</v>
      </c>
      <c r="N149" s="230">
        <f t="shared" si="54"/>
        <v>26.108486278898301</v>
      </c>
      <c r="O149" s="230">
        <f t="shared" si="54"/>
        <v>20.203677778290665</v>
      </c>
      <c r="P149" s="230">
        <f t="shared" si="54"/>
        <v>43.295037912511745</v>
      </c>
      <c r="Q149" s="230">
        <f t="shared" si="54"/>
        <v>29.175251038350851</v>
      </c>
      <c r="R149" s="230">
        <f t="shared" si="38"/>
        <v>70.084000000000003</v>
      </c>
      <c r="S149" s="226">
        <f t="shared" si="39"/>
        <v>0</v>
      </c>
      <c r="T149" s="232">
        <f t="shared" si="40"/>
        <v>0</v>
      </c>
    </row>
    <row r="150" spans="1:20" x14ac:dyDescent="0.25">
      <c r="A150" s="213">
        <f>'04-2022'!A156</f>
        <v>44658.041666666315</v>
      </c>
      <c r="B150" s="266">
        <v>237.24599999999998</v>
      </c>
      <c r="C150" s="267">
        <v>9946.9406280000003</v>
      </c>
      <c r="D150" s="266">
        <v>0</v>
      </c>
      <c r="E150" s="267">
        <v>0</v>
      </c>
      <c r="F150" s="268">
        <f t="shared" si="32"/>
        <v>237.24599999999998</v>
      </c>
      <c r="G150" s="268">
        <f t="shared" si="33"/>
        <v>9946.9406280000003</v>
      </c>
      <c r="H150" s="229">
        <f>'04-2022'!P156</f>
        <v>0</v>
      </c>
      <c r="I150" s="269">
        <f t="shared" si="34"/>
        <v>237.24599999999998</v>
      </c>
      <c r="J150" s="230">
        <f t="shared" si="35"/>
        <v>41.926694772514608</v>
      </c>
      <c r="K150" s="342">
        <v>6.28</v>
      </c>
      <c r="L150" s="231">
        <f t="shared" si="36"/>
        <v>73.411999999999992</v>
      </c>
      <c r="M150" s="230">
        <f t="shared" ref="M150:Q150" si="55">M149</f>
        <v>61.984034766472504</v>
      </c>
      <c r="N150" s="230">
        <f t="shared" si="55"/>
        <v>26.108486278898301</v>
      </c>
      <c r="O150" s="230">
        <f t="shared" si="55"/>
        <v>20.203677778290665</v>
      </c>
      <c r="P150" s="230">
        <f t="shared" si="55"/>
        <v>43.295037912511745</v>
      </c>
      <c r="Q150" s="230">
        <f t="shared" si="55"/>
        <v>29.175251038350851</v>
      </c>
      <c r="R150" s="230">
        <f t="shared" si="38"/>
        <v>73.411999999999992</v>
      </c>
      <c r="S150" s="226">
        <f t="shared" si="39"/>
        <v>0</v>
      </c>
      <c r="T150" s="232">
        <f t="shared" si="40"/>
        <v>0</v>
      </c>
    </row>
    <row r="151" spans="1:20" x14ac:dyDescent="0.25">
      <c r="A151" s="213">
        <f>'04-2022'!A157</f>
        <v>44658.083333332979</v>
      </c>
      <c r="B151" s="266">
        <v>222.85499999999999</v>
      </c>
      <c r="C151" s="267">
        <v>8851.8006000000005</v>
      </c>
      <c r="D151" s="266">
        <v>0.45100000000000001</v>
      </c>
      <c r="E151" s="267">
        <v>17.914000000000001</v>
      </c>
      <c r="F151" s="268">
        <f t="shared" si="32"/>
        <v>222.404</v>
      </c>
      <c r="G151" s="268">
        <f t="shared" si="33"/>
        <v>8833.8865999999998</v>
      </c>
      <c r="H151" s="229">
        <f>'04-2022'!P157</f>
        <v>0</v>
      </c>
      <c r="I151" s="269">
        <f t="shared" si="34"/>
        <v>222.404</v>
      </c>
      <c r="J151" s="230">
        <f t="shared" si="35"/>
        <v>39.719998741029841</v>
      </c>
      <c r="K151" s="342">
        <v>6.28</v>
      </c>
      <c r="L151" s="231">
        <f t="shared" si="36"/>
        <v>73.411999999999992</v>
      </c>
      <c r="M151" s="230">
        <f t="shared" ref="M151:Q151" si="56">M150</f>
        <v>61.984034766472504</v>
      </c>
      <c r="N151" s="230">
        <f t="shared" si="56"/>
        <v>26.108486278898301</v>
      </c>
      <c r="O151" s="230">
        <f t="shared" si="56"/>
        <v>20.203677778290665</v>
      </c>
      <c r="P151" s="230">
        <f t="shared" si="56"/>
        <v>43.295037912511745</v>
      </c>
      <c r="Q151" s="230">
        <f t="shared" si="56"/>
        <v>29.175251038350851</v>
      </c>
      <c r="R151" s="230">
        <f t="shared" si="38"/>
        <v>73.411999999999992</v>
      </c>
      <c r="S151" s="226">
        <f t="shared" si="39"/>
        <v>0</v>
      </c>
      <c r="T151" s="232">
        <f t="shared" si="40"/>
        <v>0</v>
      </c>
    </row>
    <row r="152" spans="1:20" x14ac:dyDescent="0.25">
      <c r="A152" s="213">
        <f>'04-2022'!A158</f>
        <v>44658.124999999643</v>
      </c>
      <c r="B152" s="266">
        <v>223.80799999999999</v>
      </c>
      <c r="C152" s="267">
        <v>8554.9012739999998</v>
      </c>
      <c r="D152" s="266">
        <v>0</v>
      </c>
      <c r="E152" s="267">
        <v>0</v>
      </c>
      <c r="F152" s="268">
        <f t="shared" si="32"/>
        <v>223.80799999999999</v>
      </c>
      <c r="G152" s="268">
        <f t="shared" si="33"/>
        <v>8554.9012739999998</v>
      </c>
      <c r="H152" s="229">
        <f>'04-2022'!P158</f>
        <v>0</v>
      </c>
      <c r="I152" s="269">
        <f t="shared" si="34"/>
        <v>223.80799999999999</v>
      </c>
      <c r="J152" s="230">
        <f t="shared" si="35"/>
        <v>38.224287219402342</v>
      </c>
      <c r="K152" s="342">
        <v>6.28</v>
      </c>
      <c r="L152" s="231">
        <f t="shared" si="36"/>
        <v>73.411999999999992</v>
      </c>
      <c r="M152" s="230">
        <f t="shared" ref="M152:Q152" si="57">M151</f>
        <v>61.984034766472504</v>
      </c>
      <c r="N152" s="230">
        <f t="shared" si="57"/>
        <v>26.108486278898301</v>
      </c>
      <c r="O152" s="230">
        <f t="shared" si="57"/>
        <v>20.203677778290665</v>
      </c>
      <c r="P152" s="230">
        <f t="shared" si="57"/>
        <v>43.295037912511745</v>
      </c>
      <c r="Q152" s="230">
        <f t="shared" si="57"/>
        <v>29.175251038350851</v>
      </c>
      <c r="R152" s="230">
        <f t="shared" si="38"/>
        <v>73.411999999999992</v>
      </c>
      <c r="S152" s="226">
        <f t="shared" si="39"/>
        <v>0</v>
      </c>
      <c r="T152" s="232">
        <f t="shared" si="40"/>
        <v>0</v>
      </c>
    </row>
    <row r="153" spans="1:20" x14ac:dyDescent="0.25">
      <c r="A153" s="213">
        <f>'04-2022'!A159</f>
        <v>44658.166666666308</v>
      </c>
      <c r="B153" s="266">
        <v>220.33099999999999</v>
      </c>
      <c r="C153" s="267">
        <v>8536.8419460000005</v>
      </c>
      <c r="D153" s="266">
        <v>0</v>
      </c>
      <c r="E153" s="267">
        <v>0</v>
      </c>
      <c r="F153" s="268">
        <f t="shared" si="32"/>
        <v>220.33099999999999</v>
      </c>
      <c r="G153" s="268">
        <f t="shared" si="33"/>
        <v>8536.8419460000005</v>
      </c>
      <c r="H153" s="229">
        <f>'04-2022'!P159</f>
        <v>0</v>
      </c>
      <c r="I153" s="269">
        <f t="shared" si="34"/>
        <v>220.33099999999999</v>
      </c>
      <c r="J153" s="230">
        <f t="shared" si="35"/>
        <v>38.745532612296955</v>
      </c>
      <c r="K153" s="342">
        <v>6.28</v>
      </c>
      <c r="L153" s="231">
        <f t="shared" si="36"/>
        <v>73.411999999999992</v>
      </c>
      <c r="M153" s="230">
        <f t="shared" ref="M153:Q153" si="58">M152</f>
        <v>61.984034766472504</v>
      </c>
      <c r="N153" s="230">
        <f t="shared" si="58"/>
        <v>26.108486278898301</v>
      </c>
      <c r="O153" s="230">
        <f t="shared" si="58"/>
        <v>20.203677778290665</v>
      </c>
      <c r="P153" s="230">
        <f t="shared" si="58"/>
        <v>43.295037912511745</v>
      </c>
      <c r="Q153" s="230">
        <f t="shared" si="58"/>
        <v>29.175251038350851</v>
      </c>
      <c r="R153" s="230">
        <f t="shared" si="38"/>
        <v>73.411999999999992</v>
      </c>
      <c r="S153" s="226">
        <f t="shared" si="39"/>
        <v>0</v>
      </c>
      <c r="T153" s="232">
        <f t="shared" si="40"/>
        <v>0</v>
      </c>
    </row>
    <row r="154" spans="1:20" x14ac:dyDescent="0.25">
      <c r="A154" s="213">
        <f>'04-2022'!A160</f>
        <v>44658.208333332972</v>
      </c>
      <c r="B154" s="266">
        <v>236.22199999999998</v>
      </c>
      <c r="C154" s="267">
        <v>9840.2472359999992</v>
      </c>
      <c r="D154" s="266">
        <v>0</v>
      </c>
      <c r="E154" s="267">
        <v>0</v>
      </c>
      <c r="F154" s="268">
        <f t="shared" si="32"/>
        <v>236.22199999999998</v>
      </c>
      <c r="G154" s="268">
        <f t="shared" si="33"/>
        <v>9840.2472359999992</v>
      </c>
      <c r="H154" s="229">
        <f>'04-2022'!P160</f>
        <v>0</v>
      </c>
      <c r="I154" s="269">
        <f t="shared" si="34"/>
        <v>236.22199999999998</v>
      </c>
      <c r="J154" s="230">
        <f t="shared" si="35"/>
        <v>41.656777251907101</v>
      </c>
      <c r="K154" s="342">
        <v>6.28</v>
      </c>
      <c r="L154" s="231">
        <f t="shared" si="36"/>
        <v>73.411999999999992</v>
      </c>
      <c r="M154" s="230">
        <f t="shared" ref="M154:Q154" si="59">M153</f>
        <v>61.984034766472504</v>
      </c>
      <c r="N154" s="230">
        <f t="shared" si="59"/>
        <v>26.108486278898301</v>
      </c>
      <c r="O154" s="230">
        <f t="shared" si="59"/>
        <v>20.203677778290665</v>
      </c>
      <c r="P154" s="230">
        <f t="shared" si="59"/>
        <v>43.295037912511745</v>
      </c>
      <c r="Q154" s="230">
        <f t="shared" si="59"/>
        <v>29.175251038350851</v>
      </c>
      <c r="R154" s="230">
        <f t="shared" si="38"/>
        <v>73.411999999999992</v>
      </c>
      <c r="S154" s="226">
        <f t="shared" si="39"/>
        <v>0</v>
      </c>
      <c r="T154" s="232">
        <f t="shared" si="40"/>
        <v>0</v>
      </c>
    </row>
    <row r="155" spans="1:20" x14ac:dyDescent="0.25">
      <c r="A155" s="213">
        <f>'04-2022'!A161</f>
        <v>44658.249999999636</v>
      </c>
      <c r="B155" s="266">
        <v>255.27699999999999</v>
      </c>
      <c r="C155" s="267">
        <v>12661.028437999999</v>
      </c>
      <c r="D155" s="266">
        <v>0</v>
      </c>
      <c r="E155" s="267">
        <v>0</v>
      </c>
      <c r="F155" s="268">
        <f t="shared" si="32"/>
        <v>255.27699999999999</v>
      </c>
      <c r="G155" s="268">
        <f t="shared" si="33"/>
        <v>12661.028437999999</v>
      </c>
      <c r="H155" s="229">
        <f>'04-2022'!P161</f>
        <v>0</v>
      </c>
      <c r="I155" s="269">
        <f t="shared" si="34"/>
        <v>255.27699999999999</v>
      </c>
      <c r="J155" s="230">
        <f t="shared" si="35"/>
        <v>49.597215722528858</v>
      </c>
      <c r="K155" s="342">
        <v>6.28</v>
      </c>
      <c r="L155" s="231">
        <f t="shared" si="36"/>
        <v>73.411999999999992</v>
      </c>
      <c r="M155" s="230">
        <f t="shared" ref="M155:Q155" si="60">M154</f>
        <v>61.984034766472504</v>
      </c>
      <c r="N155" s="230">
        <f t="shared" si="60"/>
        <v>26.108486278898301</v>
      </c>
      <c r="O155" s="230">
        <f t="shared" si="60"/>
        <v>20.203677778290665</v>
      </c>
      <c r="P155" s="230">
        <f t="shared" si="60"/>
        <v>43.295037912511745</v>
      </c>
      <c r="Q155" s="230">
        <f t="shared" si="60"/>
        <v>29.175251038350851</v>
      </c>
      <c r="R155" s="230">
        <f t="shared" si="38"/>
        <v>73.411999999999992</v>
      </c>
      <c r="S155" s="226">
        <f t="shared" si="39"/>
        <v>0</v>
      </c>
      <c r="T155" s="232">
        <f t="shared" si="40"/>
        <v>0</v>
      </c>
    </row>
    <row r="156" spans="1:20" x14ac:dyDescent="0.25">
      <c r="A156" s="213">
        <f>'04-2022'!A162</f>
        <v>44658.2916666663</v>
      </c>
      <c r="B156" s="266">
        <v>302.76900000000001</v>
      </c>
      <c r="C156" s="267">
        <v>17819.118687000002</v>
      </c>
      <c r="D156" s="266">
        <v>0</v>
      </c>
      <c r="E156" s="267">
        <v>0</v>
      </c>
      <c r="F156" s="268">
        <f t="shared" si="32"/>
        <v>302.76900000000001</v>
      </c>
      <c r="G156" s="268">
        <f t="shared" si="33"/>
        <v>17819.118687000002</v>
      </c>
      <c r="H156" s="229">
        <f>'04-2022'!P162</f>
        <v>12.400000000000091</v>
      </c>
      <c r="I156" s="269">
        <f t="shared" si="34"/>
        <v>290.36899999999991</v>
      </c>
      <c r="J156" s="230">
        <f t="shared" si="35"/>
        <v>58.85384133448273</v>
      </c>
      <c r="K156" s="342">
        <v>6.28</v>
      </c>
      <c r="L156" s="231">
        <f t="shared" si="36"/>
        <v>73.411999999999992</v>
      </c>
      <c r="M156" s="230">
        <f t="shared" ref="M156:Q156" si="61">M155</f>
        <v>61.984034766472504</v>
      </c>
      <c r="N156" s="230">
        <f t="shared" si="61"/>
        <v>26.108486278898301</v>
      </c>
      <c r="O156" s="230">
        <f t="shared" si="61"/>
        <v>20.203677778290665</v>
      </c>
      <c r="P156" s="230">
        <f t="shared" si="61"/>
        <v>43.295037912511745</v>
      </c>
      <c r="Q156" s="230">
        <f t="shared" si="61"/>
        <v>29.175251038350851</v>
      </c>
      <c r="R156" s="230">
        <f t="shared" si="38"/>
        <v>73.411999999999992</v>
      </c>
      <c r="S156" s="226">
        <f t="shared" si="39"/>
        <v>0</v>
      </c>
      <c r="T156" s="232">
        <f t="shared" si="40"/>
        <v>0</v>
      </c>
    </row>
    <row r="157" spans="1:20" x14ac:dyDescent="0.25">
      <c r="A157" s="213">
        <f>'04-2022'!A163</f>
        <v>44658.333333332965</v>
      </c>
      <c r="B157" s="266">
        <v>318.399</v>
      </c>
      <c r="C157" s="267">
        <v>20005.201088000002</v>
      </c>
      <c r="D157" s="266">
        <v>0</v>
      </c>
      <c r="E157" s="267">
        <v>0</v>
      </c>
      <c r="F157" s="268">
        <f t="shared" si="32"/>
        <v>318.399</v>
      </c>
      <c r="G157" s="268">
        <f t="shared" si="33"/>
        <v>20005.201088000002</v>
      </c>
      <c r="H157" s="229">
        <f>'04-2022'!P163</f>
        <v>66.509999999999991</v>
      </c>
      <c r="I157" s="269">
        <f t="shared" si="34"/>
        <v>251.88900000000001</v>
      </c>
      <c r="J157" s="230">
        <f t="shared" si="35"/>
        <v>62.830602759430782</v>
      </c>
      <c r="K157" s="342">
        <v>6.28</v>
      </c>
      <c r="L157" s="231">
        <f t="shared" si="36"/>
        <v>73.411999999999992</v>
      </c>
      <c r="M157" s="230">
        <f t="shared" ref="M157:Q157" si="62">M156</f>
        <v>61.984034766472504</v>
      </c>
      <c r="N157" s="230">
        <f t="shared" si="62"/>
        <v>26.108486278898301</v>
      </c>
      <c r="O157" s="230">
        <f t="shared" si="62"/>
        <v>20.203677778290665</v>
      </c>
      <c r="P157" s="230">
        <f t="shared" si="62"/>
        <v>43.295037912511745</v>
      </c>
      <c r="Q157" s="230">
        <f t="shared" si="62"/>
        <v>29.175251038350851</v>
      </c>
      <c r="R157" s="230">
        <f t="shared" si="38"/>
        <v>73.411999999999992</v>
      </c>
      <c r="S157" s="226">
        <f t="shared" si="39"/>
        <v>0</v>
      </c>
      <c r="T157" s="232">
        <f t="shared" si="40"/>
        <v>0</v>
      </c>
    </row>
    <row r="158" spans="1:20" x14ac:dyDescent="0.25">
      <c r="A158" s="213">
        <f>'04-2022'!A164</f>
        <v>44658.374999999629</v>
      </c>
      <c r="B158" s="266">
        <v>290.82000000000005</v>
      </c>
      <c r="C158" s="267">
        <v>21808.467770000003</v>
      </c>
      <c r="D158" s="266">
        <v>0</v>
      </c>
      <c r="E158" s="267">
        <v>0</v>
      </c>
      <c r="F158" s="268">
        <f t="shared" si="32"/>
        <v>290.82000000000005</v>
      </c>
      <c r="G158" s="268">
        <f t="shared" si="33"/>
        <v>21808.467770000003</v>
      </c>
      <c r="H158" s="229">
        <f>'04-2022'!P164</f>
        <v>56.25</v>
      </c>
      <c r="I158" s="269">
        <f t="shared" si="34"/>
        <v>234.57000000000005</v>
      </c>
      <c r="J158" s="230">
        <f t="shared" si="35"/>
        <v>74.989573516264358</v>
      </c>
      <c r="K158" s="342">
        <v>6.28</v>
      </c>
      <c r="L158" s="231">
        <f t="shared" si="36"/>
        <v>73.411999999999992</v>
      </c>
      <c r="M158" s="230">
        <f t="shared" ref="M158:Q158" si="63">M157</f>
        <v>61.984034766472504</v>
      </c>
      <c r="N158" s="230">
        <f t="shared" si="63"/>
        <v>26.108486278898301</v>
      </c>
      <c r="O158" s="230">
        <f t="shared" si="63"/>
        <v>20.203677778290665</v>
      </c>
      <c r="P158" s="230">
        <f t="shared" si="63"/>
        <v>43.295037912511745</v>
      </c>
      <c r="Q158" s="230">
        <f t="shared" si="63"/>
        <v>29.175251038350851</v>
      </c>
      <c r="R158" s="230">
        <f t="shared" si="38"/>
        <v>73.411999999999992</v>
      </c>
      <c r="S158" s="226">
        <f t="shared" si="39"/>
        <v>1.5775735162643656</v>
      </c>
      <c r="T158" s="232">
        <f t="shared" si="40"/>
        <v>370.05141971013234</v>
      </c>
    </row>
    <row r="159" spans="1:20" x14ac:dyDescent="0.25">
      <c r="A159" s="213">
        <f>'04-2022'!A165</f>
        <v>44658.416666666293</v>
      </c>
      <c r="B159" s="266">
        <v>278.166</v>
      </c>
      <c r="C159" s="267">
        <v>18906.684316999999</v>
      </c>
      <c r="D159" s="266">
        <v>0</v>
      </c>
      <c r="E159" s="267">
        <v>0</v>
      </c>
      <c r="F159" s="268">
        <f t="shared" si="32"/>
        <v>278.166</v>
      </c>
      <c r="G159" s="268">
        <f t="shared" si="33"/>
        <v>18906.684316999999</v>
      </c>
      <c r="H159" s="229">
        <f>'04-2022'!P165</f>
        <v>44.380000000000109</v>
      </c>
      <c r="I159" s="269">
        <f t="shared" si="34"/>
        <v>233.78599999999989</v>
      </c>
      <c r="J159" s="230">
        <f t="shared" si="35"/>
        <v>67.969069969011315</v>
      </c>
      <c r="K159" s="342">
        <v>6.28</v>
      </c>
      <c r="L159" s="231">
        <f t="shared" si="36"/>
        <v>73.411999999999992</v>
      </c>
      <c r="M159" s="230">
        <f t="shared" ref="M159:Q159" si="64">M158</f>
        <v>61.984034766472504</v>
      </c>
      <c r="N159" s="230">
        <f t="shared" si="64"/>
        <v>26.108486278898301</v>
      </c>
      <c r="O159" s="230">
        <f t="shared" si="64"/>
        <v>20.203677778290665</v>
      </c>
      <c r="P159" s="230">
        <f t="shared" si="64"/>
        <v>43.295037912511745</v>
      </c>
      <c r="Q159" s="230">
        <f t="shared" si="64"/>
        <v>29.175251038350851</v>
      </c>
      <c r="R159" s="230">
        <f t="shared" si="38"/>
        <v>73.411999999999992</v>
      </c>
      <c r="S159" s="226">
        <f t="shared" si="39"/>
        <v>0</v>
      </c>
      <c r="T159" s="232">
        <f t="shared" si="40"/>
        <v>0</v>
      </c>
    </row>
    <row r="160" spans="1:20" x14ac:dyDescent="0.25">
      <c r="A160" s="213">
        <f>'04-2022'!A166</f>
        <v>44658.458333332957</v>
      </c>
      <c r="B160" s="266">
        <v>291.221</v>
      </c>
      <c r="C160" s="267">
        <v>19634.539745999999</v>
      </c>
      <c r="D160" s="266">
        <v>0</v>
      </c>
      <c r="E160" s="267">
        <v>0</v>
      </c>
      <c r="F160" s="268">
        <f t="shared" si="32"/>
        <v>291.221</v>
      </c>
      <c r="G160" s="268">
        <f t="shared" si="33"/>
        <v>19634.539745999999</v>
      </c>
      <c r="H160" s="229">
        <f>'04-2022'!P166</f>
        <v>36.970000000000027</v>
      </c>
      <c r="I160" s="269">
        <f t="shared" si="34"/>
        <v>254.25099999999998</v>
      </c>
      <c r="J160" s="230">
        <f t="shared" si="35"/>
        <v>67.421441949584676</v>
      </c>
      <c r="K160" s="342">
        <v>6.28</v>
      </c>
      <c r="L160" s="231">
        <f t="shared" si="36"/>
        <v>73.411999999999992</v>
      </c>
      <c r="M160" s="230">
        <f t="shared" ref="M160:Q160" si="65">M159</f>
        <v>61.984034766472504</v>
      </c>
      <c r="N160" s="230">
        <f t="shared" si="65"/>
        <v>26.108486278898301</v>
      </c>
      <c r="O160" s="230">
        <f t="shared" si="65"/>
        <v>20.203677778290665</v>
      </c>
      <c r="P160" s="230">
        <f t="shared" si="65"/>
        <v>43.295037912511745</v>
      </c>
      <c r="Q160" s="230">
        <f t="shared" si="65"/>
        <v>29.175251038350851</v>
      </c>
      <c r="R160" s="230">
        <f t="shared" si="38"/>
        <v>73.411999999999992</v>
      </c>
      <c r="S160" s="226">
        <f t="shared" si="39"/>
        <v>0</v>
      </c>
      <c r="T160" s="232">
        <f t="shared" si="40"/>
        <v>0</v>
      </c>
    </row>
    <row r="161" spans="1:20" x14ac:dyDescent="0.25">
      <c r="A161" s="213">
        <f>'04-2022'!A167</f>
        <v>44658.499999999622</v>
      </c>
      <c r="B161" s="266">
        <v>258.548</v>
      </c>
      <c r="C161" s="267">
        <v>17314.055738999999</v>
      </c>
      <c r="D161" s="266">
        <v>0</v>
      </c>
      <c r="E161" s="267">
        <v>0</v>
      </c>
      <c r="F161" s="268">
        <f t="shared" si="32"/>
        <v>258.548</v>
      </c>
      <c r="G161" s="268">
        <f t="shared" si="33"/>
        <v>17314.055738999999</v>
      </c>
      <c r="H161" s="229">
        <f>'04-2022'!P167</f>
        <v>25.910000000000082</v>
      </c>
      <c r="I161" s="269">
        <f t="shared" si="34"/>
        <v>232.63799999999992</v>
      </c>
      <c r="J161" s="230">
        <f t="shared" si="35"/>
        <v>66.966504242925879</v>
      </c>
      <c r="K161" s="342">
        <v>6.28</v>
      </c>
      <c r="L161" s="231">
        <f t="shared" si="36"/>
        <v>73.411999999999992</v>
      </c>
      <c r="M161" s="230">
        <f t="shared" ref="M161:Q161" si="66">M160</f>
        <v>61.984034766472504</v>
      </c>
      <c r="N161" s="230">
        <f t="shared" si="66"/>
        <v>26.108486278898301</v>
      </c>
      <c r="O161" s="230">
        <f t="shared" si="66"/>
        <v>20.203677778290665</v>
      </c>
      <c r="P161" s="230">
        <f t="shared" si="66"/>
        <v>43.295037912511745</v>
      </c>
      <c r="Q161" s="230">
        <f t="shared" si="66"/>
        <v>29.175251038350851</v>
      </c>
      <c r="R161" s="230">
        <f t="shared" si="38"/>
        <v>73.411999999999992</v>
      </c>
      <c r="S161" s="226">
        <f t="shared" si="39"/>
        <v>0</v>
      </c>
      <c r="T161" s="232">
        <f t="shared" si="40"/>
        <v>0</v>
      </c>
    </row>
    <row r="162" spans="1:20" x14ac:dyDescent="0.25">
      <c r="A162" s="213">
        <f>'04-2022'!A168</f>
        <v>44658.541666666286</v>
      </c>
      <c r="B162" s="266">
        <v>235.67800000000003</v>
      </c>
      <c r="C162" s="267">
        <v>16062.564001999999</v>
      </c>
      <c r="D162" s="266">
        <v>0</v>
      </c>
      <c r="E162" s="267">
        <v>0</v>
      </c>
      <c r="F162" s="268">
        <f t="shared" si="32"/>
        <v>235.67800000000003</v>
      </c>
      <c r="G162" s="268">
        <f t="shared" si="33"/>
        <v>16062.564001999999</v>
      </c>
      <c r="H162" s="229">
        <f>'04-2022'!P168</f>
        <v>14.6099999999999</v>
      </c>
      <c r="I162" s="269">
        <f t="shared" si="34"/>
        <v>221.06800000000013</v>
      </c>
      <c r="J162" s="230">
        <f t="shared" si="35"/>
        <v>68.154702611189833</v>
      </c>
      <c r="K162" s="342">
        <v>6.28</v>
      </c>
      <c r="L162" s="231">
        <f t="shared" si="36"/>
        <v>73.411999999999992</v>
      </c>
      <c r="M162" s="230">
        <f t="shared" ref="M162:Q162" si="67">M161</f>
        <v>61.984034766472504</v>
      </c>
      <c r="N162" s="230">
        <f t="shared" si="67"/>
        <v>26.108486278898301</v>
      </c>
      <c r="O162" s="230">
        <f t="shared" si="67"/>
        <v>20.203677778290665</v>
      </c>
      <c r="P162" s="230">
        <f t="shared" si="67"/>
        <v>43.295037912511745</v>
      </c>
      <c r="Q162" s="230">
        <f t="shared" si="67"/>
        <v>29.175251038350851</v>
      </c>
      <c r="R162" s="230">
        <f t="shared" si="38"/>
        <v>73.411999999999992</v>
      </c>
      <c r="S162" s="226">
        <f t="shared" si="39"/>
        <v>0</v>
      </c>
      <c r="T162" s="232">
        <f t="shared" si="40"/>
        <v>0</v>
      </c>
    </row>
    <row r="163" spans="1:20" x14ac:dyDescent="0.25">
      <c r="A163" s="213">
        <f>'04-2022'!A169</f>
        <v>44658.58333333295</v>
      </c>
      <c r="B163" s="266">
        <v>220.91800000000001</v>
      </c>
      <c r="C163" s="267">
        <v>15111.768131999999</v>
      </c>
      <c r="D163" s="266">
        <v>0</v>
      </c>
      <c r="E163" s="267">
        <v>0</v>
      </c>
      <c r="F163" s="268">
        <f t="shared" si="32"/>
        <v>220.91800000000001</v>
      </c>
      <c r="G163" s="268">
        <f t="shared" si="33"/>
        <v>15111.768131999999</v>
      </c>
      <c r="H163" s="229">
        <f>'04-2022'!P169</f>
        <v>5.9000000000000909</v>
      </c>
      <c r="I163" s="269">
        <f t="shared" si="34"/>
        <v>215.01799999999992</v>
      </c>
      <c r="J163" s="230">
        <f t="shared" si="35"/>
        <v>68.404422147584171</v>
      </c>
      <c r="K163" s="342">
        <v>6.28</v>
      </c>
      <c r="L163" s="231">
        <f t="shared" si="36"/>
        <v>73.411999999999992</v>
      </c>
      <c r="M163" s="230">
        <f t="shared" ref="M163:Q163" si="68">M162</f>
        <v>61.984034766472504</v>
      </c>
      <c r="N163" s="230">
        <f t="shared" si="68"/>
        <v>26.108486278898301</v>
      </c>
      <c r="O163" s="230">
        <f t="shared" si="68"/>
        <v>20.203677778290665</v>
      </c>
      <c r="P163" s="230">
        <f t="shared" si="68"/>
        <v>43.295037912511745</v>
      </c>
      <c r="Q163" s="230">
        <f t="shared" si="68"/>
        <v>29.175251038350851</v>
      </c>
      <c r="R163" s="230">
        <f t="shared" si="38"/>
        <v>73.411999999999992</v>
      </c>
      <c r="S163" s="226">
        <f t="shared" si="39"/>
        <v>0</v>
      </c>
      <c r="T163" s="232">
        <f t="shared" si="40"/>
        <v>0</v>
      </c>
    </row>
    <row r="164" spans="1:20" x14ac:dyDescent="0.25">
      <c r="A164" s="213">
        <f>'04-2022'!A170</f>
        <v>44658.624999999614</v>
      </c>
      <c r="B164" s="266">
        <v>237.23500000000001</v>
      </c>
      <c r="C164" s="267">
        <v>15118.98655</v>
      </c>
      <c r="D164" s="266">
        <v>13.148</v>
      </c>
      <c r="E164" s="267">
        <v>837.92200000000003</v>
      </c>
      <c r="F164" s="268">
        <f t="shared" si="32"/>
        <v>224.08700000000002</v>
      </c>
      <c r="G164" s="268">
        <f t="shared" si="33"/>
        <v>14281.064549999999</v>
      </c>
      <c r="H164" s="229">
        <f>'04-2022'!P170</f>
        <v>0.68999999999994088</v>
      </c>
      <c r="I164" s="269">
        <f t="shared" si="34"/>
        <v>223.39700000000008</v>
      </c>
      <c r="J164" s="230">
        <f t="shared" si="35"/>
        <v>63.730000178502088</v>
      </c>
      <c r="K164" s="342">
        <v>6.28</v>
      </c>
      <c r="L164" s="231">
        <f t="shared" si="36"/>
        <v>73.411999999999992</v>
      </c>
      <c r="M164" s="230">
        <f t="shared" ref="M164:Q164" si="69">M163</f>
        <v>61.984034766472504</v>
      </c>
      <c r="N164" s="230">
        <f t="shared" si="69"/>
        <v>26.108486278898301</v>
      </c>
      <c r="O164" s="230">
        <f t="shared" si="69"/>
        <v>20.203677778290665</v>
      </c>
      <c r="P164" s="230">
        <f t="shared" si="69"/>
        <v>43.295037912511745</v>
      </c>
      <c r="Q164" s="230">
        <f t="shared" si="69"/>
        <v>29.175251038350851</v>
      </c>
      <c r="R164" s="230">
        <f t="shared" si="38"/>
        <v>73.411999999999992</v>
      </c>
      <c r="S164" s="226">
        <f t="shared" si="39"/>
        <v>0</v>
      </c>
      <c r="T164" s="232">
        <f t="shared" si="40"/>
        <v>0</v>
      </c>
    </row>
    <row r="165" spans="1:20" x14ac:dyDescent="0.25">
      <c r="A165" s="213">
        <f>'04-2022'!A171</f>
        <v>44658.666666666279</v>
      </c>
      <c r="B165" s="266">
        <v>229.292</v>
      </c>
      <c r="C165" s="267">
        <v>13534.799952000001</v>
      </c>
      <c r="D165" s="266">
        <v>0</v>
      </c>
      <c r="E165" s="267">
        <v>0</v>
      </c>
      <c r="F165" s="268">
        <f t="shared" si="32"/>
        <v>229.292</v>
      </c>
      <c r="G165" s="268">
        <f t="shared" si="33"/>
        <v>13534.799952000001</v>
      </c>
      <c r="H165" s="229">
        <f>'04-2022'!P171</f>
        <v>0</v>
      </c>
      <c r="I165" s="269">
        <f t="shared" si="34"/>
        <v>229.292</v>
      </c>
      <c r="J165" s="230">
        <f t="shared" si="35"/>
        <v>59.028661933255414</v>
      </c>
      <c r="K165" s="342">
        <v>6.28</v>
      </c>
      <c r="L165" s="231">
        <f t="shared" si="36"/>
        <v>73.411999999999992</v>
      </c>
      <c r="M165" s="230">
        <f t="shared" ref="M165:Q165" si="70">M164</f>
        <v>61.984034766472504</v>
      </c>
      <c r="N165" s="230">
        <f t="shared" si="70"/>
        <v>26.108486278898301</v>
      </c>
      <c r="O165" s="230">
        <f t="shared" si="70"/>
        <v>20.203677778290665</v>
      </c>
      <c r="P165" s="230">
        <f t="shared" si="70"/>
        <v>43.295037912511745</v>
      </c>
      <c r="Q165" s="230">
        <f t="shared" si="70"/>
        <v>29.175251038350851</v>
      </c>
      <c r="R165" s="230">
        <f t="shared" si="38"/>
        <v>73.411999999999992</v>
      </c>
      <c r="S165" s="226">
        <f t="shared" si="39"/>
        <v>0</v>
      </c>
      <c r="T165" s="232">
        <f t="shared" si="40"/>
        <v>0</v>
      </c>
    </row>
    <row r="166" spans="1:20" x14ac:dyDescent="0.25">
      <c r="A166" s="213">
        <f>'04-2022'!A172</f>
        <v>44658.708333332943</v>
      </c>
      <c r="B166" s="266">
        <v>253.673</v>
      </c>
      <c r="C166" s="267">
        <v>14990.851928</v>
      </c>
      <c r="D166" s="266">
        <v>0</v>
      </c>
      <c r="E166" s="267">
        <v>0</v>
      </c>
      <c r="F166" s="268">
        <f t="shared" si="32"/>
        <v>253.673</v>
      </c>
      <c r="G166" s="268">
        <f t="shared" si="33"/>
        <v>14990.851928</v>
      </c>
      <c r="H166" s="229">
        <f>'04-2022'!P172</f>
        <v>0</v>
      </c>
      <c r="I166" s="269">
        <f t="shared" si="34"/>
        <v>253.673</v>
      </c>
      <c r="J166" s="230">
        <f t="shared" si="35"/>
        <v>59.095181308219637</v>
      </c>
      <c r="K166" s="342">
        <v>6.28</v>
      </c>
      <c r="L166" s="231">
        <f t="shared" si="36"/>
        <v>73.411999999999992</v>
      </c>
      <c r="M166" s="230">
        <f t="shared" ref="M166:Q166" si="71">M165</f>
        <v>61.984034766472504</v>
      </c>
      <c r="N166" s="230">
        <f t="shared" si="71"/>
        <v>26.108486278898301</v>
      </c>
      <c r="O166" s="230">
        <f t="shared" si="71"/>
        <v>20.203677778290665</v>
      </c>
      <c r="P166" s="230">
        <f t="shared" si="71"/>
        <v>43.295037912511745</v>
      </c>
      <c r="Q166" s="230">
        <f t="shared" si="71"/>
        <v>29.175251038350851</v>
      </c>
      <c r="R166" s="230">
        <f t="shared" si="38"/>
        <v>73.411999999999992</v>
      </c>
      <c r="S166" s="226">
        <f t="shared" si="39"/>
        <v>0</v>
      </c>
      <c r="T166" s="232">
        <f t="shared" si="40"/>
        <v>0</v>
      </c>
    </row>
    <row r="167" spans="1:20" x14ac:dyDescent="0.25">
      <c r="A167" s="213">
        <f>'04-2022'!A173</f>
        <v>44658.749999999607</v>
      </c>
      <c r="B167" s="266">
        <v>253.732</v>
      </c>
      <c r="C167" s="267">
        <v>15428.034934000001</v>
      </c>
      <c r="D167" s="266">
        <v>0</v>
      </c>
      <c r="E167" s="267">
        <v>0</v>
      </c>
      <c r="F167" s="268">
        <f t="shared" si="32"/>
        <v>253.732</v>
      </c>
      <c r="G167" s="268">
        <f t="shared" si="33"/>
        <v>15428.034934000001</v>
      </c>
      <c r="H167" s="229">
        <f>'04-2022'!P173</f>
        <v>0</v>
      </c>
      <c r="I167" s="269">
        <f t="shared" si="34"/>
        <v>253.732</v>
      </c>
      <c r="J167" s="230">
        <f t="shared" si="35"/>
        <v>60.804450893068278</v>
      </c>
      <c r="K167" s="342">
        <v>6.28</v>
      </c>
      <c r="L167" s="231">
        <f t="shared" si="36"/>
        <v>73.411999999999992</v>
      </c>
      <c r="M167" s="230">
        <f t="shared" ref="M167:Q167" si="72">M166</f>
        <v>61.984034766472504</v>
      </c>
      <c r="N167" s="230">
        <f t="shared" si="72"/>
        <v>26.108486278898301</v>
      </c>
      <c r="O167" s="230">
        <f t="shared" si="72"/>
        <v>20.203677778290665</v>
      </c>
      <c r="P167" s="230">
        <f t="shared" si="72"/>
        <v>43.295037912511745</v>
      </c>
      <c r="Q167" s="230">
        <f t="shared" si="72"/>
        <v>29.175251038350851</v>
      </c>
      <c r="R167" s="230">
        <f t="shared" si="38"/>
        <v>73.411999999999992</v>
      </c>
      <c r="S167" s="226">
        <f t="shared" si="39"/>
        <v>0</v>
      </c>
      <c r="T167" s="232">
        <f t="shared" si="40"/>
        <v>0</v>
      </c>
    </row>
    <row r="168" spans="1:20" x14ac:dyDescent="0.25">
      <c r="A168" s="213">
        <f>'04-2022'!A174</f>
        <v>44658.791666666271</v>
      </c>
      <c r="B168" s="266">
        <v>222.131</v>
      </c>
      <c r="C168" s="267">
        <v>13997.449989999999</v>
      </c>
      <c r="D168" s="266">
        <v>0</v>
      </c>
      <c r="E168" s="267">
        <v>0</v>
      </c>
      <c r="F168" s="268">
        <f t="shared" si="32"/>
        <v>222.131</v>
      </c>
      <c r="G168" s="268">
        <f t="shared" si="33"/>
        <v>13997.449989999999</v>
      </c>
      <c r="H168" s="229">
        <f>'04-2022'!P174</f>
        <v>0</v>
      </c>
      <c r="I168" s="269">
        <f t="shared" si="34"/>
        <v>222.131</v>
      </c>
      <c r="J168" s="230">
        <f t="shared" si="35"/>
        <v>63.014392363065035</v>
      </c>
      <c r="K168" s="342">
        <v>6.28</v>
      </c>
      <c r="L168" s="231">
        <f t="shared" si="36"/>
        <v>73.411999999999992</v>
      </c>
      <c r="M168" s="230">
        <f t="shared" ref="M168:Q168" si="73">M167</f>
        <v>61.984034766472504</v>
      </c>
      <c r="N168" s="230">
        <f t="shared" si="73"/>
        <v>26.108486278898301</v>
      </c>
      <c r="O168" s="230">
        <f t="shared" si="73"/>
        <v>20.203677778290665</v>
      </c>
      <c r="P168" s="230">
        <f t="shared" si="73"/>
        <v>43.295037912511745</v>
      </c>
      <c r="Q168" s="230">
        <f t="shared" si="73"/>
        <v>29.175251038350851</v>
      </c>
      <c r="R168" s="230">
        <f t="shared" si="38"/>
        <v>73.411999999999992</v>
      </c>
      <c r="S168" s="226">
        <f t="shared" si="39"/>
        <v>0</v>
      </c>
      <c r="T168" s="232">
        <f t="shared" si="40"/>
        <v>0</v>
      </c>
    </row>
    <row r="169" spans="1:20" x14ac:dyDescent="0.25">
      <c r="A169" s="213">
        <f>'04-2022'!A175</f>
        <v>44658.833333332936</v>
      </c>
      <c r="B169" s="266">
        <v>243.24799999999999</v>
      </c>
      <c r="C169" s="267">
        <v>16324.131217999999</v>
      </c>
      <c r="D169" s="266">
        <v>0</v>
      </c>
      <c r="E169" s="267">
        <v>0</v>
      </c>
      <c r="F169" s="268">
        <f t="shared" si="32"/>
        <v>243.24799999999999</v>
      </c>
      <c r="G169" s="268">
        <f t="shared" si="33"/>
        <v>16324.131217999999</v>
      </c>
      <c r="H169" s="229">
        <f>'04-2022'!P175</f>
        <v>22.930000000000064</v>
      </c>
      <c r="I169" s="269">
        <f t="shared" si="34"/>
        <v>220.31799999999993</v>
      </c>
      <c r="J169" s="230">
        <f t="shared" si="35"/>
        <v>67.10900487568243</v>
      </c>
      <c r="K169" s="342">
        <v>6.28</v>
      </c>
      <c r="L169" s="231">
        <f t="shared" si="36"/>
        <v>73.411999999999992</v>
      </c>
      <c r="M169" s="230">
        <f t="shared" ref="M169:Q169" si="74">M168</f>
        <v>61.984034766472504</v>
      </c>
      <c r="N169" s="230">
        <f t="shared" si="74"/>
        <v>26.108486278898301</v>
      </c>
      <c r="O169" s="230">
        <f t="shared" si="74"/>
        <v>20.203677778290665</v>
      </c>
      <c r="P169" s="230">
        <f t="shared" si="74"/>
        <v>43.295037912511745</v>
      </c>
      <c r="Q169" s="230">
        <f t="shared" si="74"/>
        <v>29.175251038350851</v>
      </c>
      <c r="R169" s="230">
        <f t="shared" si="38"/>
        <v>73.411999999999992</v>
      </c>
      <c r="S169" s="226">
        <f t="shared" si="39"/>
        <v>0</v>
      </c>
      <c r="T169" s="232">
        <f t="shared" si="40"/>
        <v>0</v>
      </c>
    </row>
    <row r="170" spans="1:20" x14ac:dyDescent="0.25">
      <c r="A170" s="213">
        <f>'04-2022'!A176</f>
        <v>44658.8749999996</v>
      </c>
      <c r="B170" s="266">
        <v>258.387</v>
      </c>
      <c r="C170" s="267">
        <v>21188.804388</v>
      </c>
      <c r="D170" s="266">
        <v>0</v>
      </c>
      <c r="E170" s="267">
        <v>0</v>
      </c>
      <c r="F170" s="268">
        <f t="shared" si="32"/>
        <v>258.387</v>
      </c>
      <c r="G170" s="268">
        <f t="shared" si="33"/>
        <v>21188.804388</v>
      </c>
      <c r="H170" s="229">
        <f>'04-2022'!P176</f>
        <v>51.780000000000086</v>
      </c>
      <c r="I170" s="269">
        <f t="shared" si="34"/>
        <v>206.60699999999991</v>
      </c>
      <c r="J170" s="230">
        <f t="shared" si="35"/>
        <v>82.004142576832422</v>
      </c>
      <c r="K170" s="342">
        <v>6.28</v>
      </c>
      <c r="L170" s="231">
        <f t="shared" si="36"/>
        <v>73.411999999999992</v>
      </c>
      <c r="M170" s="230">
        <f t="shared" ref="M170:Q170" si="75">M169</f>
        <v>61.984034766472504</v>
      </c>
      <c r="N170" s="230">
        <f t="shared" si="75"/>
        <v>26.108486278898301</v>
      </c>
      <c r="O170" s="230">
        <f t="shared" si="75"/>
        <v>20.203677778290665</v>
      </c>
      <c r="P170" s="230">
        <f t="shared" si="75"/>
        <v>43.295037912511745</v>
      </c>
      <c r="Q170" s="230">
        <f t="shared" si="75"/>
        <v>29.175251038350851</v>
      </c>
      <c r="R170" s="230">
        <f t="shared" si="38"/>
        <v>73.411999999999992</v>
      </c>
      <c r="S170" s="226">
        <f t="shared" si="39"/>
        <v>8.5921425768324298</v>
      </c>
      <c r="T170" s="232">
        <f t="shared" si="40"/>
        <v>1775.1968013716171</v>
      </c>
    </row>
    <row r="171" spans="1:20" x14ac:dyDescent="0.25">
      <c r="A171" s="213">
        <f>'04-2022'!A177</f>
        <v>44658.916666666264</v>
      </c>
      <c r="B171" s="266">
        <v>260.11599999999999</v>
      </c>
      <c r="C171" s="267">
        <v>17204.013941999998</v>
      </c>
      <c r="D171" s="266">
        <v>0</v>
      </c>
      <c r="E171" s="267">
        <v>0</v>
      </c>
      <c r="F171" s="268">
        <f t="shared" si="32"/>
        <v>260.11599999999999</v>
      </c>
      <c r="G171" s="268">
        <f t="shared" si="33"/>
        <v>17204.013941999998</v>
      </c>
      <c r="H171" s="229">
        <f>'04-2022'!P177</f>
        <v>53.240000000000009</v>
      </c>
      <c r="I171" s="269">
        <f t="shared" si="34"/>
        <v>206.87599999999998</v>
      </c>
      <c r="J171" s="230">
        <f t="shared" si="35"/>
        <v>66.139775876916445</v>
      </c>
      <c r="K171" s="342">
        <v>6.28</v>
      </c>
      <c r="L171" s="231">
        <f t="shared" si="36"/>
        <v>73.411999999999992</v>
      </c>
      <c r="M171" s="230">
        <f t="shared" ref="M171:Q171" si="76">M170</f>
        <v>61.984034766472504</v>
      </c>
      <c r="N171" s="230">
        <f t="shared" si="76"/>
        <v>26.108486278898301</v>
      </c>
      <c r="O171" s="230">
        <f t="shared" si="76"/>
        <v>20.203677778290665</v>
      </c>
      <c r="P171" s="230">
        <f t="shared" si="76"/>
        <v>43.295037912511745</v>
      </c>
      <c r="Q171" s="230">
        <f t="shared" si="76"/>
        <v>29.175251038350851</v>
      </c>
      <c r="R171" s="230">
        <f t="shared" si="38"/>
        <v>73.411999999999992</v>
      </c>
      <c r="S171" s="226">
        <f t="shared" si="39"/>
        <v>0</v>
      </c>
      <c r="T171" s="232">
        <f t="shared" si="40"/>
        <v>0</v>
      </c>
    </row>
    <row r="172" spans="1:20" x14ac:dyDescent="0.25">
      <c r="A172" s="213">
        <f>'04-2022'!A178</f>
        <v>44658.958333332928</v>
      </c>
      <c r="B172" s="266">
        <v>252.56900000000002</v>
      </c>
      <c r="C172" s="267">
        <v>15416.896881000001</v>
      </c>
      <c r="D172" s="266">
        <v>0</v>
      </c>
      <c r="E172" s="267">
        <v>0</v>
      </c>
      <c r="F172" s="268">
        <f t="shared" si="32"/>
        <v>252.56900000000002</v>
      </c>
      <c r="G172" s="268">
        <f t="shared" si="33"/>
        <v>15416.896881000001</v>
      </c>
      <c r="H172" s="229">
        <f>'04-2022'!P178</f>
        <v>33.760000000000105</v>
      </c>
      <c r="I172" s="269">
        <f t="shared" si="34"/>
        <v>218.80899999999991</v>
      </c>
      <c r="J172" s="230">
        <f t="shared" si="35"/>
        <v>61.040337020774523</v>
      </c>
      <c r="K172" s="342">
        <v>6.28</v>
      </c>
      <c r="L172" s="231">
        <f t="shared" si="36"/>
        <v>73.411999999999992</v>
      </c>
      <c r="M172" s="230">
        <f t="shared" ref="M172:Q172" si="77">M171</f>
        <v>61.984034766472504</v>
      </c>
      <c r="N172" s="230">
        <f t="shared" si="77"/>
        <v>26.108486278898301</v>
      </c>
      <c r="O172" s="230">
        <f t="shared" si="77"/>
        <v>20.203677778290665</v>
      </c>
      <c r="P172" s="230">
        <f t="shared" si="77"/>
        <v>43.295037912511745</v>
      </c>
      <c r="Q172" s="230">
        <f t="shared" si="77"/>
        <v>29.175251038350851</v>
      </c>
      <c r="R172" s="230">
        <f t="shared" si="38"/>
        <v>73.411999999999992</v>
      </c>
      <c r="S172" s="226">
        <f t="shared" si="39"/>
        <v>0</v>
      </c>
      <c r="T172" s="232">
        <f t="shared" si="40"/>
        <v>0</v>
      </c>
    </row>
    <row r="173" spans="1:20" x14ac:dyDescent="0.25">
      <c r="A173" s="213">
        <f>'04-2022'!A179</f>
        <v>44658.999999999593</v>
      </c>
      <c r="B173" s="266">
        <v>253.32900000000001</v>
      </c>
      <c r="C173" s="267">
        <v>13791.541703999999</v>
      </c>
      <c r="D173" s="266">
        <v>0</v>
      </c>
      <c r="E173" s="267">
        <v>0</v>
      </c>
      <c r="F173" s="268">
        <f t="shared" si="32"/>
        <v>253.32900000000001</v>
      </c>
      <c r="G173" s="268">
        <f t="shared" si="33"/>
        <v>13791.541703999999</v>
      </c>
      <c r="H173" s="229">
        <f>'04-2022'!P179</f>
        <v>25.539999999999964</v>
      </c>
      <c r="I173" s="269">
        <f t="shared" si="34"/>
        <v>227.78900000000004</v>
      </c>
      <c r="J173" s="230">
        <f t="shared" si="35"/>
        <v>54.441227431521853</v>
      </c>
      <c r="K173" s="342">
        <v>6.28</v>
      </c>
      <c r="L173" s="231">
        <f t="shared" si="36"/>
        <v>73.411999999999992</v>
      </c>
      <c r="M173" s="230">
        <f t="shared" ref="M173:Q173" si="78">M172</f>
        <v>61.984034766472504</v>
      </c>
      <c r="N173" s="230">
        <f t="shared" si="78"/>
        <v>26.108486278898301</v>
      </c>
      <c r="O173" s="230">
        <f t="shared" si="78"/>
        <v>20.203677778290665</v>
      </c>
      <c r="P173" s="230">
        <f t="shared" si="78"/>
        <v>43.295037912511745</v>
      </c>
      <c r="Q173" s="230">
        <f t="shared" si="78"/>
        <v>29.175251038350851</v>
      </c>
      <c r="R173" s="230">
        <f t="shared" si="38"/>
        <v>73.411999999999992</v>
      </c>
      <c r="S173" s="226">
        <f t="shared" si="39"/>
        <v>0</v>
      </c>
      <c r="T173" s="232">
        <f t="shared" si="40"/>
        <v>0</v>
      </c>
    </row>
    <row r="174" spans="1:20" x14ac:dyDescent="0.25">
      <c r="A174" s="213">
        <f>'04-2022'!A180</f>
        <v>44659.041666666257</v>
      </c>
      <c r="B174" s="266">
        <v>252.869</v>
      </c>
      <c r="C174" s="267">
        <v>13388.283312</v>
      </c>
      <c r="D174" s="266">
        <v>0</v>
      </c>
      <c r="E174" s="267">
        <v>0</v>
      </c>
      <c r="F174" s="268">
        <f t="shared" si="32"/>
        <v>252.869</v>
      </c>
      <c r="G174" s="268">
        <f t="shared" si="33"/>
        <v>13388.283312</v>
      </c>
      <c r="H174" s="229">
        <f>'04-2022'!P180</f>
        <v>15.040000000000077</v>
      </c>
      <c r="I174" s="269">
        <f t="shared" si="34"/>
        <v>237.82899999999992</v>
      </c>
      <c r="J174" s="230">
        <f t="shared" si="35"/>
        <v>52.945530341797529</v>
      </c>
      <c r="K174" s="342">
        <v>6.03</v>
      </c>
      <c r="L174" s="231">
        <f t="shared" si="36"/>
        <v>70.811999999999998</v>
      </c>
      <c r="M174" s="230">
        <f t="shared" ref="M174:Q174" si="79">M173</f>
        <v>61.984034766472504</v>
      </c>
      <c r="N174" s="230">
        <f t="shared" si="79"/>
        <v>26.108486278898301</v>
      </c>
      <c r="O174" s="230">
        <f t="shared" si="79"/>
        <v>20.203677778290665</v>
      </c>
      <c r="P174" s="230">
        <f t="shared" si="79"/>
        <v>43.295037912511745</v>
      </c>
      <c r="Q174" s="230">
        <f t="shared" si="79"/>
        <v>29.175251038350851</v>
      </c>
      <c r="R174" s="230">
        <f t="shared" si="38"/>
        <v>70.811999999999998</v>
      </c>
      <c r="S174" s="226">
        <f t="shared" si="39"/>
        <v>0</v>
      </c>
      <c r="T174" s="232">
        <f t="shared" si="40"/>
        <v>0</v>
      </c>
    </row>
    <row r="175" spans="1:20" x14ac:dyDescent="0.25">
      <c r="A175" s="213">
        <f>'04-2022'!A181</f>
        <v>44659.083333332921</v>
      </c>
      <c r="B175" s="266">
        <v>278.45</v>
      </c>
      <c r="C175" s="267">
        <v>14245.502</v>
      </c>
      <c r="D175" s="266">
        <v>49.433</v>
      </c>
      <c r="E175" s="267">
        <v>2528.9920000000002</v>
      </c>
      <c r="F175" s="268">
        <f t="shared" si="32"/>
        <v>229.017</v>
      </c>
      <c r="G175" s="268">
        <f t="shared" si="33"/>
        <v>11716.51</v>
      </c>
      <c r="H175" s="229">
        <f>'04-2022'!P181</f>
        <v>13.120000000000005</v>
      </c>
      <c r="I175" s="269">
        <f t="shared" si="34"/>
        <v>215.89699999999999</v>
      </c>
      <c r="J175" s="230">
        <f t="shared" si="35"/>
        <v>51.160001222616664</v>
      </c>
      <c r="K175" s="342">
        <v>6.03</v>
      </c>
      <c r="L175" s="231">
        <f t="shared" si="36"/>
        <v>70.811999999999998</v>
      </c>
      <c r="M175" s="230">
        <f t="shared" ref="M175:Q175" si="80">M174</f>
        <v>61.984034766472504</v>
      </c>
      <c r="N175" s="230">
        <f t="shared" si="80"/>
        <v>26.108486278898301</v>
      </c>
      <c r="O175" s="230">
        <f t="shared" si="80"/>
        <v>20.203677778290665</v>
      </c>
      <c r="P175" s="230">
        <f t="shared" si="80"/>
        <v>43.295037912511745</v>
      </c>
      <c r="Q175" s="230">
        <f t="shared" si="80"/>
        <v>29.175251038350851</v>
      </c>
      <c r="R175" s="230">
        <f t="shared" si="38"/>
        <v>70.811999999999998</v>
      </c>
      <c r="S175" s="226">
        <f t="shared" si="39"/>
        <v>0</v>
      </c>
      <c r="T175" s="232">
        <f t="shared" si="40"/>
        <v>0</v>
      </c>
    </row>
    <row r="176" spans="1:20" x14ac:dyDescent="0.25">
      <c r="A176" s="213">
        <f>'04-2022'!A182</f>
        <v>44659.124999999585</v>
      </c>
      <c r="B176" s="266">
        <v>246.25</v>
      </c>
      <c r="C176" s="267">
        <v>12344.512500000001</v>
      </c>
      <c r="D176" s="266">
        <v>34.502000000000002</v>
      </c>
      <c r="E176" s="267">
        <v>1729.586</v>
      </c>
      <c r="F176" s="268">
        <f t="shared" si="32"/>
        <v>211.74799999999999</v>
      </c>
      <c r="G176" s="268">
        <f t="shared" si="33"/>
        <v>10614.926500000001</v>
      </c>
      <c r="H176" s="229">
        <f>'04-2022'!P182</f>
        <v>2.7699999999999818</v>
      </c>
      <c r="I176" s="269">
        <f t="shared" si="34"/>
        <v>208.97800000000001</v>
      </c>
      <c r="J176" s="230">
        <f t="shared" si="35"/>
        <v>50.12999650527987</v>
      </c>
      <c r="K176" s="342">
        <v>6.03</v>
      </c>
      <c r="L176" s="231">
        <f t="shared" si="36"/>
        <v>70.811999999999998</v>
      </c>
      <c r="M176" s="230">
        <f t="shared" ref="M176:Q176" si="81">M175</f>
        <v>61.984034766472504</v>
      </c>
      <c r="N176" s="230">
        <f t="shared" si="81"/>
        <v>26.108486278898301</v>
      </c>
      <c r="O176" s="230">
        <f t="shared" si="81"/>
        <v>20.203677778290665</v>
      </c>
      <c r="P176" s="230">
        <f t="shared" si="81"/>
        <v>43.295037912511745</v>
      </c>
      <c r="Q176" s="230">
        <f t="shared" si="81"/>
        <v>29.175251038350851</v>
      </c>
      <c r="R176" s="230">
        <f t="shared" si="38"/>
        <v>70.811999999999998</v>
      </c>
      <c r="S176" s="226">
        <f t="shared" si="39"/>
        <v>0</v>
      </c>
      <c r="T176" s="232">
        <f t="shared" si="40"/>
        <v>0</v>
      </c>
    </row>
    <row r="177" spans="1:20" x14ac:dyDescent="0.25">
      <c r="A177" s="213">
        <f>'04-2022'!A183</f>
        <v>44659.16666666625</v>
      </c>
      <c r="B177" s="266">
        <v>271.61</v>
      </c>
      <c r="C177" s="267">
        <v>13838.529500000001</v>
      </c>
      <c r="D177" s="266">
        <v>49.65</v>
      </c>
      <c r="E177" s="267">
        <v>2529.6680000000001</v>
      </c>
      <c r="F177" s="268">
        <f t="shared" si="32"/>
        <v>221.96</v>
      </c>
      <c r="G177" s="268">
        <f t="shared" si="33"/>
        <v>11308.861500000001</v>
      </c>
      <c r="H177" s="229">
        <f>'04-2022'!P183</f>
        <v>4.0800000000000409</v>
      </c>
      <c r="I177" s="269">
        <f t="shared" si="34"/>
        <v>217.87999999999997</v>
      </c>
      <c r="J177" s="230">
        <f t="shared" si="35"/>
        <v>50.949997747341868</v>
      </c>
      <c r="K177" s="342">
        <v>6.03</v>
      </c>
      <c r="L177" s="231">
        <f t="shared" si="36"/>
        <v>70.811999999999998</v>
      </c>
      <c r="M177" s="230">
        <f t="shared" ref="M177:Q177" si="82">M176</f>
        <v>61.984034766472504</v>
      </c>
      <c r="N177" s="230">
        <f t="shared" si="82"/>
        <v>26.108486278898301</v>
      </c>
      <c r="O177" s="230">
        <f t="shared" si="82"/>
        <v>20.203677778290665</v>
      </c>
      <c r="P177" s="230">
        <f t="shared" si="82"/>
        <v>43.295037912511745</v>
      </c>
      <c r="Q177" s="230">
        <f t="shared" si="82"/>
        <v>29.175251038350851</v>
      </c>
      <c r="R177" s="230">
        <f t="shared" si="38"/>
        <v>70.811999999999998</v>
      </c>
      <c r="S177" s="226">
        <f t="shared" si="39"/>
        <v>0</v>
      </c>
      <c r="T177" s="232">
        <f t="shared" si="40"/>
        <v>0</v>
      </c>
    </row>
    <row r="178" spans="1:20" x14ac:dyDescent="0.25">
      <c r="A178" s="213">
        <f>'04-2022'!A184</f>
        <v>44659.208333332914</v>
      </c>
      <c r="B178" s="266">
        <v>253.994</v>
      </c>
      <c r="C178" s="267">
        <v>13581.557116</v>
      </c>
      <c r="D178" s="266">
        <v>0</v>
      </c>
      <c r="E178" s="267">
        <v>0</v>
      </c>
      <c r="F178" s="268">
        <f t="shared" si="32"/>
        <v>253.994</v>
      </c>
      <c r="G178" s="268">
        <f t="shared" si="33"/>
        <v>13581.557116</v>
      </c>
      <c r="H178" s="229">
        <f>'04-2022'!P184</f>
        <v>23.120000000000118</v>
      </c>
      <c r="I178" s="269">
        <f t="shared" si="34"/>
        <v>230.87399999999988</v>
      </c>
      <c r="J178" s="230">
        <f t="shared" si="35"/>
        <v>53.471960424261994</v>
      </c>
      <c r="K178" s="342">
        <v>6.03</v>
      </c>
      <c r="L178" s="231">
        <f t="shared" si="36"/>
        <v>70.811999999999998</v>
      </c>
      <c r="M178" s="230">
        <f t="shared" ref="M178:Q178" si="83">M177</f>
        <v>61.984034766472504</v>
      </c>
      <c r="N178" s="230">
        <f t="shared" si="83"/>
        <v>26.108486278898301</v>
      </c>
      <c r="O178" s="230">
        <f t="shared" si="83"/>
        <v>20.203677778290665</v>
      </c>
      <c r="P178" s="230">
        <f t="shared" si="83"/>
        <v>43.295037912511745</v>
      </c>
      <c r="Q178" s="230">
        <f t="shared" si="83"/>
        <v>29.175251038350851</v>
      </c>
      <c r="R178" s="230">
        <f t="shared" si="38"/>
        <v>70.811999999999998</v>
      </c>
      <c r="S178" s="226">
        <f t="shared" si="39"/>
        <v>0</v>
      </c>
      <c r="T178" s="232">
        <f t="shared" si="40"/>
        <v>0</v>
      </c>
    </row>
    <row r="179" spans="1:20" x14ac:dyDescent="0.25">
      <c r="A179" s="213">
        <f>'04-2022'!A185</f>
        <v>44659.249999999578</v>
      </c>
      <c r="B179" s="266">
        <v>272.07000000000005</v>
      </c>
      <c r="C179" s="267">
        <v>16757.315299999998</v>
      </c>
      <c r="D179" s="266">
        <v>0</v>
      </c>
      <c r="E179" s="267">
        <v>0</v>
      </c>
      <c r="F179" s="268">
        <f t="shared" si="32"/>
        <v>272.07000000000005</v>
      </c>
      <c r="G179" s="268">
        <f t="shared" si="33"/>
        <v>16757.315299999998</v>
      </c>
      <c r="H179" s="229">
        <f>'04-2022'!P185</f>
        <v>52.800000000000068</v>
      </c>
      <c r="I179" s="269">
        <f t="shared" si="34"/>
        <v>219.26999999999998</v>
      </c>
      <c r="J179" s="230">
        <f t="shared" si="35"/>
        <v>61.591925974932906</v>
      </c>
      <c r="K179" s="342">
        <v>6.03</v>
      </c>
      <c r="L179" s="231">
        <f t="shared" si="36"/>
        <v>70.811999999999998</v>
      </c>
      <c r="M179" s="230">
        <f t="shared" ref="M179:Q179" si="84">M178</f>
        <v>61.984034766472504</v>
      </c>
      <c r="N179" s="230">
        <f t="shared" si="84"/>
        <v>26.108486278898301</v>
      </c>
      <c r="O179" s="230">
        <f t="shared" si="84"/>
        <v>20.203677778290665</v>
      </c>
      <c r="P179" s="230">
        <f t="shared" si="84"/>
        <v>43.295037912511745</v>
      </c>
      <c r="Q179" s="230">
        <f t="shared" si="84"/>
        <v>29.175251038350851</v>
      </c>
      <c r="R179" s="230">
        <f t="shared" si="38"/>
        <v>70.811999999999998</v>
      </c>
      <c r="S179" s="226">
        <f t="shared" si="39"/>
        <v>0</v>
      </c>
      <c r="T179" s="232">
        <f t="shared" si="40"/>
        <v>0</v>
      </c>
    </row>
    <row r="180" spans="1:20" x14ac:dyDescent="0.25">
      <c r="A180" s="213">
        <f>'04-2022'!A186</f>
        <v>44659.291666666242</v>
      </c>
      <c r="B180" s="266">
        <v>318.65300000000002</v>
      </c>
      <c r="C180" s="267">
        <v>24199.472562000003</v>
      </c>
      <c r="D180" s="266">
        <v>0</v>
      </c>
      <c r="E180" s="267">
        <v>0</v>
      </c>
      <c r="F180" s="268">
        <f t="shared" si="32"/>
        <v>318.65300000000002</v>
      </c>
      <c r="G180" s="268">
        <f t="shared" si="33"/>
        <v>24199.472562000003</v>
      </c>
      <c r="H180" s="229">
        <f>'04-2022'!P186</f>
        <v>105.28999999999996</v>
      </c>
      <c r="I180" s="269">
        <f t="shared" si="34"/>
        <v>213.36300000000006</v>
      </c>
      <c r="J180" s="230">
        <f t="shared" si="35"/>
        <v>75.943024424687678</v>
      </c>
      <c r="K180" s="342">
        <v>6.03</v>
      </c>
      <c r="L180" s="231">
        <f t="shared" si="36"/>
        <v>70.811999999999998</v>
      </c>
      <c r="M180" s="230">
        <f t="shared" ref="M180:Q180" si="85">M179</f>
        <v>61.984034766472504</v>
      </c>
      <c r="N180" s="230">
        <f t="shared" si="85"/>
        <v>26.108486278898301</v>
      </c>
      <c r="O180" s="230">
        <f t="shared" si="85"/>
        <v>20.203677778290665</v>
      </c>
      <c r="P180" s="230">
        <f t="shared" si="85"/>
        <v>43.295037912511745</v>
      </c>
      <c r="Q180" s="230">
        <f t="shared" si="85"/>
        <v>29.175251038350851</v>
      </c>
      <c r="R180" s="230">
        <f t="shared" si="38"/>
        <v>70.811999999999998</v>
      </c>
      <c r="S180" s="226">
        <f t="shared" si="39"/>
        <v>5.1310244246876806</v>
      </c>
      <c r="T180" s="232">
        <f t="shared" si="40"/>
        <v>1094.7707643246379</v>
      </c>
    </row>
    <row r="181" spans="1:20" x14ac:dyDescent="0.25">
      <c r="A181" s="213">
        <f>'04-2022'!A187</f>
        <v>44659.333333332906</v>
      </c>
      <c r="B181" s="266">
        <v>362.64499999999998</v>
      </c>
      <c r="C181" s="267">
        <v>27037.718410000001</v>
      </c>
      <c r="D181" s="266">
        <v>0</v>
      </c>
      <c r="E181" s="267">
        <v>0</v>
      </c>
      <c r="F181" s="268">
        <f t="shared" si="32"/>
        <v>362.64499999999998</v>
      </c>
      <c r="G181" s="268">
        <f t="shared" si="33"/>
        <v>27037.718410000001</v>
      </c>
      <c r="H181" s="229">
        <f>'04-2022'!P187</f>
        <v>148.18000000000006</v>
      </c>
      <c r="I181" s="269">
        <f t="shared" si="34"/>
        <v>214.46499999999992</v>
      </c>
      <c r="J181" s="230">
        <f t="shared" si="35"/>
        <v>74.556986612251663</v>
      </c>
      <c r="K181" s="342">
        <v>6.03</v>
      </c>
      <c r="L181" s="231">
        <f t="shared" si="36"/>
        <v>70.811999999999998</v>
      </c>
      <c r="M181" s="230">
        <f t="shared" ref="M181:Q181" si="86">M180</f>
        <v>61.984034766472504</v>
      </c>
      <c r="N181" s="230">
        <f t="shared" si="86"/>
        <v>26.108486278898301</v>
      </c>
      <c r="O181" s="230">
        <f t="shared" si="86"/>
        <v>20.203677778290665</v>
      </c>
      <c r="P181" s="230">
        <f t="shared" si="86"/>
        <v>43.295037912511745</v>
      </c>
      <c r="Q181" s="230">
        <f t="shared" si="86"/>
        <v>29.175251038350851</v>
      </c>
      <c r="R181" s="230">
        <f t="shared" si="38"/>
        <v>70.811999999999998</v>
      </c>
      <c r="S181" s="226">
        <f t="shared" si="39"/>
        <v>3.7449866122516653</v>
      </c>
      <c r="T181" s="232">
        <f t="shared" si="40"/>
        <v>803.16855379655306</v>
      </c>
    </row>
    <row r="182" spans="1:20" x14ac:dyDescent="0.25">
      <c r="A182" s="213">
        <f>'04-2022'!A188</f>
        <v>44659.374999999571</v>
      </c>
      <c r="B182" s="266">
        <v>389.166</v>
      </c>
      <c r="C182" s="267">
        <v>25143.245173000003</v>
      </c>
      <c r="D182" s="266">
        <v>0</v>
      </c>
      <c r="E182" s="267">
        <v>0</v>
      </c>
      <c r="F182" s="268">
        <f t="shared" si="32"/>
        <v>389.166</v>
      </c>
      <c r="G182" s="268">
        <f t="shared" si="33"/>
        <v>25143.245173000003</v>
      </c>
      <c r="H182" s="229">
        <f>'04-2022'!P188</f>
        <v>160.95000000000005</v>
      </c>
      <c r="I182" s="269">
        <f t="shared" si="34"/>
        <v>228.21599999999995</v>
      </c>
      <c r="J182" s="230">
        <f t="shared" si="35"/>
        <v>64.608021186331811</v>
      </c>
      <c r="K182" s="342">
        <v>6.03</v>
      </c>
      <c r="L182" s="231">
        <f t="shared" si="36"/>
        <v>70.811999999999998</v>
      </c>
      <c r="M182" s="230">
        <f t="shared" ref="M182:Q182" si="87">M181</f>
        <v>61.984034766472504</v>
      </c>
      <c r="N182" s="230">
        <f t="shared" si="87"/>
        <v>26.108486278898301</v>
      </c>
      <c r="O182" s="230">
        <f t="shared" si="87"/>
        <v>20.203677778290665</v>
      </c>
      <c r="P182" s="230">
        <f t="shared" si="87"/>
        <v>43.295037912511745</v>
      </c>
      <c r="Q182" s="230">
        <f t="shared" si="87"/>
        <v>29.175251038350851</v>
      </c>
      <c r="R182" s="230">
        <f t="shared" si="38"/>
        <v>70.811999999999998</v>
      </c>
      <c r="S182" s="226">
        <f t="shared" si="39"/>
        <v>0</v>
      </c>
      <c r="T182" s="232">
        <f t="shared" si="40"/>
        <v>0</v>
      </c>
    </row>
    <row r="183" spans="1:20" x14ac:dyDescent="0.25">
      <c r="A183" s="213">
        <f>'04-2022'!A189</f>
        <v>44659.416666666235</v>
      </c>
      <c r="B183" s="266">
        <v>365.56700000000001</v>
      </c>
      <c r="C183" s="267">
        <v>24116.645667999997</v>
      </c>
      <c r="D183" s="266">
        <v>0</v>
      </c>
      <c r="E183" s="267">
        <v>0</v>
      </c>
      <c r="F183" s="268">
        <f t="shared" si="32"/>
        <v>365.56700000000001</v>
      </c>
      <c r="G183" s="268">
        <f t="shared" si="33"/>
        <v>24116.645667999997</v>
      </c>
      <c r="H183" s="229">
        <f>'04-2022'!P189</f>
        <v>145.53999999999996</v>
      </c>
      <c r="I183" s="269">
        <f t="shared" si="34"/>
        <v>220.02700000000004</v>
      </c>
      <c r="J183" s="230">
        <f t="shared" si="35"/>
        <v>65.970521595220561</v>
      </c>
      <c r="K183" s="342">
        <v>6.03</v>
      </c>
      <c r="L183" s="231">
        <f t="shared" si="36"/>
        <v>70.811999999999998</v>
      </c>
      <c r="M183" s="230">
        <f t="shared" ref="M183:Q183" si="88">M182</f>
        <v>61.984034766472504</v>
      </c>
      <c r="N183" s="230">
        <f t="shared" si="88"/>
        <v>26.108486278898301</v>
      </c>
      <c r="O183" s="230">
        <f t="shared" si="88"/>
        <v>20.203677778290665</v>
      </c>
      <c r="P183" s="230">
        <f t="shared" si="88"/>
        <v>43.295037912511745</v>
      </c>
      <c r="Q183" s="230">
        <f t="shared" si="88"/>
        <v>29.175251038350851</v>
      </c>
      <c r="R183" s="230">
        <f t="shared" si="38"/>
        <v>70.811999999999998</v>
      </c>
      <c r="S183" s="226">
        <f t="shared" si="39"/>
        <v>0</v>
      </c>
      <c r="T183" s="232">
        <f t="shared" si="40"/>
        <v>0</v>
      </c>
    </row>
    <row r="184" spans="1:20" x14ac:dyDescent="0.25">
      <c r="A184" s="213">
        <f>'04-2022'!A190</f>
        <v>44659.458333332899</v>
      </c>
      <c r="B184" s="266">
        <v>359.53</v>
      </c>
      <c r="C184" s="267">
        <v>24909.232019999999</v>
      </c>
      <c r="D184" s="266">
        <v>0</v>
      </c>
      <c r="E184" s="267">
        <v>0</v>
      </c>
      <c r="F184" s="268">
        <f t="shared" si="32"/>
        <v>359.53</v>
      </c>
      <c r="G184" s="268">
        <f t="shared" si="33"/>
        <v>24909.232019999999</v>
      </c>
      <c r="H184" s="229">
        <f>'04-2022'!P190</f>
        <v>133.99000000000012</v>
      </c>
      <c r="I184" s="269">
        <f t="shared" si="34"/>
        <v>225.53999999999985</v>
      </c>
      <c r="J184" s="230">
        <f t="shared" si="35"/>
        <v>69.282763663672014</v>
      </c>
      <c r="K184" s="342">
        <v>6.03</v>
      </c>
      <c r="L184" s="231">
        <f t="shared" si="36"/>
        <v>70.811999999999998</v>
      </c>
      <c r="M184" s="230">
        <f t="shared" ref="M184:Q184" si="89">M183</f>
        <v>61.984034766472504</v>
      </c>
      <c r="N184" s="230">
        <f t="shared" si="89"/>
        <v>26.108486278898301</v>
      </c>
      <c r="O184" s="230">
        <f t="shared" si="89"/>
        <v>20.203677778290665</v>
      </c>
      <c r="P184" s="230">
        <f t="shared" si="89"/>
        <v>43.295037912511745</v>
      </c>
      <c r="Q184" s="230">
        <f t="shared" si="89"/>
        <v>29.175251038350851</v>
      </c>
      <c r="R184" s="230">
        <f t="shared" si="38"/>
        <v>70.811999999999998</v>
      </c>
      <c r="S184" s="226">
        <f t="shared" si="39"/>
        <v>0</v>
      </c>
      <c r="T184" s="232">
        <f t="shared" si="40"/>
        <v>0</v>
      </c>
    </row>
    <row r="185" spans="1:20" x14ac:dyDescent="0.25">
      <c r="A185" s="213">
        <f>'04-2022'!A191</f>
        <v>44659.499999999563</v>
      </c>
      <c r="B185" s="266">
        <v>321.49900000000002</v>
      </c>
      <c r="C185" s="267">
        <v>21722.105049999998</v>
      </c>
      <c r="D185" s="266">
        <v>0</v>
      </c>
      <c r="E185" s="267">
        <v>0</v>
      </c>
      <c r="F185" s="268">
        <f t="shared" si="32"/>
        <v>321.49900000000002</v>
      </c>
      <c r="G185" s="268">
        <f t="shared" si="33"/>
        <v>21722.105049999998</v>
      </c>
      <c r="H185" s="229">
        <f>'04-2022'!P191</f>
        <v>101.69999999999993</v>
      </c>
      <c r="I185" s="269">
        <f t="shared" si="34"/>
        <v>219.79900000000009</v>
      </c>
      <c r="J185" s="230">
        <f t="shared" si="35"/>
        <v>67.565078118438933</v>
      </c>
      <c r="K185" s="342">
        <v>6.03</v>
      </c>
      <c r="L185" s="231">
        <f t="shared" si="36"/>
        <v>70.811999999999998</v>
      </c>
      <c r="M185" s="230">
        <f t="shared" ref="M185:Q185" si="90">M184</f>
        <v>61.984034766472504</v>
      </c>
      <c r="N185" s="230">
        <f t="shared" si="90"/>
        <v>26.108486278898301</v>
      </c>
      <c r="O185" s="230">
        <f t="shared" si="90"/>
        <v>20.203677778290665</v>
      </c>
      <c r="P185" s="230">
        <f t="shared" si="90"/>
        <v>43.295037912511745</v>
      </c>
      <c r="Q185" s="230">
        <f t="shared" si="90"/>
        <v>29.175251038350851</v>
      </c>
      <c r="R185" s="230">
        <f t="shared" si="38"/>
        <v>70.811999999999998</v>
      </c>
      <c r="S185" s="226">
        <f t="shared" si="39"/>
        <v>0</v>
      </c>
      <c r="T185" s="232">
        <f t="shared" si="40"/>
        <v>0</v>
      </c>
    </row>
    <row r="186" spans="1:20" x14ac:dyDescent="0.25">
      <c r="A186" s="213">
        <f>'04-2022'!A192</f>
        <v>44659.541666666228</v>
      </c>
      <c r="B186" s="266">
        <v>305.83199999999999</v>
      </c>
      <c r="C186" s="267">
        <v>19415.461734</v>
      </c>
      <c r="D186" s="266">
        <v>0</v>
      </c>
      <c r="E186" s="267">
        <v>0</v>
      </c>
      <c r="F186" s="268">
        <f t="shared" si="32"/>
        <v>305.83199999999999</v>
      </c>
      <c r="G186" s="268">
        <f t="shared" si="33"/>
        <v>19415.461734</v>
      </c>
      <c r="H186" s="229">
        <f>'04-2022'!P192</f>
        <v>82.260000000000105</v>
      </c>
      <c r="I186" s="269">
        <f t="shared" si="34"/>
        <v>223.57199999999989</v>
      </c>
      <c r="J186" s="230">
        <f t="shared" si="35"/>
        <v>63.48407535509692</v>
      </c>
      <c r="K186" s="342">
        <v>6.03</v>
      </c>
      <c r="L186" s="231">
        <f t="shared" si="36"/>
        <v>70.811999999999998</v>
      </c>
      <c r="M186" s="230">
        <f t="shared" ref="M186:Q186" si="91">M185</f>
        <v>61.984034766472504</v>
      </c>
      <c r="N186" s="230">
        <f t="shared" si="91"/>
        <v>26.108486278898301</v>
      </c>
      <c r="O186" s="230">
        <f t="shared" si="91"/>
        <v>20.203677778290665</v>
      </c>
      <c r="P186" s="230">
        <f t="shared" si="91"/>
        <v>43.295037912511745</v>
      </c>
      <c r="Q186" s="230">
        <f t="shared" si="91"/>
        <v>29.175251038350851</v>
      </c>
      <c r="R186" s="230">
        <f t="shared" si="38"/>
        <v>70.811999999999998</v>
      </c>
      <c r="S186" s="226">
        <f t="shared" si="39"/>
        <v>0</v>
      </c>
      <c r="T186" s="232">
        <f t="shared" si="40"/>
        <v>0</v>
      </c>
    </row>
    <row r="187" spans="1:20" x14ac:dyDescent="0.25">
      <c r="A187" s="213">
        <f>'04-2022'!A193</f>
        <v>44659.583333332892</v>
      </c>
      <c r="B187" s="266">
        <v>305.14999999999998</v>
      </c>
      <c r="C187" s="267">
        <v>18171.682499999999</v>
      </c>
      <c r="D187" s="266">
        <v>7.7969999999999997</v>
      </c>
      <c r="E187" s="267">
        <v>464.31200000000001</v>
      </c>
      <c r="F187" s="268">
        <f t="shared" si="32"/>
        <v>297.35299999999995</v>
      </c>
      <c r="G187" s="268">
        <f t="shared" si="33"/>
        <v>17707.370499999997</v>
      </c>
      <c r="H187" s="229">
        <f>'04-2022'!P193</f>
        <v>90.009999999999991</v>
      </c>
      <c r="I187" s="269">
        <f t="shared" si="34"/>
        <v>207.34299999999996</v>
      </c>
      <c r="J187" s="230">
        <f t="shared" si="35"/>
        <v>59.549997814045931</v>
      </c>
      <c r="K187" s="342">
        <v>6.03</v>
      </c>
      <c r="L187" s="231">
        <f t="shared" si="36"/>
        <v>70.811999999999998</v>
      </c>
      <c r="M187" s="230">
        <f t="shared" ref="M187:Q187" si="92">M186</f>
        <v>61.984034766472504</v>
      </c>
      <c r="N187" s="230">
        <f t="shared" si="92"/>
        <v>26.108486278898301</v>
      </c>
      <c r="O187" s="230">
        <f t="shared" si="92"/>
        <v>20.203677778290665</v>
      </c>
      <c r="P187" s="230">
        <f t="shared" si="92"/>
        <v>43.295037912511745</v>
      </c>
      <c r="Q187" s="230">
        <f t="shared" si="92"/>
        <v>29.175251038350851</v>
      </c>
      <c r="R187" s="230">
        <f t="shared" si="38"/>
        <v>70.811999999999998</v>
      </c>
      <c r="S187" s="226">
        <f t="shared" si="39"/>
        <v>0</v>
      </c>
      <c r="T187" s="232">
        <f t="shared" si="40"/>
        <v>0</v>
      </c>
    </row>
    <row r="188" spans="1:20" x14ac:dyDescent="0.25">
      <c r="A188" s="213">
        <f>'04-2022'!A194</f>
        <v>44659.624999999556</v>
      </c>
      <c r="B188" s="266">
        <v>328.964</v>
      </c>
      <c r="C188" s="267">
        <v>18523.541239999999</v>
      </c>
      <c r="D188" s="266">
        <v>0</v>
      </c>
      <c r="E188" s="267">
        <v>0</v>
      </c>
      <c r="F188" s="268">
        <f t="shared" si="32"/>
        <v>328.964</v>
      </c>
      <c r="G188" s="268">
        <f t="shared" si="33"/>
        <v>18523.541239999999</v>
      </c>
      <c r="H188" s="229">
        <f>'04-2022'!P194</f>
        <v>94.660000000000082</v>
      </c>
      <c r="I188" s="269">
        <f t="shared" si="34"/>
        <v>234.30399999999992</v>
      </c>
      <c r="J188" s="230">
        <f t="shared" si="35"/>
        <v>56.308718400797652</v>
      </c>
      <c r="K188" s="342">
        <v>6.03</v>
      </c>
      <c r="L188" s="231">
        <f t="shared" si="36"/>
        <v>70.811999999999998</v>
      </c>
      <c r="M188" s="230">
        <f t="shared" ref="M188:Q188" si="93">M187</f>
        <v>61.984034766472504</v>
      </c>
      <c r="N188" s="230">
        <f t="shared" si="93"/>
        <v>26.108486278898301</v>
      </c>
      <c r="O188" s="230">
        <f t="shared" si="93"/>
        <v>20.203677778290665</v>
      </c>
      <c r="P188" s="230">
        <f t="shared" si="93"/>
        <v>43.295037912511745</v>
      </c>
      <c r="Q188" s="230">
        <f t="shared" si="93"/>
        <v>29.175251038350851</v>
      </c>
      <c r="R188" s="230">
        <f t="shared" si="38"/>
        <v>70.811999999999998</v>
      </c>
      <c r="S188" s="226">
        <f t="shared" si="39"/>
        <v>0</v>
      </c>
      <c r="T188" s="232">
        <f t="shared" si="40"/>
        <v>0</v>
      </c>
    </row>
    <row r="189" spans="1:20" x14ac:dyDescent="0.25">
      <c r="A189" s="213">
        <f>'04-2022'!A195</f>
        <v>44659.66666666622</v>
      </c>
      <c r="B189" s="266">
        <v>314.46899999999999</v>
      </c>
      <c r="C189" s="267">
        <v>18157.375266999999</v>
      </c>
      <c r="D189" s="266">
        <v>0</v>
      </c>
      <c r="E189" s="267">
        <v>0</v>
      </c>
      <c r="F189" s="268">
        <f t="shared" si="32"/>
        <v>314.46899999999999</v>
      </c>
      <c r="G189" s="268">
        <f t="shared" si="33"/>
        <v>18157.375266999999</v>
      </c>
      <c r="H189" s="229">
        <f>'04-2022'!P195</f>
        <v>0</v>
      </c>
      <c r="I189" s="269">
        <f t="shared" si="34"/>
        <v>314.46899999999999</v>
      </c>
      <c r="J189" s="230">
        <f t="shared" si="35"/>
        <v>57.739793960612971</v>
      </c>
      <c r="K189" s="342">
        <v>6.03</v>
      </c>
      <c r="L189" s="231">
        <f t="shared" si="36"/>
        <v>70.811999999999998</v>
      </c>
      <c r="M189" s="230">
        <f t="shared" ref="M189:Q189" si="94">M188</f>
        <v>61.984034766472504</v>
      </c>
      <c r="N189" s="230">
        <f t="shared" si="94"/>
        <v>26.108486278898301</v>
      </c>
      <c r="O189" s="230">
        <f t="shared" si="94"/>
        <v>20.203677778290665</v>
      </c>
      <c r="P189" s="230">
        <f t="shared" si="94"/>
        <v>43.295037912511745</v>
      </c>
      <c r="Q189" s="230">
        <f t="shared" si="94"/>
        <v>29.175251038350851</v>
      </c>
      <c r="R189" s="230">
        <f t="shared" si="38"/>
        <v>70.811999999999998</v>
      </c>
      <c r="S189" s="226">
        <f t="shared" si="39"/>
        <v>0</v>
      </c>
      <c r="T189" s="232">
        <f t="shared" si="40"/>
        <v>0</v>
      </c>
    </row>
    <row r="190" spans="1:20" x14ac:dyDescent="0.25">
      <c r="A190" s="213">
        <f>'04-2022'!A196</f>
        <v>44659.708333332885</v>
      </c>
      <c r="B190" s="266">
        <v>325.83800000000002</v>
      </c>
      <c r="C190" s="267">
        <v>18322.994338</v>
      </c>
      <c r="D190" s="266">
        <v>0</v>
      </c>
      <c r="E190" s="267">
        <v>0</v>
      </c>
      <c r="F190" s="268">
        <f t="shared" si="32"/>
        <v>325.83800000000002</v>
      </c>
      <c r="G190" s="268">
        <f t="shared" si="33"/>
        <v>18322.994338</v>
      </c>
      <c r="H190" s="229">
        <f>'04-2022'!P196</f>
        <v>0</v>
      </c>
      <c r="I190" s="269">
        <f t="shared" si="34"/>
        <v>325.83800000000002</v>
      </c>
      <c r="J190" s="230">
        <f t="shared" si="35"/>
        <v>56.233448333220799</v>
      </c>
      <c r="K190" s="342">
        <v>6.03</v>
      </c>
      <c r="L190" s="231">
        <f t="shared" si="36"/>
        <v>70.811999999999998</v>
      </c>
      <c r="M190" s="230">
        <f t="shared" ref="M190:Q190" si="95">M189</f>
        <v>61.984034766472504</v>
      </c>
      <c r="N190" s="230">
        <f t="shared" si="95"/>
        <v>26.108486278898301</v>
      </c>
      <c r="O190" s="230">
        <f t="shared" si="95"/>
        <v>20.203677778290665</v>
      </c>
      <c r="P190" s="230">
        <f t="shared" si="95"/>
        <v>43.295037912511745</v>
      </c>
      <c r="Q190" s="230">
        <f t="shared" si="95"/>
        <v>29.175251038350851</v>
      </c>
      <c r="R190" s="230">
        <f t="shared" si="38"/>
        <v>70.811999999999998</v>
      </c>
      <c r="S190" s="226">
        <f t="shared" si="39"/>
        <v>0</v>
      </c>
      <c r="T190" s="232">
        <f t="shared" si="40"/>
        <v>0</v>
      </c>
    </row>
    <row r="191" spans="1:20" x14ac:dyDescent="0.25">
      <c r="A191" s="213">
        <f>'04-2022'!A197</f>
        <v>44659.749999999549</v>
      </c>
      <c r="B191" s="266">
        <v>347.33399999999995</v>
      </c>
      <c r="C191" s="267">
        <v>19072.600087999999</v>
      </c>
      <c r="D191" s="266">
        <v>0</v>
      </c>
      <c r="E191" s="267">
        <v>0</v>
      </c>
      <c r="F191" s="268">
        <f t="shared" si="32"/>
        <v>347.33399999999995</v>
      </c>
      <c r="G191" s="268">
        <f t="shared" si="33"/>
        <v>19072.600087999999</v>
      </c>
      <c r="H191" s="229">
        <f>'04-2022'!P197</f>
        <v>0</v>
      </c>
      <c r="I191" s="269">
        <f t="shared" si="34"/>
        <v>347.33399999999995</v>
      </c>
      <c r="J191" s="230">
        <f t="shared" si="35"/>
        <v>54.911411171955528</v>
      </c>
      <c r="K191" s="342">
        <v>6.03</v>
      </c>
      <c r="L191" s="231">
        <f t="shared" si="36"/>
        <v>70.811999999999998</v>
      </c>
      <c r="M191" s="230">
        <f t="shared" ref="M191:Q191" si="96">M190</f>
        <v>61.984034766472504</v>
      </c>
      <c r="N191" s="230">
        <f t="shared" si="96"/>
        <v>26.108486278898301</v>
      </c>
      <c r="O191" s="230">
        <f t="shared" si="96"/>
        <v>20.203677778290665</v>
      </c>
      <c r="P191" s="230">
        <f t="shared" si="96"/>
        <v>43.295037912511745</v>
      </c>
      <c r="Q191" s="230">
        <f t="shared" si="96"/>
        <v>29.175251038350851</v>
      </c>
      <c r="R191" s="230">
        <f t="shared" si="38"/>
        <v>70.811999999999998</v>
      </c>
      <c r="S191" s="226">
        <f t="shared" si="39"/>
        <v>0</v>
      </c>
      <c r="T191" s="232">
        <f t="shared" si="40"/>
        <v>0</v>
      </c>
    </row>
    <row r="192" spans="1:20" x14ac:dyDescent="0.25">
      <c r="A192" s="213">
        <f>'04-2022'!A198</f>
        <v>44659.791666666213</v>
      </c>
      <c r="B192" s="266">
        <v>380.92500000000001</v>
      </c>
      <c r="C192" s="267">
        <v>21938.012374999998</v>
      </c>
      <c r="D192" s="266">
        <v>0</v>
      </c>
      <c r="E192" s="267">
        <v>0</v>
      </c>
      <c r="F192" s="268">
        <f t="shared" si="32"/>
        <v>380.92500000000001</v>
      </c>
      <c r="G192" s="268">
        <f t="shared" si="33"/>
        <v>21938.012374999998</v>
      </c>
      <c r="H192" s="229">
        <f>'04-2022'!P198</f>
        <v>0</v>
      </c>
      <c r="I192" s="269">
        <f t="shared" si="34"/>
        <v>380.92500000000001</v>
      </c>
      <c r="J192" s="230">
        <f t="shared" si="35"/>
        <v>57.591421867821744</v>
      </c>
      <c r="K192" s="342">
        <v>6.03</v>
      </c>
      <c r="L192" s="231">
        <f t="shared" si="36"/>
        <v>70.811999999999998</v>
      </c>
      <c r="M192" s="230">
        <f t="shared" ref="M192:Q192" si="97">M191</f>
        <v>61.984034766472504</v>
      </c>
      <c r="N192" s="230">
        <f t="shared" si="97"/>
        <v>26.108486278898301</v>
      </c>
      <c r="O192" s="230">
        <f t="shared" si="97"/>
        <v>20.203677778290665</v>
      </c>
      <c r="P192" s="230">
        <f t="shared" si="97"/>
        <v>43.295037912511745</v>
      </c>
      <c r="Q192" s="230">
        <f t="shared" si="97"/>
        <v>29.175251038350851</v>
      </c>
      <c r="R192" s="230">
        <f t="shared" si="38"/>
        <v>70.811999999999998</v>
      </c>
      <c r="S192" s="226">
        <f t="shared" si="39"/>
        <v>0</v>
      </c>
      <c r="T192" s="232">
        <f t="shared" si="40"/>
        <v>0</v>
      </c>
    </row>
    <row r="193" spans="1:20" x14ac:dyDescent="0.25">
      <c r="A193" s="213">
        <f>'04-2022'!A199</f>
        <v>44659.833333332877</v>
      </c>
      <c r="B193" s="266">
        <v>388.09100000000001</v>
      </c>
      <c r="C193" s="267">
        <v>27805.045416000001</v>
      </c>
      <c r="D193" s="266">
        <v>0</v>
      </c>
      <c r="E193" s="267">
        <v>0</v>
      </c>
      <c r="F193" s="268">
        <f t="shared" si="32"/>
        <v>388.09100000000001</v>
      </c>
      <c r="G193" s="268">
        <f t="shared" si="33"/>
        <v>27805.045416000001</v>
      </c>
      <c r="H193" s="229">
        <f>'04-2022'!P199</f>
        <v>0</v>
      </c>
      <c r="I193" s="269">
        <f t="shared" si="34"/>
        <v>388.09100000000001</v>
      </c>
      <c r="J193" s="230">
        <f t="shared" si="35"/>
        <v>71.645684687354262</v>
      </c>
      <c r="K193" s="342">
        <v>6.03</v>
      </c>
      <c r="L193" s="231">
        <f t="shared" si="36"/>
        <v>70.811999999999998</v>
      </c>
      <c r="M193" s="230">
        <f t="shared" ref="M193:Q193" si="98">M192</f>
        <v>61.984034766472504</v>
      </c>
      <c r="N193" s="230">
        <f t="shared" si="98"/>
        <v>26.108486278898301</v>
      </c>
      <c r="O193" s="230">
        <f t="shared" si="98"/>
        <v>20.203677778290665</v>
      </c>
      <c r="P193" s="230">
        <f t="shared" si="98"/>
        <v>43.295037912511745</v>
      </c>
      <c r="Q193" s="230">
        <f t="shared" si="98"/>
        <v>29.175251038350851</v>
      </c>
      <c r="R193" s="230">
        <f t="shared" si="38"/>
        <v>70.811999999999998</v>
      </c>
      <c r="S193" s="226">
        <f t="shared" si="39"/>
        <v>0.83368468735426404</v>
      </c>
      <c r="T193" s="232">
        <f t="shared" si="40"/>
        <v>323.5455240000037</v>
      </c>
    </row>
    <row r="194" spans="1:20" x14ac:dyDescent="0.25">
      <c r="A194" s="213">
        <f>'04-2022'!A200</f>
        <v>44659.874999999542</v>
      </c>
      <c r="B194" s="266">
        <v>384.774</v>
      </c>
      <c r="C194" s="267">
        <v>32397.863753000001</v>
      </c>
      <c r="D194" s="266">
        <v>0</v>
      </c>
      <c r="E194" s="267">
        <v>0</v>
      </c>
      <c r="F194" s="268">
        <f t="shared" si="32"/>
        <v>384.774</v>
      </c>
      <c r="G194" s="268">
        <f t="shared" si="33"/>
        <v>32397.863753000001</v>
      </c>
      <c r="H194" s="229">
        <f>'04-2022'!P200</f>
        <v>0</v>
      </c>
      <c r="I194" s="269">
        <f t="shared" si="34"/>
        <v>384.774</v>
      </c>
      <c r="J194" s="230">
        <f t="shared" si="35"/>
        <v>84.199721792532756</v>
      </c>
      <c r="K194" s="342">
        <v>6.03</v>
      </c>
      <c r="L194" s="231">
        <f t="shared" si="36"/>
        <v>70.811999999999998</v>
      </c>
      <c r="M194" s="230">
        <f t="shared" ref="M194:Q194" si="99">M193</f>
        <v>61.984034766472504</v>
      </c>
      <c r="N194" s="230">
        <f t="shared" si="99"/>
        <v>26.108486278898301</v>
      </c>
      <c r="O194" s="230">
        <f t="shared" si="99"/>
        <v>20.203677778290665</v>
      </c>
      <c r="P194" s="230">
        <f t="shared" si="99"/>
        <v>43.295037912511745</v>
      </c>
      <c r="Q194" s="230">
        <f t="shared" si="99"/>
        <v>29.175251038350851</v>
      </c>
      <c r="R194" s="230">
        <f t="shared" si="38"/>
        <v>70.811999999999998</v>
      </c>
      <c r="S194" s="226">
        <f t="shared" si="39"/>
        <v>13.387721792532759</v>
      </c>
      <c r="T194" s="232">
        <f t="shared" si="40"/>
        <v>5151.247265</v>
      </c>
    </row>
    <row r="195" spans="1:20" x14ac:dyDescent="0.25">
      <c r="A195" s="213">
        <f>'04-2022'!A201</f>
        <v>44659.916666666206</v>
      </c>
      <c r="B195" s="266">
        <v>361.44399999999996</v>
      </c>
      <c r="C195" s="267">
        <v>28343.217873000001</v>
      </c>
      <c r="D195" s="266">
        <v>0</v>
      </c>
      <c r="E195" s="267">
        <v>0</v>
      </c>
      <c r="F195" s="268">
        <f t="shared" si="32"/>
        <v>361.44399999999996</v>
      </c>
      <c r="G195" s="268">
        <f t="shared" si="33"/>
        <v>28343.217873000001</v>
      </c>
      <c r="H195" s="229">
        <f>'04-2022'!P201</f>
        <v>0</v>
      </c>
      <c r="I195" s="269">
        <f t="shared" si="34"/>
        <v>361.44399999999996</v>
      </c>
      <c r="J195" s="230">
        <f t="shared" si="35"/>
        <v>78.416622970640006</v>
      </c>
      <c r="K195" s="342">
        <v>6.03</v>
      </c>
      <c r="L195" s="231">
        <f t="shared" si="36"/>
        <v>70.811999999999998</v>
      </c>
      <c r="M195" s="230">
        <f t="shared" ref="M195:Q195" si="100">M194</f>
        <v>61.984034766472504</v>
      </c>
      <c r="N195" s="230">
        <f t="shared" si="100"/>
        <v>26.108486278898301</v>
      </c>
      <c r="O195" s="230">
        <f t="shared" si="100"/>
        <v>20.203677778290665</v>
      </c>
      <c r="P195" s="230">
        <f t="shared" si="100"/>
        <v>43.295037912511745</v>
      </c>
      <c r="Q195" s="230">
        <f t="shared" si="100"/>
        <v>29.175251038350851</v>
      </c>
      <c r="R195" s="230">
        <f t="shared" si="38"/>
        <v>70.811999999999998</v>
      </c>
      <c r="S195" s="226">
        <f t="shared" si="39"/>
        <v>7.6046229706400084</v>
      </c>
      <c r="T195" s="232">
        <f t="shared" si="40"/>
        <v>2748.6453450000067</v>
      </c>
    </row>
    <row r="196" spans="1:20" x14ac:dyDescent="0.25">
      <c r="A196" s="213">
        <f>'04-2022'!A202</f>
        <v>44659.95833333287</v>
      </c>
      <c r="B196" s="266">
        <v>332.678</v>
      </c>
      <c r="C196" s="267">
        <v>22800.290132000002</v>
      </c>
      <c r="D196" s="266">
        <v>0</v>
      </c>
      <c r="E196" s="267">
        <v>0</v>
      </c>
      <c r="F196" s="268">
        <f t="shared" si="32"/>
        <v>332.678</v>
      </c>
      <c r="G196" s="268">
        <f t="shared" si="33"/>
        <v>22800.290132000002</v>
      </c>
      <c r="H196" s="229">
        <f>'04-2022'!P202</f>
        <v>0</v>
      </c>
      <c r="I196" s="269">
        <f t="shared" si="34"/>
        <v>332.678</v>
      </c>
      <c r="J196" s="230">
        <f t="shared" si="35"/>
        <v>68.535611408028188</v>
      </c>
      <c r="K196" s="342">
        <v>6.03</v>
      </c>
      <c r="L196" s="231">
        <f t="shared" si="36"/>
        <v>70.811999999999998</v>
      </c>
      <c r="M196" s="230">
        <f t="shared" ref="M196:Q196" si="101">M195</f>
        <v>61.984034766472504</v>
      </c>
      <c r="N196" s="230">
        <f t="shared" si="101"/>
        <v>26.108486278898301</v>
      </c>
      <c r="O196" s="230">
        <f t="shared" si="101"/>
        <v>20.203677778290665</v>
      </c>
      <c r="P196" s="230">
        <f t="shared" si="101"/>
        <v>43.295037912511745</v>
      </c>
      <c r="Q196" s="230">
        <f t="shared" si="101"/>
        <v>29.175251038350851</v>
      </c>
      <c r="R196" s="230">
        <f t="shared" si="38"/>
        <v>70.811999999999998</v>
      </c>
      <c r="S196" s="226">
        <f t="shared" si="39"/>
        <v>0</v>
      </c>
      <c r="T196" s="232">
        <f t="shared" si="40"/>
        <v>0</v>
      </c>
    </row>
    <row r="197" spans="1:20" x14ac:dyDescent="0.25">
      <c r="A197" s="213">
        <f>'04-2022'!A203</f>
        <v>44659.999999999534</v>
      </c>
      <c r="B197" s="266">
        <v>349.964</v>
      </c>
      <c r="C197" s="267">
        <v>19516.421467</v>
      </c>
      <c r="D197" s="266">
        <v>0</v>
      </c>
      <c r="E197" s="267">
        <v>0</v>
      </c>
      <c r="F197" s="268">
        <f t="shared" si="32"/>
        <v>349.964</v>
      </c>
      <c r="G197" s="268">
        <f t="shared" si="33"/>
        <v>19516.421467</v>
      </c>
      <c r="H197" s="229">
        <f>'04-2022'!P203</f>
        <v>0</v>
      </c>
      <c r="I197" s="269">
        <f t="shared" si="34"/>
        <v>349.964</v>
      </c>
      <c r="J197" s="230">
        <f t="shared" si="35"/>
        <v>55.766940219565441</v>
      </c>
      <c r="K197" s="342">
        <v>6.03</v>
      </c>
      <c r="L197" s="231">
        <f t="shared" si="36"/>
        <v>70.811999999999998</v>
      </c>
      <c r="M197" s="230">
        <f t="shared" ref="M197:Q197" si="102">M196</f>
        <v>61.984034766472504</v>
      </c>
      <c r="N197" s="230">
        <f t="shared" si="102"/>
        <v>26.108486278898301</v>
      </c>
      <c r="O197" s="230">
        <f t="shared" si="102"/>
        <v>20.203677778290665</v>
      </c>
      <c r="P197" s="230">
        <f t="shared" si="102"/>
        <v>43.295037912511745</v>
      </c>
      <c r="Q197" s="230">
        <f t="shared" si="102"/>
        <v>29.175251038350851</v>
      </c>
      <c r="R197" s="230">
        <f t="shared" si="38"/>
        <v>70.811999999999998</v>
      </c>
      <c r="S197" s="226">
        <f t="shared" si="39"/>
        <v>0</v>
      </c>
      <c r="T197" s="232">
        <f t="shared" si="40"/>
        <v>0</v>
      </c>
    </row>
    <row r="198" spans="1:20" x14ac:dyDescent="0.25">
      <c r="A198" s="213">
        <f>'04-2022'!A204</f>
        <v>44660.041666666199</v>
      </c>
      <c r="B198" s="266">
        <v>343.63900000000001</v>
      </c>
      <c r="C198" s="267">
        <v>20730.575053</v>
      </c>
      <c r="D198" s="266">
        <v>0</v>
      </c>
      <c r="E198" s="267">
        <v>0</v>
      </c>
      <c r="F198" s="268">
        <f t="shared" si="32"/>
        <v>343.63900000000001</v>
      </c>
      <c r="G198" s="268">
        <f t="shared" si="33"/>
        <v>20730.575053</v>
      </c>
      <c r="H198" s="229">
        <f>'04-2022'!P204</f>
        <v>0</v>
      </c>
      <c r="I198" s="269">
        <f t="shared" si="34"/>
        <v>343.63900000000001</v>
      </c>
      <c r="J198" s="230">
        <f t="shared" si="35"/>
        <v>60.326607436874163</v>
      </c>
      <c r="K198" s="342">
        <v>6.21</v>
      </c>
      <c r="L198" s="231">
        <f t="shared" si="36"/>
        <v>72.683999999999997</v>
      </c>
      <c r="M198" s="230">
        <f t="shared" ref="M198:Q198" si="103">M197</f>
        <v>61.984034766472504</v>
      </c>
      <c r="N198" s="230">
        <f t="shared" si="103"/>
        <v>26.108486278898301</v>
      </c>
      <c r="O198" s="230">
        <f t="shared" si="103"/>
        <v>20.203677778290665</v>
      </c>
      <c r="P198" s="230">
        <f t="shared" si="103"/>
        <v>43.295037912511745</v>
      </c>
      <c r="Q198" s="230">
        <f t="shared" si="103"/>
        <v>29.175251038350851</v>
      </c>
      <c r="R198" s="230">
        <f t="shared" si="38"/>
        <v>72.683999999999997</v>
      </c>
      <c r="S198" s="226">
        <f t="shared" si="39"/>
        <v>0</v>
      </c>
      <c r="T198" s="232">
        <f t="shared" si="40"/>
        <v>0</v>
      </c>
    </row>
    <row r="199" spans="1:20" x14ac:dyDescent="0.25">
      <c r="A199" s="213">
        <f>'04-2022'!A205</f>
        <v>44660.083333332863</v>
      </c>
      <c r="B199" s="266">
        <v>311.923</v>
      </c>
      <c r="C199" s="267">
        <v>18907.896575999999</v>
      </c>
      <c r="D199" s="266">
        <v>0</v>
      </c>
      <c r="E199" s="267">
        <v>0</v>
      </c>
      <c r="F199" s="268">
        <f t="shared" ref="F199:F262" si="104">B199-D199</f>
        <v>311.923</v>
      </c>
      <c r="G199" s="268">
        <f t="shared" ref="G199:G262" si="105">C199-E199</f>
        <v>18907.896575999999</v>
      </c>
      <c r="H199" s="229">
        <f>'04-2022'!P205</f>
        <v>0</v>
      </c>
      <c r="I199" s="269">
        <f t="shared" ref="I199:I262" si="106">F199-H199</f>
        <v>311.923</v>
      </c>
      <c r="J199" s="230">
        <f t="shared" ref="J199:J262" si="107">IF(F199&gt;0,G199/F199,0)</f>
        <v>60.61719262766772</v>
      </c>
      <c r="K199" s="342">
        <v>6.21</v>
      </c>
      <c r="L199" s="231">
        <f t="shared" ref="L199:L262" si="108">IF(AND(MONTH($A$2)&gt;5,MONTH($A$2)&lt;9),(K199*10800)/1000,(K199*10400)/1000)+8.1</f>
        <v>72.683999999999997</v>
      </c>
      <c r="M199" s="230">
        <f t="shared" ref="M199:Q199" si="109">M198</f>
        <v>61.984034766472504</v>
      </c>
      <c r="N199" s="230">
        <f t="shared" si="109"/>
        <v>26.108486278898301</v>
      </c>
      <c r="O199" s="230">
        <f t="shared" si="109"/>
        <v>20.203677778290665</v>
      </c>
      <c r="P199" s="230">
        <f t="shared" si="109"/>
        <v>43.295037912511745</v>
      </c>
      <c r="Q199" s="230">
        <f t="shared" si="109"/>
        <v>29.175251038350851</v>
      </c>
      <c r="R199" s="230">
        <f t="shared" ref="R199:R262" si="110">MAX(L199:Q199)</f>
        <v>72.683999999999997</v>
      </c>
      <c r="S199" s="226">
        <f t="shared" ref="S199:S262" si="111">IF(J199&gt;R199,J199-R199,0)</f>
        <v>0</v>
      </c>
      <c r="T199" s="232">
        <f t="shared" ref="T199:T262" si="112">IF(S199&lt;&gt;" ",S199*I199,0)</f>
        <v>0</v>
      </c>
    </row>
    <row r="200" spans="1:20" x14ac:dyDescent="0.25">
      <c r="A200" s="213">
        <f>'04-2022'!A206</f>
        <v>44660.124999999527</v>
      </c>
      <c r="B200" s="266">
        <v>324.41199999999998</v>
      </c>
      <c r="C200" s="267">
        <v>18423.180478000002</v>
      </c>
      <c r="D200" s="266">
        <v>0</v>
      </c>
      <c r="E200" s="267">
        <v>0</v>
      </c>
      <c r="F200" s="268">
        <f t="shared" si="104"/>
        <v>324.41199999999998</v>
      </c>
      <c r="G200" s="268">
        <f t="shared" si="105"/>
        <v>18423.180478000002</v>
      </c>
      <c r="H200" s="229">
        <f>'04-2022'!P206</f>
        <v>0</v>
      </c>
      <c r="I200" s="269">
        <f t="shared" si="106"/>
        <v>324.41199999999998</v>
      </c>
      <c r="J200" s="230">
        <f t="shared" si="107"/>
        <v>56.789454391329556</v>
      </c>
      <c r="K200" s="342">
        <v>6.21</v>
      </c>
      <c r="L200" s="231">
        <f t="shared" si="108"/>
        <v>72.683999999999997</v>
      </c>
      <c r="M200" s="230">
        <f t="shared" ref="M200:Q200" si="113">M199</f>
        <v>61.984034766472504</v>
      </c>
      <c r="N200" s="230">
        <f t="shared" si="113"/>
        <v>26.108486278898301</v>
      </c>
      <c r="O200" s="230">
        <f t="shared" si="113"/>
        <v>20.203677778290665</v>
      </c>
      <c r="P200" s="230">
        <f t="shared" si="113"/>
        <v>43.295037912511745</v>
      </c>
      <c r="Q200" s="230">
        <f t="shared" si="113"/>
        <v>29.175251038350851</v>
      </c>
      <c r="R200" s="230">
        <f t="shared" si="110"/>
        <v>72.683999999999997</v>
      </c>
      <c r="S200" s="226">
        <f t="shared" si="111"/>
        <v>0</v>
      </c>
      <c r="T200" s="232">
        <f t="shared" si="112"/>
        <v>0</v>
      </c>
    </row>
    <row r="201" spans="1:20" x14ac:dyDescent="0.25">
      <c r="A201" s="213">
        <f>'04-2022'!A207</f>
        <v>44660.166666666191</v>
      </c>
      <c r="B201" s="266">
        <v>310.745</v>
      </c>
      <c r="C201" s="267">
        <v>17962.854769999998</v>
      </c>
      <c r="D201" s="266">
        <v>0</v>
      </c>
      <c r="E201" s="267">
        <v>0</v>
      </c>
      <c r="F201" s="268">
        <f t="shared" si="104"/>
        <v>310.745</v>
      </c>
      <c r="G201" s="268">
        <f t="shared" si="105"/>
        <v>17962.854769999998</v>
      </c>
      <c r="H201" s="229">
        <f>'04-2022'!P207</f>
        <v>0</v>
      </c>
      <c r="I201" s="269">
        <f t="shared" si="106"/>
        <v>310.745</v>
      </c>
      <c r="J201" s="230">
        <f t="shared" si="107"/>
        <v>57.805772482260366</v>
      </c>
      <c r="K201" s="342">
        <v>6.21</v>
      </c>
      <c r="L201" s="231">
        <f t="shared" si="108"/>
        <v>72.683999999999997</v>
      </c>
      <c r="M201" s="230">
        <f t="shared" ref="M201:Q201" si="114">M200</f>
        <v>61.984034766472504</v>
      </c>
      <c r="N201" s="230">
        <f t="shared" si="114"/>
        <v>26.108486278898301</v>
      </c>
      <c r="O201" s="230">
        <f t="shared" si="114"/>
        <v>20.203677778290665</v>
      </c>
      <c r="P201" s="230">
        <f t="shared" si="114"/>
        <v>43.295037912511745</v>
      </c>
      <c r="Q201" s="230">
        <f t="shared" si="114"/>
        <v>29.175251038350851</v>
      </c>
      <c r="R201" s="230">
        <f t="shared" si="110"/>
        <v>72.683999999999997</v>
      </c>
      <c r="S201" s="226">
        <f t="shared" si="111"/>
        <v>0</v>
      </c>
      <c r="T201" s="232">
        <f t="shared" si="112"/>
        <v>0</v>
      </c>
    </row>
    <row r="202" spans="1:20" x14ac:dyDescent="0.25">
      <c r="A202" s="213">
        <f>'04-2022'!A208</f>
        <v>44660.208333332856</v>
      </c>
      <c r="B202" s="266">
        <v>326.40300000000002</v>
      </c>
      <c r="C202" s="267">
        <v>18966.902826000001</v>
      </c>
      <c r="D202" s="266">
        <v>0</v>
      </c>
      <c r="E202" s="267">
        <v>0</v>
      </c>
      <c r="F202" s="268">
        <f t="shared" si="104"/>
        <v>326.40300000000002</v>
      </c>
      <c r="G202" s="268">
        <f t="shared" si="105"/>
        <v>18966.902826000001</v>
      </c>
      <c r="H202" s="229">
        <f>'04-2022'!P208</f>
        <v>0</v>
      </c>
      <c r="I202" s="269">
        <f t="shared" si="106"/>
        <v>326.40300000000002</v>
      </c>
      <c r="J202" s="230">
        <f t="shared" si="107"/>
        <v>58.108849569397343</v>
      </c>
      <c r="K202" s="342">
        <v>6.21</v>
      </c>
      <c r="L202" s="231">
        <f t="shared" si="108"/>
        <v>72.683999999999997</v>
      </c>
      <c r="M202" s="230">
        <f t="shared" ref="M202:Q202" si="115">M201</f>
        <v>61.984034766472504</v>
      </c>
      <c r="N202" s="230">
        <f t="shared" si="115"/>
        <v>26.108486278898301</v>
      </c>
      <c r="O202" s="230">
        <f t="shared" si="115"/>
        <v>20.203677778290665</v>
      </c>
      <c r="P202" s="230">
        <f t="shared" si="115"/>
        <v>43.295037912511745</v>
      </c>
      <c r="Q202" s="230">
        <f t="shared" si="115"/>
        <v>29.175251038350851</v>
      </c>
      <c r="R202" s="230">
        <f t="shared" si="110"/>
        <v>72.683999999999997</v>
      </c>
      <c r="S202" s="226">
        <f t="shared" si="111"/>
        <v>0</v>
      </c>
      <c r="T202" s="232">
        <f t="shared" si="112"/>
        <v>0</v>
      </c>
    </row>
    <row r="203" spans="1:20" x14ac:dyDescent="0.25">
      <c r="A203" s="213">
        <f>'04-2022'!A209</f>
        <v>44660.24999999952</v>
      </c>
      <c r="B203" s="266">
        <v>345.25199999999995</v>
      </c>
      <c r="C203" s="267">
        <v>19663.318872</v>
      </c>
      <c r="D203" s="266">
        <v>0</v>
      </c>
      <c r="E203" s="267">
        <v>0</v>
      </c>
      <c r="F203" s="268">
        <f t="shared" si="104"/>
        <v>345.25199999999995</v>
      </c>
      <c r="G203" s="268">
        <f t="shared" si="105"/>
        <v>19663.318872</v>
      </c>
      <c r="H203" s="229">
        <f>'04-2022'!P209</f>
        <v>0</v>
      </c>
      <c r="I203" s="269">
        <f t="shared" si="106"/>
        <v>345.25199999999995</v>
      </c>
      <c r="J203" s="230">
        <f t="shared" si="107"/>
        <v>56.953526328594776</v>
      </c>
      <c r="K203" s="342">
        <v>6.21</v>
      </c>
      <c r="L203" s="231">
        <f t="shared" si="108"/>
        <v>72.683999999999997</v>
      </c>
      <c r="M203" s="230">
        <f t="shared" ref="M203:Q203" si="116">M202</f>
        <v>61.984034766472504</v>
      </c>
      <c r="N203" s="230">
        <f t="shared" si="116"/>
        <v>26.108486278898301</v>
      </c>
      <c r="O203" s="230">
        <f t="shared" si="116"/>
        <v>20.203677778290665</v>
      </c>
      <c r="P203" s="230">
        <f t="shared" si="116"/>
        <v>43.295037912511745</v>
      </c>
      <c r="Q203" s="230">
        <f t="shared" si="116"/>
        <v>29.175251038350851</v>
      </c>
      <c r="R203" s="230">
        <f t="shared" si="110"/>
        <v>72.683999999999997</v>
      </c>
      <c r="S203" s="226">
        <f t="shared" si="111"/>
        <v>0</v>
      </c>
      <c r="T203" s="232">
        <f t="shared" si="112"/>
        <v>0</v>
      </c>
    </row>
    <row r="204" spans="1:20" x14ac:dyDescent="0.25">
      <c r="A204" s="213">
        <f>'04-2022'!A210</f>
        <v>44660.291666666184</v>
      </c>
      <c r="B204" s="266">
        <v>336.76100000000002</v>
      </c>
      <c r="C204" s="267">
        <v>22341.829934000001</v>
      </c>
      <c r="D204" s="266">
        <v>0</v>
      </c>
      <c r="E204" s="267">
        <v>0</v>
      </c>
      <c r="F204" s="268">
        <f t="shared" si="104"/>
        <v>336.76100000000002</v>
      </c>
      <c r="G204" s="268">
        <f t="shared" si="105"/>
        <v>22341.829934000001</v>
      </c>
      <c r="H204" s="229">
        <f>'04-2022'!P210</f>
        <v>0</v>
      </c>
      <c r="I204" s="269">
        <f t="shared" si="106"/>
        <v>336.76100000000002</v>
      </c>
      <c r="J204" s="230">
        <f t="shared" si="107"/>
        <v>66.343281834891812</v>
      </c>
      <c r="K204" s="342">
        <v>6.21</v>
      </c>
      <c r="L204" s="231">
        <f t="shared" si="108"/>
        <v>72.683999999999997</v>
      </c>
      <c r="M204" s="230">
        <f t="shared" ref="M204:Q204" si="117">M203</f>
        <v>61.984034766472504</v>
      </c>
      <c r="N204" s="230">
        <f t="shared" si="117"/>
        <v>26.108486278898301</v>
      </c>
      <c r="O204" s="230">
        <f t="shared" si="117"/>
        <v>20.203677778290665</v>
      </c>
      <c r="P204" s="230">
        <f t="shared" si="117"/>
        <v>43.295037912511745</v>
      </c>
      <c r="Q204" s="230">
        <f t="shared" si="117"/>
        <v>29.175251038350851</v>
      </c>
      <c r="R204" s="230">
        <f t="shared" si="110"/>
        <v>72.683999999999997</v>
      </c>
      <c r="S204" s="226">
        <f t="shared" si="111"/>
        <v>0</v>
      </c>
      <c r="T204" s="232">
        <f t="shared" si="112"/>
        <v>0</v>
      </c>
    </row>
    <row r="205" spans="1:20" x14ac:dyDescent="0.25">
      <c r="A205" s="213">
        <f>'04-2022'!A211</f>
        <v>44660.333333332848</v>
      </c>
      <c r="B205" s="266">
        <v>379.77800000000002</v>
      </c>
      <c r="C205" s="267">
        <v>25153.059859000001</v>
      </c>
      <c r="D205" s="266">
        <v>0</v>
      </c>
      <c r="E205" s="267">
        <v>0</v>
      </c>
      <c r="F205" s="268">
        <f t="shared" si="104"/>
        <v>379.77800000000002</v>
      </c>
      <c r="G205" s="268">
        <f t="shared" si="105"/>
        <v>25153.059859000001</v>
      </c>
      <c r="H205" s="229">
        <f>'04-2022'!P211</f>
        <v>0</v>
      </c>
      <c r="I205" s="269">
        <f t="shared" si="106"/>
        <v>379.77800000000002</v>
      </c>
      <c r="J205" s="230">
        <f t="shared" si="107"/>
        <v>66.230955608276417</v>
      </c>
      <c r="K205" s="342">
        <v>6.21</v>
      </c>
      <c r="L205" s="231">
        <f t="shared" si="108"/>
        <v>72.683999999999997</v>
      </c>
      <c r="M205" s="230">
        <f t="shared" ref="M205:Q205" si="118">M204</f>
        <v>61.984034766472504</v>
      </c>
      <c r="N205" s="230">
        <f t="shared" si="118"/>
        <v>26.108486278898301</v>
      </c>
      <c r="O205" s="230">
        <f t="shared" si="118"/>
        <v>20.203677778290665</v>
      </c>
      <c r="P205" s="230">
        <f t="shared" si="118"/>
        <v>43.295037912511745</v>
      </c>
      <c r="Q205" s="230">
        <f t="shared" si="118"/>
        <v>29.175251038350851</v>
      </c>
      <c r="R205" s="230">
        <f t="shared" si="110"/>
        <v>72.683999999999997</v>
      </c>
      <c r="S205" s="226">
        <f t="shared" si="111"/>
        <v>0</v>
      </c>
      <c r="T205" s="232">
        <f t="shared" si="112"/>
        <v>0</v>
      </c>
    </row>
    <row r="206" spans="1:20" x14ac:dyDescent="0.25">
      <c r="A206" s="213">
        <f>'04-2022'!A212</f>
        <v>44660.374999999513</v>
      </c>
      <c r="B206" s="266">
        <v>393.85200000000003</v>
      </c>
      <c r="C206" s="267">
        <v>27151.840507999997</v>
      </c>
      <c r="D206" s="266">
        <v>0</v>
      </c>
      <c r="E206" s="267">
        <v>0</v>
      </c>
      <c r="F206" s="268">
        <f t="shared" si="104"/>
        <v>393.85200000000003</v>
      </c>
      <c r="G206" s="268">
        <f t="shared" si="105"/>
        <v>27151.840507999997</v>
      </c>
      <c r="H206" s="229">
        <f>'04-2022'!P212</f>
        <v>0</v>
      </c>
      <c r="I206" s="269">
        <f t="shared" si="106"/>
        <v>393.85200000000003</v>
      </c>
      <c r="J206" s="230">
        <f t="shared" si="107"/>
        <v>68.939196723642368</v>
      </c>
      <c r="K206" s="342">
        <v>6.21</v>
      </c>
      <c r="L206" s="231">
        <f t="shared" si="108"/>
        <v>72.683999999999997</v>
      </c>
      <c r="M206" s="230">
        <f t="shared" ref="M206:Q206" si="119">M205</f>
        <v>61.984034766472504</v>
      </c>
      <c r="N206" s="230">
        <f t="shared" si="119"/>
        <v>26.108486278898301</v>
      </c>
      <c r="O206" s="230">
        <f t="shared" si="119"/>
        <v>20.203677778290665</v>
      </c>
      <c r="P206" s="230">
        <f t="shared" si="119"/>
        <v>43.295037912511745</v>
      </c>
      <c r="Q206" s="230">
        <f t="shared" si="119"/>
        <v>29.175251038350851</v>
      </c>
      <c r="R206" s="230">
        <f t="shared" si="110"/>
        <v>72.683999999999997</v>
      </c>
      <c r="S206" s="226">
        <f t="shared" si="111"/>
        <v>0</v>
      </c>
      <c r="T206" s="232">
        <f t="shared" si="112"/>
        <v>0</v>
      </c>
    </row>
    <row r="207" spans="1:20" x14ac:dyDescent="0.25">
      <c r="A207" s="213">
        <f>'04-2022'!A213</f>
        <v>44660.416666666177</v>
      </c>
      <c r="B207" s="266">
        <v>382.06899999999996</v>
      </c>
      <c r="C207" s="267">
        <v>26926.369179999998</v>
      </c>
      <c r="D207" s="266">
        <v>0</v>
      </c>
      <c r="E207" s="267">
        <v>0</v>
      </c>
      <c r="F207" s="268">
        <f t="shared" si="104"/>
        <v>382.06899999999996</v>
      </c>
      <c r="G207" s="268">
        <f t="shared" si="105"/>
        <v>26926.369179999998</v>
      </c>
      <c r="H207" s="229">
        <f>'04-2022'!P213</f>
        <v>0</v>
      </c>
      <c r="I207" s="269">
        <f t="shared" si="106"/>
        <v>382.06899999999996</v>
      </c>
      <c r="J207" s="230">
        <f t="shared" si="107"/>
        <v>70.475147630401835</v>
      </c>
      <c r="K207" s="342">
        <v>6.21</v>
      </c>
      <c r="L207" s="231">
        <f t="shared" si="108"/>
        <v>72.683999999999997</v>
      </c>
      <c r="M207" s="230">
        <f t="shared" ref="M207:Q207" si="120">M206</f>
        <v>61.984034766472504</v>
      </c>
      <c r="N207" s="230">
        <f t="shared" si="120"/>
        <v>26.108486278898301</v>
      </c>
      <c r="O207" s="230">
        <f t="shared" si="120"/>
        <v>20.203677778290665</v>
      </c>
      <c r="P207" s="230">
        <f t="shared" si="120"/>
        <v>43.295037912511745</v>
      </c>
      <c r="Q207" s="230">
        <f t="shared" si="120"/>
        <v>29.175251038350851</v>
      </c>
      <c r="R207" s="230">
        <f t="shared" si="110"/>
        <v>72.683999999999997</v>
      </c>
      <c r="S207" s="226">
        <f t="shared" si="111"/>
        <v>0</v>
      </c>
      <c r="T207" s="232">
        <f t="shared" si="112"/>
        <v>0</v>
      </c>
    </row>
    <row r="208" spans="1:20" x14ac:dyDescent="0.25">
      <c r="A208" s="213">
        <f>'04-2022'!A214</f>
        <v>44660.458333332841</v>
      </c>
      <c r="B208" s="266">
        <v>366.18900000000002</v>
      </c>
      <c r="C208" s="267">
        <v>25846.180338000002</v>
      </c>
      <c r="D208" s="266">
        <v>0</v>
      </c>
      <c r="E208" s="267">
        <v>0</v>
      </c>
      <c r="F208" s="268">
        <f t="shared" si="104"/>
        <v>366.18900000000002</v>
      </c>
      <c r="G208" s="268">
        <f t="shared" si="105"/>
        <v>25846.180338000002</v>
      </c>
      <c r="H208" s="229">
        <f>'04-2022'!P214</f>
        <v>0</v>
      </c>
      <c r="I208" s="269">
        <f t="shared" si="106"/>
        <v>366.18900000000002</v>
      </c>
      <c r="J208" s="230">
        <f t="shared" si="107"/>
        <v>70.581531225678546</v>
      </c>
      <c r="K208" s="342">
        <v>6.21</v>
      </c>
      <c r="L208" s="231">
        <f t="shared" si="108"/>
        <v>72.683999999999997</v>
      </c>
      <c r="M208" s="230">
        <f t="shared" ref="M208:Q208" si="121">M207</f>
        <v>61.984034766472504</v>
      </c>
      <c r="N208" s="230">
        <f t="shared" si="121"/>
        <v>26.108486278898301</v>
      </c>
      <c r="O208" s="230">
        <f t="shared" si="121"/>
        <v>20.203677778290665</v>
      </c>
      <c r="P208" s="230">
        <f t="shared" si="121"/>
        <v>43.295037912511745</v>
      </c>
      <c r="Q208" s="230">
        <f t="shared" si="121"/>
        <v>29.175251038350851</v>
      </c>
      <c r="R208" s="230">
        <f t="shared" si="110"/>
        <v>72.683999999999997</v>
      </c>
      <c r="S208" s="226">
        <f t="shared" si="111"/>
        <v>0</v>
      </c>
      <c r="T208" s="232">
        <f t="shared" si="112"/>
        <v>0</v>
      </c>
    </row>
    <row r="209" spans="1:20" x14ac:dyDescent="0.25">
      <c r="A209" s="213">
        <f>'04-2022'!A215</f>
        <v>44660.499999999505</v>
      </c>
      <c r="B209" s="266">
        <v>354.286</v>
      </c>
      <c r="C209" s="267">
        <v>24055.217304999998</v>
      </c>
      <c r="D209" s="266">
        <v>0</v>
      </c>
      <c r="E209" s="267">
        <v>0</v>
      </c>
      <c r="F209" s="268">
        <f t="shared" si="104"/>
        <v>354.286</v>
      </c>
      <c r="G209" s="268">
        <f t="shared" si="105"/>
        <v>24055.217304999998</v>
      </c>
      <c r="H209" s="229">
        <f>'04-2022'!P215</f>
        <v>0</v>
      </c>
      <c r="I209" s="269">
        <f t="shared" si="106"/>
        <v>354.286</v>
      </c>
      <c r="J209" s="230">
        <f t="shared" si="107"/>
        <v>67.897736024003208</v>
      </c>
      <c r="K209" s="342">
        <v>6.21</v>
      </c>
      <c r="L209" s="231">
        <f t="shared" si="108"/>
        <v>72.683999999999997</v>
      </c>
      <c r="M209" s="230">
        <f t="shared" ref="M209:Q209" si="122">M208</f>
        <v>61.984034766472504</v>
      </c>
      <c r="N209" s="230">
        <f t="shared" si="122"/>
        <v>26.108486278898301</v>
      </c>
      <c r="O209" s="230">
        <f t="shared" si="122"/>
        <v>20.203677778290665</v>
      </c>
      <c r="P209" s="230">
        <f t="shared" si="122"/>
        <v>43.295037912511745</v>
      </c>
      <c r="Q209" s="230">
        <f t="shared" si="122"/>
        <v>29.175251038350851</v>
      </c>
      <c r="R209" s="230">
        <f t="shared" si="110"/>
        <v>72.683999999999997</v>
      </c>
      <c r="S209" s="226">
        <f t="shared" si="111"/>
        <v>0</v>
      </c>
      <c r="T209" s="232">
        <f t="shared" si="112"/>
        <v>0</v>
      </c>
    </row>
    <row r="210" spans="1:20" x14ac:dyDescent="0.25">
      <c r="A210" s="213">
        <f>'04-2022'!A216</f>
        <v>44660.541666666169</v>
      </c>
      <c r="B210" s="266">
        <v>352.71</v>
      </c>
      <c r="C210" s="267">
        <v>20636.608469999999</v>
      </c>
      <c r="D210" s="266">
        <v>0</v>
      </c>
      <c r="E210" s="267">
        <v>0</v>
      </c>
      <c r="F210" s="268">
        <f t="shared" si="104"/>
        <v>352.71</v>
      </c>
      <c r="G210" s="268">
        <f t="shared" si="105"/>
        <v>20636.608469999999</v>
      </c>
      <c r="H210" s="229">
        <f>'04-2022'!P216</f>
        <v>0</v>
      </c>
      <c r="I210" s="269">
        <f t="shared" si="106"/>
        <v>352.71</v>
      </c>
      <c r="J210" s="230">
        <f t="shared" si="107"/>
        <v>58.508713872586547</v>
      </c>
      <c r="K210" s="342">
        <v>6.21</v>
      </c>
      <c r="L210" s="231">
        <f t="shared" si="108"/>
        <v>72.683999999999997</v>
      </c>
      <c r="M210" s="230">
        <f t="shared" ref="M210:Q210" si="123">M209</f>
        <v>61.984034766472504</v>
      </c>
      <c r="N210" s="230">
        <f t="shared" si="123"/>
        <v>26.108486278898301</v>
      </c>
      <c r="O210" s="230">
        <f t="shared" si="123"/>
        <v>20.203677778290665</v>
      </c>
      <c r="P210" s="230">
        <f t="shared" si="123"/>
        <v>43.295037912511745</v>
      </c>
      <c r="Q210" s="230">
        <f t="shared" si="123"/>
        <v>29.175251038350851</v>
      </c>
      <c r="R210" s="230">
        <f t="shared" si="110"/>
        <v>72.683999999999997</v>
      </c>
      <c r="S210" s="226">
        <f t="shared" si="111"/>
        <v>0</v>
      </c>
      <c r="T210" s="232">
        <f t="shared" si="112"/>
        <v>0</v>
      </c>
    </row>
    <row r="211" spans="1:20" x14ac:dyDescent="0.25">
      <c r="A211" s="213">
        <f>'04-2022'!A217</f>
        <v>44660.583333332834</v>
      </c>
      <c r="B211" s="266">
        <v>333.97500000000002</v>
      </c>
      <c r="C211" s="267">
        <v>19178.607450000003</v>
      </c>
      <c r="D211" s="266">
        <v>0</v>
      </c>
      <c r="E211" s="267">
        <v>0</v>
      </c>
      <c r="F211" s="268">
        <f t="shared" si="104"/>
        <v>333.97500000000002</v>
      </c>
      <c r="G211" s="268">
        <f t="shared" si="105"/>
        <v>19178.607450000003</v>
      </c>
      <c r="H211" s="229">
        <f>'04-2022'!P217</f>
        <v>0</v>
      </c>
      <c r="I211" s="269">
        <f t="shared" si="106"/>
        <v>333.97500000000002</v>
      </c>
      <c r="J211" s="230">
        <f t="shared" si="107"/>
        <v>57.425278688524592</v>
      </c>
      <c r="K211" s="342">
        <v>6.21</v>
      </c>
      <c r="L211" s="231">
        <f t="shared" si="108"/>
        <v>72.683999999999997</v>
      </c>
      <c r="M211" s="230">
        <f t="shared" ref="M211:Q211" si="124">M210</f>
        <v>61.984034766472504</v>
      </c>
      <c r="N211" s="230">
        <f t="shared" si="124"/>
        <v>26.108486278898301</v>
      </c>
      <c r="O211" s="230">
        <f t="shared" si="124"/>
        <v>20.203677778290665</v>
      </c>
      <c r="P211" s="230">
        <f t="shared" si="124"/>
        <v>43.295037912511745</v>
      </c>
      <c r="Q211" s="230">
        <f t="shared" si="124"/>
        <v>29.175251038350851</v>
      </c>
      <c r="R211" s="230">
        <f t="shared" si="110"/>
        <v>72.683999999999997</v>
      </c>
      <c r="S211" s="226">
        <f t="shared" si="111"/>
        <v>0</v>
      </c>
      <c r="T211" s="232">
        <f t="shared" si="112"/>
        <v>0</v>
      </c>
    </row>
    <row r="212" spans="1:20" x14ac:dyDescent="0.25">
      <c r="A212" s="213">
        <f>'04-2022'!A218</f>
        <v>44660.624999999498</v>
      </c>
      <c r="B212" s="266">
        <v>311.79399999999998</v>
      </c>
      <c r="C212" s="267">
        <v>17991.370208</v>
      </c>
      <c r="D212" s="266">
        <v>0</v>
      </c>
      <c r="E212" s="267">
        <v>0</v>
      </c>
      <c r="F212" s="268">
        <f t="shared" si="104"/>
        <v>311.79399999999998</v>
      </c>
      <c r="G212" s="268">
        <f t="shared" si="105"/>
        <v>17991.370208</v>
      </c>
      <c r="H212" s="229">
        <f>'04-2022'!P218</f>
        <v>0</v>
      </c>
      <c r="I212" s="269">
        <f t="shared" si="106"/>
        <v>311.79399999999998</v>
      </c>
      <c r="J212" s="230">
        <f t="shared" si="107"/>
        <v>57.702746710969429</v>
      </c>
      <c r="K212" s="342">
        <v>6.21</v>
      </c>
      <c r="L212" s="231">
        <f t="shared" si="108"/>
        <v>72.683999999999997</v>
      </c>
      <c r="M212" s="230">
        <f t="shared" ref="M212:Q212" si="125">M211</f>
        <v>61.984034766472504</v>
      </c>
      <c r="N212" s="230">
        <f t="shared" si="125"/>
        <v>26.108486278898301</v>
      </c>
      <c r="O212" s="230">
        <f t="shared" si="125"/>
        <v>20.203677778290665</v>
      </c>
      <c r="P212" s="230">
        <f t="shared" si="125"/>
        <v>43.295037912511745</v>
      </c>
      <c r="Q212" s="230">
        <f t="shared" si="125"/>
        <v>29.175251038350851</v>
      </c>
      <c r="R212" s="230">
        <f t="shared" si="110"/>
        <v>72.683999999999997</v>
      </c>
      <c r="S212" s="226">
        <f t="shared" si="111"/>
        <v>0</v>
      </c>
      <c r="T212" s="232">
        <f t="shared" si="112"/>
        <v>0</v>
      </c>
    </row>
    <row r="213" spans="1:20" x14ac:dyDescent="0.25">
      <c r="A213" s="213">
        <f>'04-2022'!A219</f>
        <v>44660.666666666162</v>
      </c>
      <c r="B213" s="266">
        <v>294.36100000000005</v>
      </c>
      <c r="C213" s="267">
        <v>16764.867307</v>
      </c>
      <c r="D213" s="266">
        <v>0</v>
      </c>
      <c r="E213" s="267">
        <v>0</v>
      </c>
      <c r="F213" s="268">
        <f t="shared" si="104"/>
        <v>294.36100000000005</v>
      </c>
      <c r="G213" s="268">
        <f t="shared" si="105"/>
        <v>16764.867307</v>
      </c>
      <c r="H213" s="229">
        <f>'04-2022'!P219</f>
        <v>0</v>
      </c>
      <c r="I213" s="269">
        <f t="shared" si="106"/>
        <v>294.36100000000005</v>
      </c>
      <c r="J213" s="230">
        <f t="shared" si="107"/>
        <v>56.953425579475535</v>
      </c>
      <c r="K213" s="342">
        <v>6.21</v>
      </c>
      <c r="L213" s="231">
        <f t="shared" si="108"/>
        <v>72.683999999999997</v>
      </c>
      <c r="M213" s="230">
        <f t="shared" ref="M213:Q213" si="126">M212</f>
        <v>61.984034766472504</v>
      </c>
      <c r="N213" s="230">
        <f t="shared" si="126"/>
        <v>26.108486278898301</v>
      </c>
      <c r="O213" s="230">
        <f t="shared" si="126"/>
        <v>20.203677778290665</v>
      </c>
      <c r="P213" s="230">
        <f t="shared" si="126"/>
        <v>43.295037912511745</v>
      </c>
      <c r="Q213" s="230">
        <f t="shared" si="126"/>
        <v>29.175251038350851</v>
      </c>
      <c r="R213" s="230">
        <f t="shared" si="110"/>
        <v>72.683999999999997</v>
      </c>
      <c r="S213" s="226">
        <f t="shared" si="111"/>
        <v>0</v>
      </c>
      <c r="T213" s="232">
        <f t="shared" si="112"/>
        <v>0</v>
      </c>
    </row>
    <row r="214" spans="1:20" x14ac:dyDescent="0.25">
      <c r="A214" s="213">
        <f>'04-2022'!A220</f>
        <v>44660.708333332826</v>
      </c>
      <c r="B214" s="266">
        <v>310.64600000000002</v>
      </c>
      <c r="C214" s="267">
        <v>18277.953001999998</v>
      </c>
      <c r="D214" s="266">
        <v>0</v>
      </c>
      <c r="E214" s="267">
        <v>0</v>
      </c>
      <c r="F214" s="268">
        <f t="shared" si="104"/>
        <v>310.64600000000002</v>
      </c>
      <c r="G214" s="268">
        <f t="shared" si="105"/>
        <v>18277.953001999998</v>
      </c>
      <c r="H214" s="229">
        <f>'04-2022'!P220</f>
        <v>0</v>
      </c>
      <c r="I214" s="269">
        <f t="shared" si="106"/>
        <v>310.64600000000002</v>
      </c>
      <c r="J214" s="230">
        <f t="shared" si="107"/>
        <v>58.838526818307649</v>
      </c>
      <c r="K214" s="342">
        <v>6.21</v>
      </c>
      <c r="L214" s="231">
        <f t="shared" si="108"/>
        <v>72.683999999999997</v>
      </c>
      <c r="M214" s="230">
        <f t="shared" ref="M214:Q214" si="127">M213</f>
        <v>61.984034766472504</v>
      </c>
      <c r="N214" s="230">
        <f t="shared" si="127"/>
        <v>26.108486278898301</v>
      </c>
      <c r="O214" s="230">
        <f t="shared" si="127"/>
        <v>20.203677778290665</v>
      </c>
      <c r="P214" s="230">
        <f t="shared" si="127"/>
        <v>43.295037912511745</v>
      </c>
      <c r="Q214" s="230">
        <f t="shared" si="127"/>
        <v>29.175251038350851</v>
      </c>
      <c r="R214" s="230">
        <f t="shared" si="110"/>
        <v>72.683999999999997</v>
      </c>
      <c r="S214" s="226">
        <f t="shared" si="111"/>
        <v>0</v>
      </c>
      <c r="T214" s="232">
        <f t="shared" si="112"/>
        <v>0</v>
      </c>
    </row>
    <row r="215" spans="1:20" x14ac:dyDescent="0.25">
      <c r="A215" s="213">
        <f>'04-2022'!A221</f>
        <v>44660.749999999491</v>
      </c>
      <c r="B215" s="266">
        <v>334.322</v>
      </c>
      <c r="C215" s="267">
        <v>20253.932228000001</v>
      </c>
      <c r="D215" s="266">
        <v>0</v>
      </c>
      <c r="E215" s="267">
        <v>0</v>
      </c>
      <c r="F215" s="268">
        <f t="shared" si="104"/>
        <v>334.322</v>
      </c>
      <c r="G215" s="268">
        <f t="shared" si="105"/>
        <v>20253.932228000001</v>
      </c>
      <c r="H215" s="229">
        <f>'04-2022'!P221</f>
        <v>0</v>
      </c>
      <c r="I215" s="269">
        <f t="shared" si="106"/>
        <v>334.322</v>
      </c>
      <c r="J215" s="230">
        <f t="shared" si="107"/>
        <v>60.582110145309017</v>
      </c>
      <c r="K215" s="342">
        <v>6.21</v>
      </c>
      <c r="L215" s="231">
        <f t="shared" si="108"/>
        <v>72.683999999999997</v>
      </c>
      <c r="M215" s="230">
        <f t="shared" ref="M215:Q215" si="128">M214</f>
        <v>61.984034766472504</v>
      </c>
      <c r="N215" s="230">
        <f t="shared" si="128"/>
        <v>26.108486278898301</v>
      </c>
      <c r="O215" s="230">
        <f t="shared" si="128"/>
        <v>20.203677778290665</v>
      </c>
      <c r="P215" s="230">
        <f t="shared" si="128"/>
        <v>43.295037912511745</v>
      </c>
      <c r="Q215" s="230">
        <f t="shared" si="128"/>
        <v>29.175251038350851</v>
      </c>
      <c r="R215" s="230">
        <f t="shared" si="110"/>
        <v>72.683999999999997</v>
      </c>
      <c r="S215" s="226">
        <f t="shared" si="111"/>
        <v>0</v>
      </c>
      <c r="T215" s="232">
        <f t="shared" si="112"/>
        <v>0</v>
      </c>
    </row>
    <row r="216" spans="1:20" x14ac:dyDescent="0.25">
      <c r="A216" s="213">
        <f>'04-2022'!A222</f>
        <v>44660.791666666155</v>
      </c>
      <c r="B216" s="266">
        <v>359.90500000000003</v>
      </c>
      <c r="C216" s="267">
        <v>22724.279889999998</v>
      </c>
      <c r="D216" s="266">
        <v>0</v>
      </c>
      <c r="E216" s="267">
        <v>0</v>
      </c>
      <c r="F216" s="268">
        <f t="shared" si="104"/>
        <v>359.90500000000003</v>
      </c>
      <c r="G216" s="268">
        <f t="shared" si="105"/>
        <v>22724.279889999998</v>
      </c>
      <c r="H216" s="229">
        <f>'04-2022'!P222</f>
        <v>0</v>
      </c>
      <c r="I216" s="269">
        <f t="shared" si="106"/>
        <v>359.90500000000003</v>
      </c>
      <c r="J216" s="230">
        <f t="shared" si="107"/>
        <v>63.139661549575571</v>
      </c>
      <c r="K216" s="342">
        <v>6.21</v>
      </c>
      <c r="L216" s="231">
        <f t="shared" si="108"/>
        <v>72.683999999999997</v>
      </c>
      <c r="M216" s="230">
        <f t="shared" ref="M216:Q216" si="129">M215</f>
        <v>61.984034766472504</v>
      </c>
      <c r="N216" s="230">
        <f t="shared" si="129"/>
        <v>26.108486278898301</v>
      </c>
      <c r="O216" s="230">
        <f t="shared" si="129"/>
        <v>20.203677778290665</v>
      </c>
      <c r="P216" s="230">
        <f t="shared" si="129"/>
        <v>43.295037912511745</v>
      </c>
      <c r="Q216" s="230">
        <f t="shared" si="129"/>
        <v>29.175251038350851</v>
      </c>
      <c r="R216" s="230">
        <f t="shared" si="110"/>
        <v>72.683999999999997</v>
      </c>
      <c r="S216" s="226">
        <f t="shared" si="111"/>
        <v>0</v>
      </c>
      <c r="T216" s="232">
        <f t="shared" si="112"/>
        <v>0</v>
      </c>
    </row>
    <row r="217" spans="1:20" x14ac:dyDescent="0.25">
      <c r="A217" s="213">
        <f>'04-2022'!A223</f>
        <v>44660.833333332819</v>
      </c>
      <c r="B217" s="266">
        <v>396.30500000000001</v>
      </c>
      <c r="C217" s="267">
        <v>31732.85396</v>
      </c>
      <c r="D217" s="266">
        <v>0</v>
      </c>
      <c r="E217" s="267">
        <v>0</v>
      </c>
      <c r="F217" s="268">
        <f t="shared" si="104"/>
        <v>396.30500000000001</v>
      </c>
      <c r="G217" s="268">
        <f t="shared" si="105"/>
        <v>31732.85396</v>
      </c>
      <c r="H217" s="229">
        <f>'04-2022'!P223</f>
        <v>0</v>
      </c>
      <c r="I217" s="269">
        <f t="shared" si="106"/>
        <v>396.30500000000001</v>
      </c>
      <c r="J217" s="230">
        <f t="shared" si="107"/>
        <v>80.071798135274605</v>
      </c>
      <c r="K217" s="342">
        <v>6.21</v>
      </c>
      <c r="L217" s="231">
        <f t="shared" si="108"/>
        <v>72.683999999999997</v>
      </c>
      <c r="M217" s="230">
        <f t="shared" ref="M217:Q217" si="130">M216</f>
        <v>61.984034766472504</v>
      </c>
      <c r="N217" s="230">
        <f t="shared" si="130"/>
        <v>26.108486278898301</v>
      </c>
      <c r="O217" s="230">
        <f t="shared" si="130"/>
        <v>20.203677778290665</v>
      </c>
      <c r="P217" s="230">
        <f t="shared" si="130"/>
        <v>43.295037912511745</v>
      </c>
      <c r="Q217" s="230">
        <f t="shared" si="130"/>
        <v>29.175251038350851</v>
      </c>
      <c r="R217" s="230">
        <f t="shared" si="110"/>
        <v>72.683999999999997</v>
      </c>
      <c r="S217" s="226">
        <f t="shared" si="111"/>
        <v>7.3877981352746076</v>
      </c>
      <c r="T217" s="232">
        <f t="shared" si="112"/>
        <v>2927.8213400000036</v>
      </c>
    </row>
    <row r="218" spans="1:20" x14ac:dyDescent="0.25">
      <c r="A218" s="213">
        <f>'04-2022'!A224</f>
        <v>44660.874999999483</v>
      </c>
      <c r="B218" s="266">
        <v>379.70100000000002</v>
      </c>
      <c r="C218" s="267">
        <v>35151.535754999997</v>
      </c>
      <c r="D218" s="266">
        <v>0</v>
      </c>
      <c r="E218" s="267">
        <v>0</v>
      </c>
      <c r="F218" s="268">
        <f t="shared" si="104"/>
        <v>379.70100000000002</v>
      </c>
      <c r="G218" s="268">
        <f t="shared" si="105"/>
        <v>35151.535754999997</v>
      </c>
      <c r="H218" s="229">
        <f>'04-2022'!P224</f>
        <v>0</v>
      </c>
      <c r="I218" s="269">
        <f t="shared" si="106"/>
        <v>379.70100000000002</v>
      </c>
      <c r="J218" s="230">
        <f t="shared" si="107"/>
        <v>92.576884851501561</v>
      </c>
      <c r="K218" s="342">
        <v>6.21</v>
      </c>
      <c r="L218" s="231">
        <f t="shared" si="108"/>
        <v>72.683999999999997</v>
      </c>
      <c r="M218" s="230">
        <f t="shared" ref="M218:Q218" si="131">M217</f>
        <v>61.984034766472504</v>
      </c>
      <c r="N218" s="230">
        <f t="shared" si="131"/>
        <v>26.108486278898301</v>
      </c>
      <c r="O218" s="230">
        <f t="shared" si="131"/>
        <v>20.203677778290665</v>
      </c>
      <c r="P218" s="230">
        <f t="shared" si="131"/>
        <v>43.295037912511745</v>
      </c>
      <c r="Q218" s="230">
        <f t="shared" si="131"/>
        <v>29.175251038350851</v>
      </c>
      <c r="R218" s="230">
        <f t="shared" si="110"/>
        <v>72.683999999999997</v>
      </c>
      <c r="S218" s="226">
        <f t="shared" si="111"/>
        <v>19.892884851501563</v>
      </c>
      <c r="T218" s="232">
        <f t="shared" si="112"/>
        <v>7553.3482709999953</v>
      </c>
    </row>
    <row r="219" spans="1:20" x14ac:dyDescent="0.25">
      <c r="A219" s="213">
        <f>'04-2022'!A225</f>
        <v>44660.916666666148</v>
      </c>
      <c r="B219" s="266">
        <v>338.24700000000001</v>
      </c>
      <c r="C219" s="267">
        <v>37736.716265999996</v>
      </c>
      <c r="D219" s="266">
        <v>0</v>
      </c>
      <c r="E219" s="267">
        <v>0</v>
      </c>
      <c r="F219" s="268">
        <f t="shared" si="104"/>
        <v>338.24700000000001</v>
      </c>
      <c r="G219" s="268">
        <f t="shared" si="105"/>
        <v>37736.716265999996</v>
      </c>
      <c r="H219" s="229">
        <f>'04-2022'!P225</f>
        <v>0</v>
      </c>
      <c r="I219" s="269">
        <f t="shared" si="106"/>
        <v>338.24700000000001</v>
      </c>
      <c r="J219" s="230">
        <f t="shared" si="107"/>
        <v>111.56556086528482</v>
      </c>
      <c r="K219" s="342">
        <v>6.21</v>
      </c>
      <c r="L219" s="231">
        <f t="shared" si="108"/>
        <v>72.683999999999997</v>
      </c>
      <c r="M219" s="230">
        <f t="shared" ref="M219:Q219" si="132">M218</f>
        <v>61.984034766472504</v>
      </c>
      <c r="N219" s="230">
        <f t="shared" si="132"/>
        <v>26.108486278898301</v>
      </c>
      <c r="O219" s="230">
        <f t="shared" si="132"/>
        <v>20.203677778290665</v>
      </c>
      <c r="P219" s="230">
        <f t="shared" si="132"/>
        <v>43.295037912511745</v>
      </c>
      <c r="Q219" s="230">
        <f t="shared" si="132"/>
        <v>29.175251038350851</v>
      </c>
      <c r="R219" s="230">
        <f t="shared" si="110"/>
        <v>72.683999999999997</v>
      </c>
      <c r="S219" s="226">
        <f t="shared" si="111"/>
        <v>38.881560865284825</v>
      </c>
      <c r="T219" s="232">
        <f t="shared" si="112"/>
        <v>13151.571317999997</v>
      </c>
    </row>
    <row r="220" spans="1:20" x14ac:dyDescent="0.25">
      <c r="A220" s="213">
        <f>'04-2022'!A226</f>
        <v>44660.958333332812</v>
      </c>
      <c r="B220" s="266">
        <v>321.13</v>
      </c>
      <c r="C220" s="267">
        <v>31709.918754999999</v>
      </c>
      <c r="D220" s="266">
        <v>0</v>
      </c>
      <c r="E220" s="267">
        <v>0</v>
      </c>
      <c r="F220" s="268">
        <f t="shared" si="104"/>
        <v>321.13</v>
      </c>
      <c r="G220" s="268">
        <f t="shared" si="105"/>
        <v>31709.918754999999</v>
      </c>
      <c r="H220" s="229">
        <f>'04-2022'!P226</f>
        <v>0</v>
      </c>
      <c r="I220" s="269">
        <f t="shared" si="106"/>
        <v>321.13</v>
      </c>
      <c r="J220" s="230">
        <f t="shared" si="107"/>
        <v>98.744803521938152</v>
      </c>
      <c r="K220" s="342">
        <v>6.21</v>
      </c>
      <c r="L220" s="231">
        <f t="shared" si="108"/>
        <v>72.683999999999997</v>
      </c>
      <c r="M220" s="230">
        <f t="shared" ref="M220:Q220" si="133">M219</f>
        <v>61.984034766472504</v>
      </c>
      <c r="N220" s="230">
        <f t="shared" si="133"/>
        <v>26.108486278898301</v>
      </c>
      <c r="O220" s="230">
        <f t="shared" si="133"/>
        <v>20.203677778290665</v>
      </c>
      <c r="P220" s="230">
        <f t="shared" si="133"/>
        <v>43.295037912511745</v>
      </c>
      <c r="Q220" s="230">
        <f t="shared" si="133"/>
        <v>29.175251038350851</v>
      </c>
      <c r="R220" s="230">
        <f t="shared" si="110"/>
        <v>72.683999999999997</v>
      </c>
      <c r="S220" s="226">
        <f t="shared" si="111"/>
        <v>26.060803521938155</v>
      </c>
      <c r="T220" s="232">
        <f t="shared" si="112"/>
        <v>8368.9058349999996</v>
      </c>
    </row>
    <row r="221" spans="1:20" x14ac:dyDescent="0.25">
      <c r="A221" s="213">
        <f>'04-2022'!A227</f>
        <v>44660.999999999476</v>
      </c>
      <c r="B221" s="266">
        <v>297.08199999999999</v>
      </c>
      <c r="C221" s="267">
        <v>21677.214637999998</v>
      </c>
      <c r="D221" s="266">
        <v>0</v>
      </c>
      <c r="E221" s="267">
        <v>0</v>
      </c>
      <c r="F221" s="268">
        <f t="shared" si="104"/>
        <v>297.08199999999999</v>
      </c>
      <c r="G221" s="268">
        <f t="shared" si="105"/>
        <v>21677.214637999998</v>
      </c>
      <c r="H221" s="229">
        <f>'04-2022'!P227</f>
        <v>0</v>
      </c>
      <c r="I221" s="269">
        <f t="shared" si="106"/>
        <v>297.08199999999999</v>
      </c>
      <c r="J221" s="230">
        <f t="shared" si="107"/>
        <v>72.967108872297871</v>
      </c>
      <c r="K221" s="342">
        <v>6.21</v>
      </c>
      <c r="L221" s="231">
        <f t="shared" si="108"/>
        <v>72.683999999999997</v>
      </c>
      <c r="M221" s="230">
        <f t="shared" ref="M221:Q221" si="134">M220</f>
        <v>61.984034766472504</v>
      </c>
      <c r="N221" s="230">
        <f t="shared" si="134"/>
        <v>26.108486278898301</v>
      </c>
      <c r="O221" s="230">
        <f t="shared" si="134"/>
        <v>20.203677778290665</v>
      </c>
      <c r="P221" s="230">
        <f t="shared" si="134"/>
        <v>43.295037912511745</v>
      </c>
      <c r="Q221" s="230">
        <f t="shared" si="134"/>
        <v>29.175251038350851</v>
      </c>
      <c r="R221" s="230">
        <f t="shared" si="110"/>
        <v>72.683999999999997</v>
      </c>
      <c r="S221" s="226">
        <f t="shared" si="111"/>
        <v>0.2831088722978734</v>
      </c>
      <c r="T221" s="232">
        <f t="shared" si="112"/>
        <v>84.10654999999683</v>
      </c>
    </row>
    <row r="222" spans="1:20" x14ac:dyDescent="0.25">
      <c r="A222" s="213">
        <f>'04-2022'!A228</f>
        <v>44661.04166666614</v>
      </c>
      <c r="B222" s="266">
        <v>319.34199999999998</v>
      </c>
      <c r="C222" s="267">
        <v>19970.653468</v>
      </c>
      <c r="D222" s="266">
        <v>0</v>
      </c>
      <c r="E222" s="267">
        <v>0</v>
      </c>
      <c r="F222" s="268">
        <f t="shared" si="104"/>
        <v>319.34199999999998</v>
      </c>
      <c r="G222" s="268">
        <f t="shared" si="105"/>
        <v>19970.653468</v>
      </c>
      <c r="H222" s="229">
        <f>'04-2022'!P228</f>
        <v>0</v>
      </c>
      <c r="I222" s="269">
        <f t="shared" si="106"/>
        <v>319.34199999999998</v>
      </c>
      <c r="J222" s="230">
        <f t="shared" si="107"/>
        <v>62.536883554308552</v>
      </c>
      <c r="K222" s="342">
        <v>6.21</v>
      </c>
      <c r="L222" s="231">
        <f t="shared" si="108"/>
        <v>72.683999999999997</v>
      </c>
      <c r="M222" s="230">
        <f t="shared" ref="M222:Q222" si="135">M221</f>
        <v>61.984034766472504</v>
      </c>
      <c r="N222" s="230">
        <f t="shared" si="135"/>
        <v>26.108486278898301</v>
      </c>
      <c r="O222" s="230">
        <f t="shared" si="135"/>
        <v>20.203677778290665</v>
      </c>
      <c r="P222" s="230">
        <f t="shared" si="135"/>
        <v>43.295037912511745</v>
      </c>
      <c r="Q222" s="230">
        <f t="shared" si="135"/>
        <v>29.175251038350851</v>
      </c>
      <c r="R222" s="230">
        <f t="shared" si="110"/>
        <v>72.683999999999997</v>
      </c>
      <c r="S222" s="226">
        <f t="shared" si="111"/>
        <v>0</v>
      </c>
      <c r="T222" s="232">
        <f t="shared" si="112"/>
        <v>0</v>
      </c>
    </row>
    <row r="223" spans="1:20" x14ac:dyDescent="0.25">
      <c r="A223" s="213">
        <f>'04-2022'!A229</f>
        <v>44661.083333332805</v>
      </c>
      <c r="B223" s="266">
        <v>350.96800000000002</v>
      </c>
      <c r="C223" s="267">
        <v>20871.141847999999</v>
      </c>
      <c r="D223" s="266">
        <v>0</v>
      </c>
      <c r="E223" s="267">
        <v>0</v>
      </c>
      <c r="F223" s="268">
        <f t="shared" si="104"/>
        <v>350.96800000000002</v>
      </c>
      <c r="G223" s="268">
        <f t="shared" si="105"/>
        <v>20871.141847999999</v>
      </c>
      <c r="H223" s="229">
        <f>'04-2022'!P229</f>
        <v>0</v>
      </c>
      <c r="I223" s="269">
        <f t="shared" si="106"/>
        <v>350.96800000000002</v>
      </c>
      <c r="J223" s="230">
        <f t="shared" si="107"/>
        <v>59.467364112967559</v>
      </c>
      <c r="K223" s="342">
        <v>6.21</v>
      </c>
      <c r="L223" s="231">
        <f t="shared" si="108"/>
        <v>72.683999999999997</v>
      </c>
      <c r="M223" s="230">
        <f t="shared" ref="M223:Q223" si="136">M222</f>
        <v>61.984034766472504</v>
      </c>
      <c r="N223" s="230">
        <f t="shared" si="136"/>
        <v>26.108486278898301</v>
      </c>
      <c r="O223" s="230">
        <f t="shared" si="136"/>
        <v>20.203677778290665</v>
      </c>
      <c r="P223" s="230">
        <f t="shared" si="136"/>
        <v>43.295037912511745</v>
      </c>
      <c r="Q223" s="230">
        <f t="shared" si="136"/>
        <v>29.175251038350851</v>
      </c>
      <c r="R223" s="230">
        <f t="shared" si="110"/>
        <v>72.683999999999997</v>
      </c>
      <c r="S223" s="226">
        <f t="shared" si="111"/>
        <v>0</v>
      </c>
      <c r="T223" s="232">
        <f t="shared" si="112"/>
        <v>0</v>
      </c>
    </row>
    <row r="224" spans="1:20" x14ac:dyDescent="0.25">
      <c r="A224" s="213">
        <f>'04-2022'!A230</f>
        <v>44661.124999999469</v>
      </c>
      <c r="B224" s="266">
        <v>357.19299999999998</v>
      </c>
      <c r="C224" s="267">
        <v>20707.795231</v>
      </c>
      <c r="D224" s="266">
        <v>0</v>
      </c>
      <c r="E224" s="267">
        <v>0</v>
      </c>
      <c r="F224" s="268">
        <f t="shared" si="104"/>
        <v>357.19299999999998</v>
      </c>
      <c r="G224" s="268">
        <f t="shared" si="105"/>
        <v>20707.795231</v>
      </c>
      <c r="H224" s="229">
        <f>'04-2022'!P230</f>
        <v>0</v>
      </c>
      <c r="I224" s="269">
        <f t="shared" si="106"/>
        <v>357.19299999999998</v>
      </c>
      <c r="J224" s="230">
        <f t="shared" si="107"/>
        <v>57.973687141125389</v>
      </c>
      <c r="K224" s="342">
        <v>6.21</v>
      </c>
      <c r="L224" s="231">
        <f t="shared" si="108"/>
        <v>72.683999999999997</v>
      </c>
      <c r="M224" s="230">
        <f t="shared" ref="M224:Q224" si="137">M223</f>
        <v>61.984034766472504</v>
      </c>
      <c r="N224" s="230">
        <f t="shared" si="137"/>
        <v>26.108486278898301</v>
      </c>
      <c r="O224" s="230">
        <f t="shared" si="137"/>
        <v>20.203677778290665</v>
      </c>
      <c r="P224" s="230">
        <f t="shared" si="137"/>
        <v>43.295037912511745</v>
      </c>
      <c r="Q224" s="230">
        <f t="shared" si="137"/>
        <v>29.175251038350851</v>
      </c>
      <c r="R224" s="230">
        <f t="shared" si="110"/>
        <v>72.683999999999997</v>
      </c>
      <c r="S224" s="226">
        <f t="shared" si="111"/>
        <v>0</v>
      </c>
      <c r="T224" s="232">
        <f t="shared" si="112"/>
        <v>0</v>
      </c>
    </row>
    <row r="225" spans="1:20" x14ac:dyDescent="0.25">
      <c r="A225" s="213">
        <f>'04-2022'!A231</f>
        <v>44661.166666666133</v>
      </c>
      <c r="B225" s="266">
        <v>346.84300000000002</v>
      </c>
      <c r="C225" s="267">
        <v>20478.385897</v>
      </c>
      <c r="D225" s="266">
        <v>0</v>
      </c>
      <c r="E225" s="267">
        <v>0</v>
      </c>
      <c r="F225" s="268">
        <f t="shared" si="104"/>
        <v>346.84300000000002</v>
      </c>
      <c r="G225" s="268">
        <f t="shared" si="105"/>
        <v>20478.385897</v>
      </c>
      <c r="H225" s="229">
        <f>'04-2022'!P231</f>
        <v>0</v>
      </c>
      <c r="I225" s="269">
        <f t="shared" si="106"/>
        <v>346.84300000000002</v>
      </c>
      <c r="J225" s="230">
        <f t="shared" si="107"/>
        <v>59.042234950683735</v>
      </c>
      <c r="K225" s="342">
        <v>6.21</v>
      </c>
      <c r="L225" s="231">
        <f t="shared" si="108"/>
        <v>72.683999999999997</v>
      </c>
      <c r="M225" s="230">
        <f t="shared" ref="M225:Q225" si="138">M224</f>
        <v>61.984034766472504</v>
      </c>
      <c r="N225" s="230">
        <f t="shared" si="138"/>
        <v>26.108486278898301</v>
      </c>
      <c r="O225" s="230">
        <f t="shared" si="138"/>
        <v>20.203677778290665</v>
      </c>
      <c r="P225" s="230">
        <f t="shared" si="138"/>
        <v>43.295037912511745</v>
      </c>
      <c r="Q225" s="230">
        <f t="shared" si="138"/>
        <v>29.175251038350851</v>
      </c>
      <c r="R225" s="230">
        <f t="shared" si="110"/>
        <v>72.683999999999997</v>
      </c>
      <c r="S225" s="226">
        <f t="shared" si="111"/>
        <v>0</v>
      </c>
      <c r="T225" s="232">
        <f t="shared" si="112"/>
        <v>0</v>
      </c>
    </row>
    <row r="226" spans="1:20" x14ac:dyDescent="0.25">
      <c r="A226" s="213">
        <f>'04-2022'!A232</f>
        <v>44661.208333332797</v>
      </c>
      <c r="B226" s="266">
        <v>359.74199999999996</v>
      </c>
      <c r="C226" s="267">
        <v>21136.085567999999</v>
      </c>
      <c r="D226" s="266">
        <v>0</v>
      </c>
      <c r="E226" s="267">
        <v>0</v>
      </c>
      <c r="F226" s="268">
        <f t="shared" si="104"/>
        <v>359.74199999999996</v>
      </c>
      <c r="G226" s="268">
        <f t="shared" si="105"/>
        <v>21136.085567999999</v>
      </c>
      <c r="H226" s="229">
        <f>'04-2022'!P232</f>
        <v>0</v>
      </c>
      <c r="I226" s="269">
        <f t="shared" si="106"/>
        <v>359.74199999999996</v>
      </c>
      <c r="J226" s="230">
        <f t="shared" si="107"/>
        <v>58.753455443067537</v>
      </c>
      <c r="K226" s="342">
        <v>6.21</v>
      </c>
      <c r="L226" s="231">
        <f t="shared" si="108"/>
        <v>72.683999999999997</v>
      </c>
      <c r="M226" s="230">
        <f t="shared" ref="M226:Q226" si="139">M225</f>
        <v>61.984034766472504</v>
      </c>
      <c r="N226" s="230">
        <f t="shared" si="139"/>
        <v>26.108486278898301</v>
      </c>
      <c r="O226" s="230">
        <f t="shared" si="139"/>
        <v>20.203677778290665</v>
      </c>
      <c r="P226" s="230">
        <f t="shared" si="139"/>
        <v>43.295037912511745</v>
      </c>
      <c r="Q226" s="230">
        <f t="shared" si="139"/>
        <v>29.175251038350851</v>
      </c>
      <c r="R226" s="230">
        <f t="shared" si="110"/>
        <v>72.683999999999997</v>
      </c>
      <c r="S226" s="226">
        <f t="shared" si="111"/>
        <v>0</v>
      </c>
      <c r="T226" s="232">
        <f t="shared" si="112"/>
        <v>0</v>
      </c>
    </row>
    <row r="227" spans="1:20" x14ac:dyDescent="0.25">
      <c r="A227" s="213">
        <f>'04-2022'!A233</f>
        <v>44661.249999999462</v>
      </c>
      <c r="B227" s="266">
        <v>352.82299999999998</v>
      </c>
      <c r="C227" s="267">
        <v>21945.213556000002</v>
      </c>
      <c r="D227" s="266">
        <v>0</v>
      </c>
      <c r="E227" s="267">
        <v>0</v>
      </c>
      <c r="F227" s="268">
        <f t="shared" si="104"/>
        <v>352.82299999999998</v>
      </c>
      <c r="G227" s="268">
        <f t="shared" si="105"/>
        <v>21945.213556000002</v>
      </c>
      <c r="H227" s="229">
        <f>'04-2022'!P233</f>
        <v>0</v>
      </c>
      <c r="I227" s="269">
        <f t="shared" si="106"/>
        <v>352.82299999999998</v>
      </c>
      <c r="J227" s="230">
        <f t="shared" si="107"/>
        <v>62.198931350847317</v>
      </c>
      <c r="K227" s="342">
        <v>6.21</v>
      </c>
      <c r="L227" s="231">
        <f t="shared" si="108"/>
        <v>72.683999999999997</v>
      </c>
      <c r="M227" s="230">
        <f t="shared" ref="M227:Q227" si="140">M226</f>
        <v>61.984034766472504</v>
      </c>
      <c r="N227" s="230">
        <f t="shared" si="140"/>
        <v>26.108486278898301</v>
      </c>
      <c r="O227" s="230">
        <f t="shared" si="140"/>
        <v>20.203677778290665</v>
      </c>
      <c r="P227" s="230">
        <f t="shared" si="140"/>
        <v>43.295037912511745</v>
      </c>
      <c r="Q227" s="230">
        <f t="shared" si="140"/>
        <v>29.175251038350851</v>
      </c>
      <c r="R227" s="230">
        <f t="shared" si="110"/>
        <v>72.683999999999997</v>
      </c>
      <c r="S227" s="226">
        <f t="shared" si="111"/>
        <v>0</v>
      </c>
      <c r="T227" s="232">
        <f t="shared" si="112"/>
        <v>0</v>
      </c>
    </row>
    <row r="228" spans="1:20" x14ac:dyDescent="0.25">
      <c r="A228" s="213">
        <f>'04-2022'!A234</f>
        <v>44661.291666666126</v>
      </c>
      <c r="B228" s="266">
        <v>402.06200000000001</v>
      </c>
      <c r="C228" s="267">
        <v>27595.622496</v>
      </c>
      <c r="D228" s="266">
        <v>0</v>
      </c>
      <c r="E228" s="267">
        <v>0</v>
      </c>
      <c r="F228" s="268">
        <f t="shared" si="104"/>
        <v>402.06200000000001</v>
      </c>
      <c r="G228" s="268">
        <f t="shared" si="105"/>
        <v>27595.622496</v>
      </c>
      <c r="H228" s="229">
        <f>'04-2022'!P234</f>
        <v>0</v>
      </c>
      <c r="I228" s="269">
        <f t="shared" si="106"/>
        <v>402.06200000000001</v>
      </c>
      <c r="J228" s="230">
        <f t="shared" si="107"/>
        <v>68.635241569708157</v>
      </c>
      <c r="K228" s="342">
        <v>6.21</v>
      </c>
      <c r="L228" s="231">
        <f t="shared" si="108"/>
        <v>72.683999999999997</v>
      </c>
      <c r="M228" s="230">
        <f t="shared" ref="M228:Q228" si="141">M227</f>
        <v>61.984034766472504</v>
      </c>
      <c r="N228" s="230">
        <f t="shared" si="141"/>
        <v>26.108486278898301</v>
      </c>
      <c r="O228" s="230">
        <f t="shared" si="141"/>
        <v>20.203677778290665</v>
      </c>
      <c r="P228" s="230">
        <f t="shared" si="141"/>
        <v>43.295037912511745</v>
      </c>
      <c r="Q228" s="230">
        <f t="shared" si="141"/>
        <v>29.175251038350851</v>
      </c>
      <c r="R228" s="230">
        <f t="shared" si="110"/>
        <v>72.683999999999997</v>
      </c>
      <c r="S228" s="226">
        <f t="shared" si="111"/>
        <v>0</v>
      </c>
      <c r="T228" s="232">
        <f t="shared" si="112"/>
        <v>0</v>
      </c>
    </row>
    <row r="229" spans="1:20" x14ac:dyDescent="0.25">
      <c r="A229" s="213">
        <f>'04-2022'!A235</f>
        <v>44661.33333333279</v>
      </c>
      <c r="B229" s="266">
        <v>413.726</v>
      </c>
      <c r="C229" s="267">
        <v>27346.477854000001</v>
      </c>
      <c r="D229" s="266">
        <v>0</v>
      </c>
      <c r="E229" s="267">
        <v>0</v>
      </c>
      <c r="F229" s="268">
        <f t="shared" si="104"/>
        <v>413.726</v>
      </c>
      <c r="G229" s="268">
        <f t="shared" si="105"/>
        <v>27346.477854000001</v>
      </c>
      <c r="H229" s="229">
        <f>'04-2022'!P235</f>
        <v>0</v>
      </c>
      <c r="I229" s="269">
        <f t="shared" si="106"/>
        <v>413.726</v>
      </c>
      <c r="J229" s="230">
        <f t="shared" si="107"/>
        <v>66.09804037938153</v>
      </c>
      <c r="K229" s="342">
        <v>6.21</v>
      </c>
      <c r="L229" s="231">
        <f t="shared" si="108"/>
        <v>72.683999999999997</v>
      </c>
      <c r="M229" s="230">
        <f t="shared" ref="M229:Q229" si="142">M228</f>
        <v>61.984034766472504</v>
      </c>
      <c r="N229" s="230">
        <f t="shared" si="142"/>
        <v>26.108486278898301</v>
      </c>
      <c r="O229" s="230">
        <f t="shared" si="142"/>
        <v>20.203677778290665</v>
      </c>
      <c r="P229" s="230">
        <f t="shared" si="142"/>
        <v>43.295037912511745</v>
      </c>
      <c r="Q229" s="230">
        <f t="shared" si="142"/>
        <v>29.175251038350851</v>
      </c>
      <c r="R229" s="230">
        <f t="shared" si="110"/>
        <v>72.683999999999997</v>
      </c>
      <c r="S229" s="226">
        <f t="shared" si="111"/>
        <v>0</v>
      </c>
      <c r="T229" s="232">
        <f t="shared" si="112"/>
        <v>0</v>
      </c>
    </row>
    <row r="230" spans="1:20" x14ac:dyDescent="0.25">
      <c r="A230" s="213">
        <f>'04-2022'!A236</f>
        <v>44661.374999999454</v>
      </c>
      <c r="B230" s="266">
        <v>447.65499999999997</v>
      </c>
      <c r="C230" s="267">
        <v>26151.28312</v>
      </c>
      <c r="D230" s="266">
        <v>0</v>
      </c>
      <c r="E230" s="267">
        <v>0</v>
      </c>
      <c r="F230" s="268">
        <f t="shared" si="104"/>
        <v>447.65499999999997</v>
      </c>
      <c r="G230" s="268">
        <f t="shared" si="105"/>
        <v>26151.28312</v>
      </c>
      <c r="H230" s="229">
        <f>'04-2022'!P236</f>
        <v>0</v>
      </c>
      <c r="I230" s="269">
        <f t="shared" si="106"/>
        <v>447.65499999999997</v>
      </c>
      <c r="J230" s="230">
        <f t="shared" si="107"/>
        <v>58.418387195496535</v>
      </c>
      <c r="K230" s="342">
        <v>6.21</v>
      </c>
      <c r="L230" s="231">
        <f t="shared" si="108"/>
        <v>72.683999999999997</v>
      </c>
      <c r="M230" s="230">
        <f t="shared" ref="M230:Q230" si="143">M229</f>
        <v>61.984034766472504</v>
      </c>
      <c r="N230" s="230">
        <f t="shared" si="143"/>
        <v>26.108486278898301</v>
      </c>
      <c r="O230" s="230">
        <f t="shared" si="143"/>
        <v>20.203677778290665</v>
      </c>
      <c r="P230" s="230">
        <f t="shared" si="143"/>
        <v>43.295037912511745</v>
      </c>
      <c r="Q230" s="230">
        <f t="shared" si="143"/>
        <v>29.175251038350851</v>
      </c>
      <c r="R230" s="230">
        <f t="shared" si="110"/>
        <v>72.683999999999997</v>
      </c>
      <c r="S230" s="226">
        <f t="shared" si="111"/>
        <v>0</v>
      </c>
      <c r="T230" s="232">
        <f t="shared" si="112"/>
        <v>0</v>
      </c>
    </row>
    <row r="231" spans="1:20" x14ac:dyDescent="0.25">
      <c r="A231" s="213">
        <f>'04-2022'!A237</f>
        <v>44661.416666666119</v>
      </c>
      <c r="B231" s="266">
        <v>416.43799999999999</v>
      </c>
      <c r="C231" s="267">
        <v>22934.024652</v>
      </c>
      <c r="D231" s="266">
        <v>0</v>
      </c>
      <c r="E231" s="267">
        <v>0</v>
      </c>
      <c r="F231" s="268">
        <f t="shared" si="104"/>
        <v>416.43799999999999</v>
      </c>
      <c r="G231" s="268">
        <f t="shared" si="105"/>
        <v>22934.024652</v>
      </c>
      <c r="H231" s="229">
        <f>'04-2022'!P237</f>
        <v>0</v>
      </c>
      <c r="I231" s="269">
        <f t="shared" si="106"/>
        <v>416.43799999999999</v>
      </c>
      <c r="J231" s="230">
        <f t="shared" si="107"/>
        <v>55.071882613978552</v>
      </c>
      <c r="K231" s="342">
        <v>6.21</v>
      </c>
      <c r="L231" s="231">
        <f t="shared" si="108"/>
        <v>72.683999999999997</v>
      </c>
      <c r="M231" s="230">
        <f t="shared" ref="M231:Q231" si="144">M230</f>
        <v>61.984034766472504</v>
      </c>
      <c r="N231" s="230">
        <f t="shared" si="144"/>
        <v>26.108486278898301</v>
      </c>
      <c r="O231" s="230">
        <f t="shared" si="144"/>
        <v>20.203677778290665</v>
      </c>
      <c r="P231" s="230">
        <f t="shared" si="144"/>
        <v>43.295037912511745</v>
      </c>
      <c r="Q231" s="230">
        <f t="shared" si="144"/>
        <v>29.175251038350851</v>
      </c>
      <c r="R231" s="230">
        <f t="shared" si="110"/>
        <v>72.683999999999997</v>
      </c>
      <c r="S231" s="226">
        <f t="shared" si="111"/>
        <v>0</v>
      </c>
      <c r="T231" s="232">
        <f t="shared" si="112"/>
        <v>0</v>
      </c>
    </row>
    <row r="232" spans="1:20" x14ac:dyDescent="0.25">
      <c r="A232" s="213">
        <f>'04-2022'!A238</f>
        <v>44661.458333332783</v>
      </c>
      <c r="B232" s="266">
        <v>385.29500000000002</v>
      </c>
      <c r="C232" s="267">
        <v>21064.077649999999</v>
      </c>
      <c r="D232" s="266">
        <v>20.824999999999999</v>
      </c>
      <c r="E232" s="267">
        <v>1138.5029999999999</v>
      </c>
      <c r="F232" s="268">
        <f t="shared" si="104"/>
        <v>364.47</v>
      </c>
      <c r="G232" s="268">
        <f t="shared" si="105"/>
        <v>19925.574649999999</v>
      </c>
      <c r="H232" s="229">
        <f>'04-2022'!P238</f>
        <v>0</v>
      </c>
      <c r="I232" s="269">
        <f t="shared" si="106"/>
        <v>364.47</v>
      </c>
      <c r="J232" s="230">
        <f t="shared" si="107"/>
        <v>54.669999314072484</v>
      </c>
      <c r="K232" s="342">
        <v>6.21</v>
      </c>
      <c r="L232" s="231">
        <f t="shared" si="108"/>
        <v>72.683999999999997</v>
      </c>
      <c r="M232" s="230">
        <f t="shared" ref="M232:Q232" si="145">M231</f>
        <v>61.984034766472504</v>
      </c>
      <c r="N232" s="230">
        <f t="shared" si="145"/>
        <v>26.108486278898301</v>
      </c>
      <c r="O232" s="230">
        <f t="shared" si="145"/>
        <v>20.203677778290665</v>
      </c>
      <c r="P232" s="230">
        <f t="shared" si="145"/>
        <v>43.295037912511745</v>
      </c>
      <c r="Q232" s="230">
        <f t="shared" si="145"/>
        <v>29.175251038350851</v>
      </c>
      <c r="R232" s="230">
        <f t="shared" si="110"/>
        <v>72.683999999999997</v>
      </c>
      <c r="S232" s="226">
        <f t="shared" si="111"/>
        <v>0</v>
      </c>
      <c r="T232" s="232">
        <f t="shared" si="112"/>
        <v>0</v>
      </c>
    </row>
    <row r="233" spans="1:20" x14ac:dyDescent="0.25">
      <c r="A233" s="213">
        <f>'04-2022'!A239</f>
        <v>44661.499999999447</v>
      </c>
      <c r="B233" s="266">
        <v>320.82800000000003</v>
      </c>
      <c r="C233" s="267">
        <v>16717.972938999999</v>
      </c>
      <c r="D233" s="266">
        <v>0</v>
      </c>
      <c r="E233" s="267">
        <v>0</v>
      </c>
      <c r="F233" s="268">
        <f t="shared" si="104"/>
        <v>320.82800000000003</v>
      </c>
      <c r="G233" s="268">
        <f t="shared" si="105"/>
        <v>16717.972938999999</v>
      </c>
      <c r="H233" s="229">
        <f>'04-2022'!P239</f>
        <v>0</v>
      </c>
      <c r="I233" s="269">
        <f t="shared" si="106"/>
        <v>320.82800000000003</v>
      </c>
      <c r="J233" s="230">
        <f t="shared" si="107"/>
        <v>52.10883382684802</v>
      </c>
      <c r="K233" s="342">
        <v>6.21</v>
      </c>
      <c r="L233" s="231">
        <f t="shared" si="108"/>
        <v>72.683999999999997</v>
      </c>
      <c r="M233" s="230">
        <f t="shared" ref="M233:Q233" si="146">M232</f>
        <v>61.984034766472504</v>
      </c>
      <c r="N233" s="230">
        <f t="shared" si="146"/>
        <v>26.108486278898301</v>
      </c>
      <c r="O233" s="230">
        <f t="shared" si="146"/>
        <v>20.203677778290665</v>
      </c>
      <c r="P233" s="230">
        <f t="shared" si="146"/>
        <v>43.295037912511745</v>
      </c>
      <c r="Q233" s="230">
        <f t="shared" si="146"/>
        <v>29.175251038350851</v>
      </c>
      <c r="R233" s="230">
        <f t="shared" si="110"/>
        <v>72.683999999999997</v>
      </c>
      <c r="S233" s="226">
        <f t="shared" si="111"/>
        <v>0</v>
      </c>
      <c r="T233" s="232">
        <f t="shared" si="112"/>
        <v>0</v>
      </c>
    </row>
    <row r="234" spans="1:20" x14ac:dyDescent="0.25">
      <c r="A234" s="213">
        <f>'04-2022'!A240</f>
        <v>44661.541666666111</v>
      </c>
      <c r="B234" s="266">
        <v>298.447</v>
      </c>
      <c r="C234" s="267">
        <v>15341.839624</v>
      </c>
      <c r="D234" s="266">
        <v>0</v>
      </c>
      <c r="E234" s="267">
        <v>0</v>
      </c>
      <c r="F234" s="268">
        <f t="shared" si="104"/>
        <v>298.447</v>
      </c>
      <c r="G234" s="268">
        <f t="shared" si="105"/>
        <v>15341.839624</v>
      </c>
      <c r="H234" s="229">
        <f>'04-2022'!P240</f>
        <v>0</v>
      </c>
      <c r="I234" s="269">
        <f t="shared" si="106"/>
        <v>298.447</v>
      </c>
      <c r="J234" s="230">
        <f t="shared" si="107"/>
        <v>51.405574939604016</v>
      </c>
      <c r="K234" s="342">
        <v>6.21</v>
      </c>
      <c r="L234" s="231">
        <f t="shared" si="108"/>
        <v>72.683999999999997</v>
      </c>
      <c r="M234" s="230">
        <f t="shared" ref="M234:Q234" si="147">M233</f>
        <v>61.984034766472504</v>
      </c>
      <c r="N234" s="230">
        <f t="shared" si="147"/>
        <v>26.108486278898301</v>
      </c>
      <c r="O234" s="230">
        <f t="shared" si="147"/>
        <v>20.203677778290665</v>
      </c>
      <c r="P234" s="230">
        <f t="shared" si="147"/>
        <v>43.295037912511745</v>
      </c>
      <c r="Q234" s="230">
        <f t="shared" si="147"/>
        <v>29.175251038350851</v>
      </c>
      <c r="R234" s="230">
        <f t="shared" si="110"/>
        <v>72.683999999999997</v>
      </c>
      <c r="S234" s="226">
        <f t="shared" si="111"/>
        <v>0</v>
      </c>
      <c r="T234" s="232">
        <f t="shared" si="112"/>
        <v>0</v>
      </c>
    </row>
    <row r="235" spans="1:20" x14ac:dyDescent="0.25">
      <c r="A235" s="213">
        <f>'04-2022'!A241</f>
        <v>44661.583333332776</v>
      </c>
      <c r="B235" s="270">
        <v>298.58499999999998</v>
      </c>
      <c r="C235" s="271">
        <v>14765.028249999999</v>
      </c>
      <c r="D235" s="270">
        <v>17.271000000000001</v>
      </c>
      <c r="E235" s="271">
        <v>854.05100000000004</v>
      </c>
      <c r="F235" s="268">
        <f t="shared" si="104"/>
        <v>281.31399999999996</v>
      </c>
      <c r="G235" s="268">
        <f t="shared" si="105"/>
        <v>13910.97725</v>
      </c>
      <c r="H235" s="229">
        <f>'04-2022'!P241</f>
        <v>0</v>
      </c>
      <c r="I235" s="269">
        <f t="shared" si="106"/>
        <v>281.31399999999996</v>
      </c>
      <c r="J235" s="230">
        <f t="shared" si="107"/>
        <v>49.449999822262676</v>
      </c>
      <c r="K235" s="342">
        <v>6.21</v>
      </c>
      <c r="L235" s="231">
        <f t="shared" si="108"/>
        <v>72.683999999999997</v>
      </c>
      <c r="M235" s="230">
        <f t="shared" ref="M235:Q235" si="148">M234</f>
        <v>61.984034766472504</v>
      </c>
      <c r="N235" s="230">
        <f t="shared" si="148"/>
        <v>26.108486278898301</v>
      </c>
      <c r="O235" s="230">
        <f t="shared" si="148"/>
        <v>20.203677778290665</v>
      </c>
      <c r="P235" s="230">
        <f t="shared" si="148"/>
        <v>43.295037912511745</v>
      </c>
      <c r="Q235" s="230">
        <f t="shared" si="148"/>
        <v>29.175251038350851</v>
      </c>
      <c r="R235" s="230">
        <f t="shared" si="110"/>
        <v>72.683999999999997</v>
      </c>
      <c r="S235" s="226">
        <f t="shared" si="111"/>
        <v>0</v>
      </c>
      <c r="T235" s="232">
        <f t="shared" si="112"/>
        <v>0</v>
      </c>
    </row>
    <row r="236" spans="1:20" x14ac:dyDescent="0.25">
      <c r="A236" s="213">
        <f>'04-2022'!A242</f>
        <v>44661.62499999944</v>
      </c>
      <c r="B236" s="270">
        <v>299.5</v>
      </c>
      <c r="C236" s="271">
        <v>14414.934999999999</v>
      </c>
      <c r="D236" s="270">
        <v>37.377000000000002</v>
      </c>
      <c r="E236" s="271">
        <v>1798.9549999999999</v>
      </c>
      <c r="F236" s="268">
        <f t="shared" si="104"/>
        <v>262.12299999999999</v>
      </c>
      <c r="G236" s="268">
        <f t="shared" si="105"/>
        <v>12615.98</v>
      </c>
      <c r="H236" s="229">
        <f>'04-2022'!P242</f>
        <v>0</v>
      </c>
      <c r="I236" s="269">
        <f t="shared" si="106"/>
        <v>262.12299999999999</v>
      </c>
      <c r="J236" s="230">
        <f t="shared" si="107"/>
        <v>48.13000003815003</v>
      </c>
      <c r="K236" s="342">
        <v>6.21</v>
      </c>
      <c r="L236" s="231">
        <f t="shared" si="108"/>
        <v>72.683999999999997</v>
      </c>
      <c r="M236" s="230">
        <f t="shared" ref="M236:Q236" si="149">M235</f>
        <v>61.984034766472504</v>
      </c>
      <c r="N236" s="230">
        <f t="shared" si="149"/>
        <v>26.108486278898301</v>
      </c>
      <c r="O236" s="230">
        <f t="shared" si="149"/>
        <v>20.203677778290665</v>
      </c>
      <c r="P236" s="230">
        <f t="shared" si="149"/>
        <v>43.295037912511745</v>
      </c>
      <c r="Q236" s="230">
        <f t="shared" si="149"/>
        <v>29.175251038350851</v>
      </c>
      <c r="R236" s="230">
        <f t="shared" si="110"/>
        <v>72.683999999999997</v>
      </c>
      <c r="S236" s="226">
        <f t="shared" si="111"/>
        <v>0</v>
      </c>
      <c r="T236" s="232">
        <f t="shared" si="112"/>
        <v>0</v>
      </c>
    </row>
    <row r="237" spans="1:20" x14ac:dyDescent="0.25">
      <c r="A237" s="213">
        <f>'04-2022'!A243</f>
        <v>44661.666666666104</v>
      </c>
      <c r="B237" s="270">
        <v>256.86900000000003</v>
      </c>
      <c r="C237" s="271">
        <v>11796.083154</v>
      </c>
      <c r="D237" s="270">
        <v>0</v>
      </c>
      <c r="E237" s="271">
        <v>0</v>
      </c>
      <c r="F237" s="268">
        <f t="shared" si="104"/>
        <v>256.86900000000003</v>
      </c>
      <c r="G237" s="268">
        <f t="shared" si="105"/>
        <v>11796.083154</v>
      </c>
      <c r="H237" s="229">
        <f>'04-2022'!P243</f>
        <v>0</v>
      </c>
      <c r="I237" s="269">
        <f t="shared" si="106"/>
        <v>256.86900000000003</v>
      </c>
      <c r="J237" s="230">
        <f t="shared" si="107"/>
        <v>45.922564240916572</v>
      </c>
      <c r="K237" s="342">
        <v>6.21</v>
      </c>
      <c r="L237" s="231">
        <f t="shared" si="108"/>
        <v>72.683999999999997</v>
      </c>
      <c r="M237" s="230">
        <f t="shared" ref="M237:Q237" si="150">M236</f>
        <v>61.984034766472504</v>
      </c>
      <c r="N237" s="230">
        <f t="shared" si="150"/>
        <v>26.108486278898301</v>
      </c>
      <c r="O237" s="230">
        <f t="shared" si="150"/>
        <v>20.203677778290665</v>
      </c>
      <c r="P237" s="230">
        <f t="shared" si="150"/>
        <v>43.295037912511745</v>
      </c>
      <c r="Q237" s="230">
        <f t="shared" si="150"/>
        <v>29.175251038350851</v>
      </c>
      <c r="R237" s="230">
        <f t="shared" si="110"/>
        <v>72.683999999999997</v>
      </c>
      <c r="S237" s="226">
        <f t="shared" si="111"/>
        <v>0</v>
      </c>
      <c r="T237" s="232">
        <f t="shared" si="112"/>
        <v>0</v>
      </c>
    </row>
    <row r="238" spans="1:20" x14ac:dyDescent="0.25">
      <c r="A238" s="213">
        <f>'04-2022'!A244</f>
        <v>44661.708333332768</v>
      </c>
      <c r="B238" s="270">
        <v>253.584</v>
      </c>
      <c r="C238" s="271">
        <v>11860.888251999999</v>
      </c>
      <c r="D238" s="270">
        <v>0</v>
      </c>
      <c r="E238" s="271">
        <v>0</v>
      </c>
      <c r="F238" s="268">
        <f t="shared" si="104"/>
        <v>253.584</v>
      </c>
      <c r="G238" s="268">
        <f t="shared" si="105"/>
        <v>11860.888251999999</v>
      </c>
      <c r="H238" s="229">
        <f>'04-2022'!P244</f>
        <v>0</v>
      </c>
      <c r="I238" s="269">
        <f t="shared" si="106"/>
        <v>253.584</v>
      </c>
      <c r="J238" s="230">
        <f t="shared" si="107"/>
        <v>46.773015064041893</v>
      </c>
      <c r="K238" s="342">
        <v>6.21</v>
      </c>
      <c r="L238" s="231">
        <f t="shared" si="108"/>
        <v>72.683999999999997</v>
      </c>
      <c r="M238" s="230">
        <f t="shared" ref="M238:Q238" si="151">M237</f>
        <v>61.984034766472504</v>
      </c>
      <c r="N238" s="230">
        <f t="shared" si="151"/>
        <v>26.108486278898301</v>
      </c>
      <c r="O238" s="230">
        <f t="shared" si="151"/>
        <v>20.203677778290665</v>
      </c>
      <c r="P238" s="230">
        <f t="shared" si="151"/>
        <v>43.295037912511745</v>
      </c>
      <c r="Q238" s="230">
        <f t="shared" si="151"/>
        <v>29.175251038350851</v>
      </c>
      <c r="R238" s="230">
        <f t="shared" si="110"/>
        <v>72.683999999999997</v>
      </c>
      <c r="S238" s="226">
        <f t="shared" si="111"/>
        <v>0</v>
      </c>
      <c r="T238" s="232">
        <f t="shared" si="112"/>
        <v>0</v>
      </c>
    </row>
    <row r="239" spans="1:20" x14ac:dyDescent="0.25">
      <c r="A239" s="213">
        <f>'04-2022'!A245</f>
        <v>44661.749999999432</v>
      </c>
      <c r="B239" s="270">
        <v>257.67</v>
      </c>
      <c r="C239" s="271">
        <v>12300.40683</v>
      </c>
      <c r="D239" s="270">
        <v>0</v>
      </c>
      <c r="E239" s="271">
        <v>0</v>
      </c>
      <c r="F239" s="268">
        <f t="shared" si="104"/>
        <v>257.67</v>
      </c>
      <c r="G239" s="268">
        <f t="shared" si="105"/>
        <v>12300.40683</v>
      </c>
      <c r="H239" s="229">
        <f>'04-2022'!P245</f>
        <v>0</v>
      </c>
      <c r="I239" s="269">
        <f t="shared" si="106"/>
        <v>257.67</v>
      </c>
      <c r="J239" s="230">
        <f t="shared" si="107"/>
        <v>47.73705448829898</v>
      </c>
      <c r="K239" s="342">
        <v>6.21</v>
      </c>
      <c r="L239" s="231">
        <f t="shared" si="108"/>
        <v>72.683999999999997</v>
      </c>
      <c r="M239" s="230">
        <f t="shared" ref="M239:Q239" si="152">M238</f>
        <v>61.984034766472504</v>
      </c>
      <c r="N239" s="230">
        <f t="shared" si="152"/>
        <v>26.108486278898301</v>
      </c>
      <c r="O239" s="230">
        <f t="shared" si="152"/>
        <v>20.203677778290665</v>
      </c>
      <c r="P239" s="230">
        <f t="shared" si="152"/>
        <v>43.295037912511745</v>
      </c>
      <c r="Q239" s="230">
        <f t="shared" si="152"/>
        <v>29.175251038350851</v>
      </c>
      <c r="R239" s="230">
        <f t="shared" si="110"/>
        <v>72.683999999999997</v>
      </c>
      <c r="S239" s="226">
        <f t="shared" si="111"/>
        <v>0</v>
      </c>
      <c r="T239" s="232">
        <f t="shared" si="112"/>
        <v>0</v>
      </c>
    </row>
    <row r="240" spans="1:20" x14ac:dyDescent="0.25">
      <c r="A240" s="213">
        <f>'04-2022'!A246</f>
        <v>44661.791666666097</v>
      </c>
      <c r="B240" s="270">
        <v>274.85000000000002</v>
      </c>
      <c r="C240" s="271">
        <v>14234.4815</v>
      </c>
      <c r="D240" s="270">
        <v>21.388000000000002</v>
      </c>
      <c r="E240" s="271">
        <v>1107.6849999999999</v>
      </c>
      <c r="F240" s="268">
        <f t="shared" si="104"/>
        <v>253.46200000000002</v>
      </c>
      <c r="G240" s="268">
        <f t="shared" si="105"/>
        <v>13126.7965</v>
      </c>
      <c r="H240" s="229">
        <f>'04-2022'!P246</f>
        <v>0</v>
      </c>
      <c r="I240" s="269">
        <f t="shared" si="106"/>
        <v>253.46200000000002</v>
      </c>
      <c r="J240" s="230">
        <f t="shared" si="107"/>
        <v>51.789998106224992</v>
      </c>
      <c r="K240" s="342">
        <v>6.21</v>
      </c>
      <c r="L240" s="231">
        <f t="shared" si="108"/>
        <v>72.683999999999997</v>
      </c>
      <c r="M240" s="230">
        <f t="shared" ref="M240:Q240" si="153">M239</f>
        <v>61.984034766472504</v>
      </c>
      <c r="N240" s="230">
        <f t="shared" si="153"/>
        <v>26.108486278898301</v>
      </c>
      <c r="O240" s="230">
        <f t="shared" si="153"/>
        <v>20.203677778290665</v>
      </c>
      <c r="P240" s="230">
        <f t="shared" si="153"/>
        <v>43.295037912511745</v>
      </c>
      <c r="Q240" s="230">
        <f t="shared" si="153"/>
        <v>29.175251038350851</v>
      </c>
      <c r="R240" s="230">
        <f t="shared" si="110"/>
        <v>72.683999999999997</v>
      </c>
      <c r="S240" s="226">
        <f t="shared" si="111"/>
        <v>0</v>
      </c>
      <c r="T240" s="232">
        <f t="shared" si="112"/>
        <v>0</v>
      </c>
    </row>
    <row r="241" spans="1:20" x14ac:dyDescent="0.25">
      <c r="A241" s="213">
        <f>'04-2022'!A247</f>
        <v>44661.833333332761</v>
      </c>
      <c r="B241" s="270">
        <v>204.93799999999999</v>
      </c>
      <c r="C241" s="271">
        <v>15469.164852000002</v>
      </c>
      <c r="D241" s="270">
        <v>0</v>
      </c>
      <c r="E241" s="271">
        <v>0</v>
      </c>
      <c r="F241" s="268">
        <f t="shared" si="104"/>
        <v>204.93799999999999</v>
      </c>
      <c r="G241" s="268">
        <f t="shared" si="105"/>
        <v>15469.164852000002</v>
      </c>
      <c r="H241" s="229">
        <f>'04-2022'!P247</f>
        <v>0</v>
      </c>
      <c r="I241" s="269">
        <f t="shared" si="106"/>
        <v>204.93799999999999</v>
      </c>
      <c r="J241" s="230">
        <f t="shared" si="107"/>
        <v>75.482169495164399</v>
      </c>
      <c r="K241" s="342">
        <v>6.21</v>
      </c>
      <c r="L241" s="231">
        <f t="shared" si="108"/>
        <v>72.683999999999997</v>
      </c>
      <c r="M241" s="230">
        <f t="shared" ref="M241:Q241" si="154">M240</f>
        <v>61.984034766472504</v>
      </c>
      <c r="N241" s="230">
        <f t="shared" si="154"/>
        <v>26.108486278898301</v>
      </c>
      <c r="O241" s="230">
        <f t="shared" si="154"/>
        <v>20.203677778290665</v>
      </c>
      <c r="P241" s="230">
        <f t="shared" si="154"/>
        <v>43.295037912511745</v>
      </c>
      <c r="Q241" s="230">
        <f t="shared" si="154"/>
        <v>29.175251038350851</v>
      </c>
      <c r="R241" s="230">
        <f t="shared" si="110"/>
        <v>72.683999999999997</v>
      </c>
      <c r="S241" s="226">
        <f t="shared" si="111"/>
        <v>2.7981694951644016</v>
      </c>
      <c r="T241" s="232">
        <f t="shared" si="112"/>
        <v>573.45126000000209</v>
      </c>
    </row>
    <row r="242" spans="1:20" x14ac:dyDescent="0.25">
      <c r="A242" s="213">
        <f>'04-2022'!A248</f>
        <v>44661.874999999425</v>
      </c>
      <c r="B242" s="270">
        <v>147.18700000000001</v>
      </c>
      <c r="C242" s="271">
        <v>11303.849947999999</v>
      </c>
      <c r="D242" s="270">
        <v>0</v>
      </c>
      <c r="E242" s="271">
        <v>0</v>
      </c>
      <c r="F242" s="268">
        <f t="shared" si="104"/>
        <v>147.18700000000001</v>
      </c>
      <c r="G242" s="268">
        <f t="shared" si="105"/>
        <v>11303.849947999999</v>
      </c>
      <c r="H242" s="229">
        <f>'04-2022'!P248</f>
        <v>0</v>
      </c>
      <c r="I242" s="269">
        <f t="shared" si="106"/>
        <v>147.18700000000001</v>
      </c>
      <c r="J242" s="230">
        <f t="shared" si="107"/>
        <v>76.799241427571715</v>
      </c>
      <c r="K242" s="342">
        <v>6.21</v>
      </c>
      <c r="L242" s="231">
        <f t="shared" si="108"/>
        <v>72.683999999999997</v>
      </c>
      <c r="M242" s="230">
        <f t="shared" ref="M242:Q242" si="155">M241</f>
        <v>61.984034766472504</v>
      </c>
      <c r="N242" s="230">
        <f t="shared" si="155"/>
        <v>26.108486278898301</v>
      </c>
      <c r="O242" s="230">
        <f t="shared" si="155"/>
        <v>20.203677778290665</v>
      </c>
      <c r="P242" s="230">
        <f t="shared" si="155"/>
        <v>43.295037912511745</v>
      </c>
      <c r="Q242" s="230">
        <f t="shared" si="155"/>
        <v>29.175251038350851</v>
      </c>
      <c r="R242" s="230">
        <f t="shared" si="110"/>
        <v>72.683999999999997</v>
      </c>
      <c r="S242" s="226">
        <f t="shared" si="111"/>
        <v>4.1152414275717177</v>
      </c>
      <c r="T242" s="232">
        <f t="shared" si="112"/>
        <v>605.71003999999846</v>
      </c>
    </row>
    <row r="243" spans="1:20" x14ac:dyDescent="0.25">
      <c r="A243" s="213">
        <f>'04-2022'!A249</f>
        <v>44661.916666666089</v>
      </c>
      <c r="B243" s="270">
        <v>174.63499999999999</v>
      </c>
      <c r="C243" s="271">
        <v>11506.700150000001</v>
      </c>
      <c r="D243" s="270">
        <v>45.524999999999999</v>
      </c>
      <c r="E243" s="271">
        <v>2999.6419999999998</v>
      </c>
      <c r="F243" s="268">
        <f t="shared" si="104"/>
        <v>129.10999999999999</v>
      </c>
      <c r="G243" s="268">
        <f t="shared" si="105"/>
        <v>8507.0581500000008</v>
      </c>
      <c r="H243" s="229">
        <f>'04-2022'!P249</f>
        <v>0</v>
      </c>
      <c r="I243" s="269">
        <f t="shared" si="106"/>
        <v>129.10999999999999</v>
      </c>
      <c r="J243" s="230">
        <f t="shared" si="107"/>
        <v>65.890001936333377</v>
      </c>
      <c r="K243" s="342">
        <v>6.21</v>
      </c>
      <c r="L243" s="231">
        <f t="shared" si="108"/>
        <v>72.683999999999997</v>
      </c>
      <c r="M243" s="230">
        <f t="shared" ref="M243:Q243" si="156">M242</f>
        <v>61.984034766472504</v>
      </c>
      <c r="N243" s="230">
        <f t="shared" si="156"/>
        <v>26.108486278898301</v>
      </c>
      <c r="O243" s="230">
        <f t="shared" si="156"/>
        <v>20.203677778290665</v>
      </c>
      <c r="P243" s="230">
        <f t="shared" si="156"/>
        <v>43.295037912511745</v>
      </c>
      <c r="Q243" s="230">
        <f t="shared" si="156"/>
        <v>29.175251038350851</v>
      </c>
      <c r="R243" s="230">
        <f t="shared" si="110"/>
        <v>72.683999999999997</v>
      </c>
      <c r="S243" s="226">
        <f t="shared" si="111"/>
        <v>0</v>
      </c>
      <c r="T243" s="232">
        <f t="shared" si="112"/>
        <v>0</v>
      </c>
    </row>
    <row r="244" spans="1:20" x14ac:dyDescent="0.25">
      <c r="A244" s="213">
        <f>'04-2022'!A250</f>
        <v>44661.958333332754</v>
      </c>
      <c r="B244" s="270">
        <v>251.05</v>
      </c>
      <c r="C244" s="271">
        <v>13727.414000000001</v>
      </c>
      <c r="D244" s="270">
        <v>105.41200000000001</v>
      </c>
      <c r="E244" s="271">
        <v>5763.9279999999999</v>
      </c>
      <c r="F244" s="268">
        <f t="shared" si="104"/>
        <v>145.63800000000001</v>
      </c>
      <c r="G244" s="268">
        <f t="shared" si="105"/>
        <v>7963.4860000000008</v>
      </c>
      <c r="H244" s="229">
        <f>'04-2022'!P250</f>
        <v>0</v>
      </c>
      <c r="I244" s="269">
        <f t="shared" si="106"/>
        <v>145.63800000000001</v>
      </c>
      <c r="J244" s="230">
        <f t="shared" si="107"/>
        <v>54.680001098614376</v>
      </c>
      <c r="K244" s="342">
        <v>6.21</v>
      </c>
      <c r="L244" s="231">
        <f t="shared" si="108"/>
        <v>72.683999999999997</v>
      </c>
      <c r="M244" s="230">
        <f t="shared" ref="M244:Q244" si="157">M243</f>
        <v>61.984034766472504</v>
      </c>
      <c r="N244" s="230">
        <f t="shared" si="157"/>
        <v>26.108486278898301</v>
      </c>
      <c r="O244" s="230">
        <f t="shared" si="157"/>
        <v>20.203677778290665</v>
      </c>
      <c r="P244" s="230">
        <f t="shared" si="157"/>
        <v>43.295037912511745</v>
      </c>
      <c r="Q244" s="230">
        <f t="shared" si="157"/>
        <v>29.175251038350851</v>
      </c>
      <c r="R244" s="230">
        <f t="shared" si="110"/>
        <v>72.683999999999997</v>
      </c>
      <c r="S244" s="226">
        <f t="shared" si="111"/>
        <v>0</v>
      </c>
      <c r="T244" s="232">
        <f t="shared" si="112"/>
        <v>0</v>
      </c>
    </row>
    <row r="245" spans="1:20" x14ac:dyDescent="0.25">
      <c r="A245" s="213">
        <f>'04-2022'!A251</f>
        <v>44661.999999999418</v>
      </c>
      <c r="B245" s="270">
        <v>233.6</v>
      </c>
      <c r="C245" s="271">
        <v>11953.312</v>
      </c>
      <c r="D245" s="270">
        <v>32.570999999999998</v>
      </c>
      <c r="E245" s="271">
        <v>1666.6579999999999</v>
      </c>
      <c r="F245" s="268">
        <f t="shared" si="104"/>
        <v>201.029</v>
      </c>
      <c r="G245" s="268">
        <f t="shared" si="105"/>
        <v>10286.654</v>
      </c>
      <c r="H245" s="229">
        <f>'04-2022'!P251</f>
        <v>0</v>
      </c>
      <c r="I245" s="269">
        <f t="shared" si="106"/>
        <v>201.029</v>
      </c>
      <c r="J245" s="230">
        <f t="shared" si="107"/>
        <v>51.170000348208468</v>
      </c>
      <c r="K245" s="342">
        <v>6.21</v>
      </c>
      <c r="L245" s="231">
        <f t="shared" si="108"/>
        <v>72.683999999999997</v>
      </c>
      <c r="M245" s="230">
        <f t="shared" ref="M245:Q245" si="158">M244</f>
        <v>61.984034766472504</v>
      </c>
      <c r="N245" s="230">
        <f t="shared" si="158"/>
        <v>26.108486278898301</v>
      </c>
      <c r="O245" s="230">
        <f t="shared" si="158"/>
        <v>20.203677778290665</v>
      </c>
      <c r="P245" s="230">
        <f t="shared" si="158"/>
        <v>43.295037912511745</v>
      </c>
      <c r="Q245" s="230">
        <f t="shared" si="158"/>
        <v>29.175251038350851</v>
      </c>
      <c r="R245" s="230">
        <f t="shared" si="110"/>
        <v>72.683999999999997</v>
      </c>
      <c r="S245" s="226">
        <f t="shared" si="111"/>
        <v>0</v>
      </c>
      <c r="T245" s="232">
        <f t="shared" si="112"/>
        <v>0</v>
      </c>
    </row>
    <row r="246" spans="1:20" x14ac:dyDescent="0.25">
      <c r="A246" s="213">
        <f>'04-2022'!A252</f>
        <v>44662.041666666082</v>
      </c>
      <c r="B246" s="270">
        <v>237.93799999999999</v>
      </c>
      <c r="C246" s="271">
        <v>11123.968199999999</v>
      </c>
      <c r="D246" s="270">
        <v>0</v>
      </c>
      <c r="E246" s="271">
        <v>0</v>
      </c>
      <c r="F246" s="268">
        <f t="shared" si="104"/>
        <v>237.93799999999999</v>
      </c>
      <c r="G246" s="268">
        <f t="shared" si="105"/>
        <v>11123.968199999999</v>
      </c>
      <c r="H246" s="229">
        <f>'04-2022'!P252</f>
        <v>0</v>
      </c>
      <c r="I246" s="269">
        <f t="shared" si="106"/>
        <v>237.93799999999999</v>
      </c>
      <c r="J246" s="230">
        <f t="shared" si="107"/>
        <v>46.751541157780601</v>
      </c>
      <c r="K246" s="342">
        <v>6.21</v>
      </c>
      <c r="L246" s="231">
        <f t="shared" si="108"/>
        <v>72.683999999999997</v>
      </c>
      <c r="M246" s="230">
        <f t="shared" ref="M246:Q246" si="159">M245</f>
        <v>61.984034766472504</v>
      </c>
      <c r="N246" s="230">
        <f t="shared" si="159"/>
        <v>26.108486278898301</v>
      </c>
      <c r="O246" s="230">
        <f t="shared" si="159"/>
        <v>20.203677778290665</v>
      </c>
      <c r="P246" s="230">
        <f t="shared" si="159"/>
        <v>43.295037912511745</v>
      </c>
      <c r="Q246" s="230">
        <f t="shared" si="159"/>
        <v>29.175251038350851</v>
      </c>
      <c r="R246" s="230">
        <f t="shared" si="110"/>
        <v>72.683999999999997</v>
      </c>
      <c r="S246" s="226">
        <f t="shared" si="111"/>
        <v>0</v>
      </c>
      <c r="T246" s="232">
        <f t="shared" si="112"/>
        <v>0</v>
      </c>
    </row>
    <row r="247" spans="1:20" x14ac:dyDescent="0.25">
      <c r="A247" s="213">
        <f>'04-2022'!A253</f>
        <v>44662.083333332746</v>
      </c>
      <c r="B247" s="270">
        <v>261.005</v>
      </c>
      <c r="C247" s="271">
        <v>12713.553550000001</v>
      </c>
      <c r="D247" s="270">
        <v>11.538</v>
      </c>
      <c r="E247" s="271">
        <v>562.01599999999996</v>
      </c>
      <c r="F247" s="268">
        <f t="shared" si="104"/>
        <v>249.46699999999998</v>
      </c>
      <c r="G247" s="268">
        <f t="shared" si="105"/>
        <v>12151.537550000001</v>
      </c>
      <c r="H247" s="229">
        <f>'04-2022'!P253</f>
        <v>0</v>
      </c>
      <c r="I247" s="269">
        <f t="shared" si="106"/>
        <v>249.46699999999998</v>
      </c>
      <c r="J247" s="230">
        <f t="shared" si="107"/>
        <v>48.70999991982908</v>
      </c>
      <c r="K247" s="342">
        <v>6.21</v>
      </c>
      <c r="L247" s="231">
        <f t="shared" si="108"/>
        <v>72.683999999999997</v>
      </c>
      <c r="M247" s="230">
        <f t="shared" ref="M247:Q247" si="160">M246</f>
        <v>61.984034766472504</v>
      </c>
      <c r="N247" s="230">
        <f t="shared" si="160"/>
        <v>26.108486278898301</v>
      </c>
      <c r="O247" s="230">
        <f t="shared" si="160"/>
        <v>20.203677778290665</v>
      </c>
      <c r="P247" s="230">
        <f t="shared" si="160"/>
        <v>43.295037912511745</v>
      </c>
      <c r="Q247" s="230">
        <f t="shared" si="160"/>
        <v>29.175251038350851</v>
      </c>
      <c r="R247" s="230">
        <f t="shared" si="110"/>
        <v>72.683999999999997</v>
      </c>
      <c r="S247" s="226">
        <f t="shared" si="111"/>
        <v>0</v>
      </c>
      <c r="T247" s="232">
        <f t="shared" si="112"/>
        <v>0</v>
      </c>
    </row>
    <row r="248" spans="1:20" x14ac:dyDescent="0.25">
      <c r="A248" s="213">
        <f>'04-2022'!A254</f>
        <v>44662.124999999411</v>
      </c>
      <c r="B248" s="270">
        <v>269.76</v>
      </c>
      <c r="C248" s="271">
        <v>12651.628835</v>
      </c>
      <c r="D248" s="270">
        <v>0</v>
      </c>
      <c r="E248" s="271">
        <v>0</v>
      </c>
      <c r="F248" s="268">
        <f t="shared" si="104"/>
        <v>269.76</v>
      </c>
      <c r="G248" s="268">
        <f t="shared" si="105"/>
        <v>12651.628835</v>
      </c>
      <c r="H248" s="229">
        <f>'04-2022'!P254</f>
        <v>0</v>
      </c>
      <c r="I248" s="269">
        <f t="shared" si="106"/>
        <v>269.76</v>
      </c>
      <c r="J248" s="230">
        <f t="shared" si="107"/>
        <v>46.899573083481613</v>
      </c>
      <c r="K248" s="342">
        <v>6.21</v>
      </c>
      <c r="L248" s="231">
        <f t="shared" si="108"/>
        <v>72.683999999999997</v>
      </c>
      <c r="M248" s="230">
        <f t="shared" ref="M248:Q248" si="161">M247</f>
        <v>61.984034766472504</v>
      </c>
      <c r="N248" s="230">
        <f t="shared" si="161"/>
        <v>26.108486278898301</v>
      </c>
      <c r="O248" s="230">
        <f t="shared" si="161"/>
        <v>20.203677778290665</v>
      </c>
      <c r="P248" s="230">
        <f t="shared" si="161"/>
        <v>43.295037912511745</v>
      </c>
      <c r="Q248" s="230">
        <f t="shared" si="161"/>
        <v>29.175251038350851</v>
      </c>
      <c r="R248" s="230">
        <f t="shared" si="110"/>
        <v>72.683999999999997</v>
      </c>
      <c r="S248" s="226">
        <f t="shared" si="111"/>
        <v>0</v>
      </c>
      <c r="T248" s="232">
        <f t="shared" si="112"/>
        <v>0</v>
      </c>
    </row>
    <row r="249" spans="1:20" x14ac:dyDescent="0.25">
      <c r="A249" s="213">
        <f>'04-2022'!A255</f>
        <v>44662.166666666075</v>
      </c>
      <c r="B249" s="270">
        <v>284.91399999999999</v>
      </c>
      <c r="C249" s="271">
        <v>13336.394048</v>
      </c>
      <c r="D249" s="270">
        <v>0</v>
      </c>
      <c r="E249" s="271">
        <v>0</v>
      </c>
      <c r="F249" s="268">
        <f t="shared" si="104"/>
        <v>284.91399999999999</v>
      </c>
      <c r="G249" s="268">
        <f t="shared" si="105"/>
        <v>13336.394048</v>
      </c>
      <c r="H249" s="229">
        <f>'04-2022'!P255</f>
        <v>0</v>
      </c>
      <c r="I249" s="269">
        <f t="shared" si="106"/>
        <v>284.91399999999999</v>
      </c>
      <c r="J249" s="230">
        <f t="shared" si="107"/>
        <v>46.808489747783547</v>
      </c>
      <c r="K249" s="342">
        <v>6.21</v>
      </c>
      <c r="L249" s="231">
        <f t="shared" si="108"/>
        <v>72.683999999999997</v>
      </c>
      <c r="M249" s="230">
        <f t="shared" ref="M249:Q249" si="162">M248</f>
        <v>61.984034766472504</v>
      </c>
      <c r="N249" s="230">
        <f t="shared" si="162"/>
        <v>26.108486278898301</v>
      </c>
      <c r="O249" s="230">
        <f t="shared" si="162"/>
        <v>20.203677778290665</v>
      </c>
      <c r="P249" s="230">
        <f t="shared" si="162"/>
        <v>43.295037912511745</v>
      </c>
      <c r="Q249" s="230">
        <f t="shared" si="162"/>
        <v>29.175251038350851</v>
      </c>
      <c r="R249" s="230">
        <f t="shared" si="110"/>
        <v>72.683999999999997</v>
      </c>
      <c r="S249" s="226">
        <f t="shared" si="111"/>
        <v>0</v>
      </c>
      <c r="T249" s="232">
        <f t="shared" si="112"/>
        <v>0</v>
      </c>
    </row>
    <row r="250" spans="1:20" x14ac:dyDescent="0.25">
      <c r="A250" s="213">
        <f>'04-2022'!A256</f>
        <v>44662.208333332739</v>
      </c>
      <c r="B250" s="270">
        <v>304.63599999999997</v>
      </c>
      <c r="C250" s="271">
        <v>15610.137988</v>
      </c>
      <c r="D250" s="270">
        <v>0</v>
      </c>
      <c r="E250" s="271">
        <v>0</v>
      </c>
      <c r="F250" s="268">
        <f t="shared" si="104"/>
        <v>304.63599999999997</v>
      </c>
      <c r="G250" s="268">
        <f t="shared" si="105"/>
        <v>15610.137988</v>
      </c>
      <c r="H250" s="229">
        <f>'04-2022'!P256</f>
        <v>0</v>
      </c>
      <c r="I250" s="269">
        <f t="shared" si="106"/>
        <v>304.63599999999997</v>
      </c>
      <c r="J250" s="230">
        <f t="shared" si="107"/>
        <v>51.241934597355538</v>
      </c>
      <c r="K250" s="342">
        <v>6.21</v>
      </c>
      <c r="L250" s="231">
        <f t="shared" si="108"/>
        <v>72.683999999999997</v>
      </c>
      <c r="M250" s="230">
        <f t="shared" ref="M250:Q250" si="163">M249</f>
        <v>61.984034766472504</v>
      </c>
      <c r="N250" s="230">
        <f t="shared" si="163"/>
        <v>26.108486278898301</v>
      </c>
      <c r="O250" s="230">
        <f t="shared" si="163"/>
        <v>20.203677778290665</v>
      </c>
      <c r="P250" s="230">
        <f t="shared" si="163"/>
        <v>43.295037912511745</v>
      </c>
      <c r="Q250" s="230">
        <f t="shared" si="163"/>
        <v>29.175251038350851</v>
      </c>
      <c r="R250" s="230">
        <f t="shared" si="110"/>
        <v>72.683999999999997</v>
      </c>
      <c r="S250" s="226">
        <f t="shared" si="111"/>
        <v>0</v>
      </c>
      <c r="T250" s="232">
        <f t="shared" si="112"/>
        <v>0</v>
      </c>
    </row>
    <row r="251" spans="1:20" x14ac:dyDescent="0.25">
      <c r="A251" s="213">
        <f>'04-2022'!A257</f>
        <v>44662.249999999403</v>
      </c>
      <c r="B251" s="270">
        <v>329.24</v>
      </c>
      <c r="C251" s="271">
        <v>24594.647400000002</v>
      </c>
      <c r="D251" s="270">
        <v>0</v>
      </c>
      <c r="E251" s="271">
        <v>0</v>
      </c>
      <c r="F251" s="268">
        <f t="shared" si="104"/>
        <v>329.24</v>
      </c>
      <c r="G251" s="268">
        <f t="shared" si="105"/>
        <v>24594.647400000002</v>
      </c>
      <c r="H251" s="229">
        <f>'04-2022'!P257</f>
        <v>0</v>
      </c>
      <c r="I251" s="269">
        <f t="shared" si="106"/>
        <v>329.24</v>
      </c>
      <c r="J251" s="230">
        <f t="shared" si="107"/>
        <v>74.701273842789462</v>
      </c>
      <c r="K251" s="342">
        <v>6.21</v>
      </c>
      <c r="L251" s="231">
        <f t="shared" si="108"/>
        <v>72.683999999999997</v>
      </c>
      <c r="M251" s="230">
        <f t="shared" ref="M251:Q251" si="164">M250</f>
        <v>61.984034766472504</v>
      </c>
      <c r="N251" s="230">
        <f t="shared" si="164"/>
        <v>26.108486278898301</v>
      </c>
      <c r="O251" s="230">
        <f t="shared" si="164"/>
        <v>20.203677778290665</v>
      </c>
      <c r="P251" s="230">
        <f t="shared" si="164"/>
        <v>43.295037912511745</v>
      </c>
      <c r="Q251" s="230">
        <f t="shared" si="164"/>
        <v>29.175251038350851</v>
      </c>
      <c r="R251" s="230">
        <f t="shared" si="110"/>
        <v>72.683999999999997</v>
      </c>
      <c r="S251" s="226">
        <f t="shared" si="111"/>
        <v>2.0172738427894643</v>
      </c>
      <c r="T251" s="232">
        <f t="shared" si="112"/>
        <v>664.16724000000329</v>
      </c>
    </row>
    <row r="252" spans="1:20" x14ac:dyDescent="0.25">
      <c r="A252" s="213">
        <f>'04-2022'!A258</f>
        <v>44662.291666666068</v>
      </c>
      <c r="B252" s="270">
        <v>360.44799999999998</v>
      </c>
      <c r="C252" s="271">
        <v>35246.967745999995</v>
      </c>
      <c r="D252" s="270">
        <v>0</v>
      </c>
      <c r="E252" s="271">
        <v>0</v>
      </c>
      <c r="F252" s="268">
        <f t="shared" si="104"/>
        <v>360.44799999999998</v>
      </c>
      <c r="G252" s="268">
        <f t="shared" si="105"/>
        <v>35246.967745999995</v>
      </c>
      <c r="H252" s="229">
        <f>'04-2022'!P258</f>
        <v>0</v>
      </c>
      <c r="I252" s="269">
        <f t="shared" si="106"/>
        <v>360.44799999999998</v>
      </c>
      <c r="J252" s="230">
        <f t="shared" si="107"/>
        <v>97.786553805264546</v>
      </c>
      <c r="K252" s="342">
        <v>6.21</v>
      </c>
      <c r="L252" s="231">
        <f t="shared" si="108"/>
        <v>72.683999999999997</v>
      </c>
      <c r="M252" s="230">
        <f t="shared" ref="M252:Q252" si="165">M251</f>
        <v>61.984034766472504</v>
      </c>
      <c r="N252" s="230">
        <f t="shared" si="165"/>
        <v>26.108486278898301</v>
      </c>
      <c r="O252" s="230">
        <f t="shared" si="165"/>
        <v>20.203677778290665</v>
      </c>
      <c r="P252" s="230">
        <f t="shared" si="165"/>
        <v>43.295037912511745</v>
      </c>
      <c r="Q252" s="230">
        <f t="shared" si="165"/>
        <v>29.175251038350851</v>
      </c>
      <c r="R252" s="230">
        <f t="shared" si="110"/>
        <v>72.683999999999997</v>
      </c>
      <c r="S252" s="226">
        <f t="shared" si="111"/>
        <v>25.102553805264549</v>
      </c>
      <c r="T252" s="232">
        <f t="shared" si="112"/>
        <v>9048.1653139999962</v>
      </c>
    </row>
    <row r="253" spans="1:20" x14ac:dyDescent="0.25">
      <c r="A253" s="213">
        <f>'04-2022'!A259</f>
        <v>44662.333333332732</v>
      </c>
      <c r="B253" s="270">
        <v>348.24799999999999</v>
      </c>
      <c r="C253" s="271">
        <v>39265.953473999994</v>
      </c>
      <c r="D253" s="270">
        <v>0</v>
      </c>
      <c r="E253" s="271">
        <v>0</v>
      </c>
      <c r="F253" s="268">
        <f t="shared" si="104"/>
        <v>348.24799999999999</v>
      </c>
      <c r="G253" s="268">
        <f t="shared" si="105"/>
        <v>39265.953473999994</v>
      </c>
      <c r="H253" s="229">
        <f>'04-2022'!P259</f>
        <v>0</v>
      </c>
      <c r="I253" s="269">
        <f t="shared" si="106"/>
        <v>348.24799999999999</v>
      </c>
      <c r="J253" s="230">
        <f t="shared" si="107"/>
        <v>112.75284703429739</v>
      </c>
      <c r="K253" s="342">
        <v>6.21</v>
      </c>
      <c r="L253" s="231">
        <f t="shared" si="108"/>
        <v>72.683999999999997</v>
      </c>
      <c r="M253" s="230">
        <f t="shared" ref="M253:Q253" si="166">M252</f>
        <v>61.984034766472504</v>
      </c>
      <c r="N253" s="230">
        <f t="shared" si="166"/>
        <v>26.108486278898301</v>
      </c>
      <c r="O253" s="230">
        <f t="shared" si="166"/>
        <v>20.203677778290665</v>
      </c>
      <c r="P253" s="230">
        <f t="shared" si="166"/>
        <v>43.295037912511745</v>
      </c>
      <c r="Q253" s="230">
        <f t="shared" si="166"/>
        <v>29.175251038350851</v>
      </c>
      <c r="R253" s="230">
        <f t="shared" si="110"/>
        <v>72.683999999999997</v>
      </c>
      <c r="S253" s="226">
        <f t="shared" si="111"/>
        <v>40.068847034297391</v>
      </c>
      <c r="T253" s="232">
        <f t="shared" si="112"/>
        <v>13953.895841999998</v>
      </c>
    </row>
    <row r="254" spans="1:20" x14ac:dyDescent="0.25">
      <c r="A254" s="213">
        <f>'04-2022'!A260</f>
        <v>44662.374999999396</v>
      </c>
      <c r="B254" s="270">
        <v>376.08</v>
      </c>
      <c r="C254" s="271">
        <v>25837.682250000002</v>
      </c>
      <c r="D254" s="270">
        <v>0</v>
      </c>
      <c r="E254" s="271">
        <v>0</v>
      </c>
      <c r="F254" s="268">
        <f t="shared" si="104"/>
        <v>376.08</v>
      </c>
      <c r="G254" s="268">
        <f t="shared" si="105"/>
        <v>25837.682250000002</v>
      </c>
      <c r="H254" s="229">
        <f>'04-2022'!P260</f>
        <v>0</v>
      </c>
      <c r="I254" s="269">
        <f t="shared" si="106"/>
        <v>376.08</v>
      </c>
      <c r="J254" s="230">
        <f t="shared" si="107"/>
        <v>68.702622447351629</v>
      </c>
      <c r="K254" s="342">
        <v>6.21</v>
      </c>
      <c r="L254" s="231">
        <f t="shared" si="108"/>
        <v>72.683999999999997</v>
      </c>
      <c r="M254" s="230">
        <f t="shared" ref="M254:Q254" si="167">M253</f>
        <v>61.984034766472504</v>
      </c>
      <c r="N254" s="230">
        <f t="shared" si="167"/>
        <v>26.108486278898301</v>
      </c>
      <c r="O254" s="230">
        <f t="shared" si="167"/>
        <v>20.203677778290665</v>
      </c>
      <c r="P254" s="230">
        <f t="shared" si="167"/>
        <v>43.295037912511745</v>
      </c>
      <c r="Q254" s="230">
        <f t="shared" si="167"/>
        <v>29.175251038350851</v>
      </c>
      <c r="R254" s="230">
        <f t="shared" si="110"/>
        <v>72.683999999999997</v>
      </c>
      <c r="S254" s="226">
        <f t="shared" si="111"/>
        <v>0</v>
      </c>
      <c r="T254" s="232">
        <f t="shared" si="112"/>
        <v>0</v>
      </c>
    </row>
    <row r="255" spans="1:20" x14ac:dyDescent="0.25">
      <c r="A255" s="213">
        <f>'04-2022'!A261</f>
        <v>44662.41666666606</v>
      </c>
      <c r="B255" s="270">
        <v>332.07399999999996</v>
      </c>
      <c r="C255" s="271">
        <v>23841.460105999999</v>
      </c>
      <c r="D255" s="270">
        <v>0</v>
      </c>
      <c r="E255" s="271">
        <v>0</v>
      </c>
      <c r="F255" s="268">
        <f t="shared" si="104"/>
        <v>332.07399999999996</v>
      </c>
      <c r="G255" s="268">
        <f t="shared" si="105"/>
        <v>23841.460105999999</v>
      </c>
      <c r="H255" s="229">
        <f>'04-2022'!P261</f>
        <v>0</v>
      </c>
      <c r="I255" s="269">
        <f t="shared" si="106"/>
        <v>332.07399999999996</v>
      </c>
      <c r="J255" s="230">
        <f t="shared" si="107"/>
        <v>71.795624186175374</v>
      </c>
      <c r="K255" s="342">
        <v>6.21</v>
      </c>
      <c r="L255" s="231">
        <f t="shared" si="108"/>
        <v>72.683999999999997</v>
      </c>
      <c r="M255" s="230">
        <f t="shared" ref="M255:Q255" si="168">M254</f>
        <v>61.984034766472504</v>
      </c>
      <c r="N255" s="230">
        <f t="shared" si="168"/>
        <v>26.108486278898301</v>
      </c>
      <c r="O255" s="230">
        <f t="shared" si="168"/>
        <v>20.203677778290665</v>
      </c>
      <c r="P255" s="230">
        <f t="shared" si="168"/>
        <v>43.295037912511745</v>
      </c>
      <c r="Q255" s="230">
        <f t="shared" si="168"/>
        <v>29.175251038350851</v>
      </c>
      <c r="R255" s="230">
        <f t="shared" si="110"/>
        <v>72.683999999999997</v>
      </c>
      <c r="S255" s="226">
        <f t="shared" si="111"/>
        <v>0</v>
      </c>
      <c r="T255" s="232">
        <f t="shared" si="112"/>
        <v>0</v>
      </c>
    </row>
    <row r="256" spans="1:20" x14ac:dyDescent="0.25">
      <c r="A256" s="213">
        <f>'04-2022'!A262</f>
        <v>44662.458333332725</v>
      </c>
      <c r="B256" s="270">
        <v>333.55</v>
      </c>
      <c r="C256" s="271">
        <v>22901.543000000001</v>
      </c>
      <c r="D256" s="270">
        <v>55.473999999999997</v>
      </c>
      <c r="E256" s="271">
        <v>3808.8449999999998</v>
      </c>
      <c r="F256" s="268">
        <f t="shared" si="104"/>
        <v>278.07600000000002</v>
      </c>
      <c r="G256" s="268">
        <f t="shared" si="105"/>
        <v>19092.698</v>
      </c>
      <c r="H256" s="229">
        <f>'04-2022'!P262</f>
        <v>0</v>
      </c>
      <c r="I256" s="269">
        <f t="shared" si="106"/>
        <v>278.07600000000002</v>
      </c>
      <c r="J256" s="230">
        <f t="shared" si="107"/>
        <v>68.659999424617723</v>
      </c>
      <c r="K256" s="342">
        <v>6.21</v>
      </c>
      <c r="L256" s="231">
        <f t="shared" si="108"/>
        <v>72.683999999999997</v>
      </c>
      <c r="M256" s="230">
        <f t="shared" ref="M256:Q256" si="169">M255</f>
        <v>61.984034766472504</v>
      </c>
      <c r="N256" s="230">
        <f t="shared" si="169"/>
        <v>26.108486278898301</v>
      </c>
      <c r="O256" s="230">
        <f t="shared" si="169"/>
        <v>20.203677778290665</v>
      </c>
      <c r="P256" s="230">
        <f t="shared" si="169"/>
        <v>43.295037912511745</v>
      </c>
      <c r="Q256" s="230">
        <f t="shared" si="169"/>
        <v>29.175251038350851</v>
      </c>
      <c r="R256" s="230">
        <f t="shared" si="110"/>
        <v>72.683999999999997</v>
      </c>
      <c r="S256" s="226">
        <f t="shared" si="111"/>
        <v>0</v>
      </c>
      <c r="T256" s="232">
        <f t="shared" si="112"/>
        <v>0</v>
      </c>
    </row>
    <row r="257" spans="1:20" x14ac:dyDescent="0.25">
      <c r="A257" s="213">
        <f>'04-2022'!A263</f>
        <v>44662.499999999389</v>
      </c>
      <c r="B257" s="270">
        <v>271.25</v>
      </c>
      <c r="C257" s="271">
        <v>18347.349999999999</v>
      </c>
      <c r="D257" s="270">
        <v>20.170999999999999</v>
      </c>
      <c r="E257" s="271">
        <v>1364.366</v>
      </c>
      <c r="F257" s="268">
        <f t="shared" si="104"/>
        <v>251.07900000000001</v>
      </c>
      <c r="G257" s="268">
        <f t="shared" si="105"/>
        <v>16982.983999999997</v>
      </c>
      <c r="H257" s="229">
        <f>'04-2022'!P263</f>
        <v>0</v>
      </c>
      <c r="I257" s="269">
        <f t="shared" si="106"/>
        <v>251.07900000000001</v>
      </c>
      <c r="J257" s="230">
        <f t="shared" si="107"/>
        <v>67.640001752436476</v>
      </c>
      <c r="K257" s="342">
        <v>6.21</v>
      </c>
      <c r="L257" s="231">
        <f t="shared" si="108"/>
        <v>72.683999999999997</v>
      </c>
      <c r="M257" s="230">
        <f t="shared" ref="M257:Q257" si="170">M256</f>
        <v>61.984034766472504</v>
      </c>
      <c r="N257" s="230">
        <f t="shared" si="170"/>
        <v>26.108486278898301</v>
      </c>
      <c r="O257" s="230">
        <f t="shared" si="170"/>
        <v>20.203677778290665</v>
      </c>
      <c r="P257" s="230">
        <f t="shared" si="170"/>
        <v>43.295037912511745</v>
      </c>
      <c r="Q257" s="230">
        <f t="shared" si="170"/>
        <v>29.175251038350851</v>
      </c>
      <c r="R257" s="230">
        <f t="shared" si="110"/>
        <v>72.683999999999997</v>
      </c>
      <c r="S257" s="226">
        <f t="shared" si="111"/>
        <v>0</v>
      </c>
      <c r="T257" s="232">
        <f t="shared" si="112"/>
        <v>0</v>
      </c>
    </row>
    <row r="258" spans="1:20" x14ac:dyDescent="0.25">
      <c r="A258" s="213">
        <f>'04-2022'!A264</f>
        <v>44662.541666666053</v>
      </c>
      <c r="B258" s="270">
        <v>268.35000000000002</v>
      </c>
      <c r="C258" s="271">
        <v>18451.745999999999</v>
      </c>
      <c r="D258" s="270">
        <v>36.503999999999998</v>
      </c>
      <c r="E258" s="271">
        <v>2510.0149999999999</v>
      </c>
      <c r="F258" s="268">
        <f t="shared" si="104"/>
        <v>231.84600000000003</v>
      </c>
      <c r="G258" s="268">
        <f t="shared" si="105"/>
        <v>15941.731</v>
      </c>
      <c r="H258" s="229">
        <f>'04-2022'!P264</f>
        <v>0</v>
      </c>
      <c r="I258" s="269">
        <f t="shared" si="106"/>
        <v>231.84600000000003</v>
      </c>
      <c r="J258" s="230">
        <f t="shared" si="107"/>
        <v>68.760000172528308</v>
      </c>
      <c r="K258" s="342">
        <v>6.21</v>
      </c>
      <c r="L258" s="231">
        <f t="shared" si="108"/>
        <v>72.683999999999997</v>
      </c>
      <c r="M258" s="230">
        <f t="shared" ref="M258:Q258" si="171">M257</f>
        <v>61.984034766472504</v>
      </c>
      <c r="N258" s="230">
        <f t="shared" si="171"/>
        <v>26.108486278898301</v>
      </c>
      <c r="O258" s="230">
        <f t="shared" si="171"/>
        <v>20.203677778290665</v>
      </c>
      <c r="P258" s="230">
        <f t="shared" si="171"/>
        <v>43.295037912511745</v>
      </c>
      <c r="Q258" s="230">
        <f t="shared" si="171"/>
        <v>29.175251038350851</v>
      </c>
      <c r="R258" s="230">
        <f t="shared" si="110"/>
        <v>72.683999999999997</v>
      </c>
      <c r="S258" s="226">
        <f t="shared" si="111"/>
        <v>0</v>
      </c>
      <c r="T258" s="232">
        <f t="shared" si="112"/>
        <v>0</v>
      </c>
    </row>
    <row r="259" spans="1:20" x14ac:dyDescent="0.25">
      <c r="A259" s="213">
        <f>'04-2022'!A265</f>
        <v>44662.583333332717</v>
      </c>
      <c r="B259" s="270">
        <v>296.25</v>
      </c>
      <c r="C259" s="271">
        <v>20337.5625</v>
      </c>
      <c r="D259" s="270">
        <v>69.554000000000002</v>
      </c>
      <c r="E259" s="271">
        <v>4774.8829999999998</v>
      </c>
      <c r="F259" s="268">
        <f t="shared" si="104"/>
        <v>226.696</v>
      </c>
      <c r="G259" s="268">
        <f t="shared" si="105"/>
        <v>15562.6795</v>
      </c>
      <c r="H259" s="229">
        <f>'04-2022'!P265</f>
        <v>0</v>
      </c>
      <c r="I259" s="269">
        <f t="shared" si="106"/>
        <v>226.696</v>
      </c>
      <c r="J259" s="230">
        <f t="shared" si="107"/>
        <v>68.649996029925546</v>
      </c>
      <c r="K259" s="342">
        <v>6.21</v>
      </c>
      <c r="L259" s="231">
        <f t="shared" si="108"/>
        <v>72.683999999999997</v>
      </c>
      <c r="M259" s="230">
        <f t="shared" ref="M259:Q259" si="172">M258</f>
        <v>61.984034766472504</v>
      </c>
      <c r="N259" s="230">
        <f t="shared" si="172"/>
        <v>26.108486278898301</v>
      </c>
      <c r="O259" s="230">
        <f t="shared" si="172"/>
        <v>20.203677778290665</v>
      </c>
      <c r="P259" s="230">
        <f t="shared" si="172"/>
        <v>43.295037912511745</v>
      </c>
      <c r="Q259" s="230">
        <f t="shared" si="172"/>
        <v>29.175251038350851</v>
      </c>
      <c r="R259" s="230">
        <f t="shared" si="110"/>
        <v>72.683999999999997</v>
      </c>
      <c r="S259" s="226">
        <f t="shared" si="111"/>
        <v>0</v>
      </c>
      <c r="T259" s="232">
        <f t="shared" si="112"/>
        <v>0</v>
      </c>
    </row>
    <row r="260" spans="1:20" x14ac:dyDescent="0.25">
      <c r="A260" s="213">
        <f>'04-2022'!A266</f>
        <v>44662.624999999382</v>
      </c>
      <c r="B260" s="270">
        <v>297.45</v>
      </c>
      <c r="C260" s="271">
        <v>19245.014999999999</v>
      </c>
      <c r="D260" s="270">
        <v>31.001999999999999</v>
      </c>
      <c r="E260" s="271">
        <v>2005.829</v>
      </c>
      <c r="F260" s="268">
        <f t="shared" si="104"/>
        <v>266.44799999999998</v>
      </c>
      <c r="G260" s="268">
        <f t="shared" si="105"/>
        <v>17239.185999999998</v>
      </c>
      <c r="H260" s="229">
        <f>'04-2022'!P266</f>
        <v>0</v>
      </c>
      <c r="I260" s="269">
        <f t="shared" si="106"/>
        <v>266.44799999999998</v>
      </c>
      <c r="J260" s="230">
        <f t="shared" si="107"/>
        <v>64.700001501231</v>
      </c>
      <c r="K260" s="342">
        <v>6.21</v>
      </c>
      <c r="L260" s="231">
        <f t="shared" si="108"/>
        <v>72.683999999999997</v>
      </c>
      <c r="M260" s="230">
        <f t="shared" ref="M260:Q260" si="173">M259</f>
        <v>61.984034766472504</v>
      </c>
      <c r="N260" s="230">
        <f t="shared" si="173"/>
        <v>26.108486278898301</v>
      </c>
      <c r="O260" s="230">
        <f t="shared" si="173"/>
        <v>20.203677778290665</v>
      </c>
      <c r="P260" s="230">
        <f t="shared" si="173"/>
        <v>43.295037912511745</v>
      </c>
      <c r="Q260" s="230">
        <f t="shared" si="173"/>
        <v>29.175251038350851</v>
      </c>
      <c r="R260" s="230">
        <f t="shared" si="110"/>
        <v>72.683999999999997</v>
      </c>
      <c r="S260" s="226">
        <f t="shared" si="111"/>
        <v>0</v>
      </c>
      <c r="T260" s="232">
        <f t="shared" si="112"/>
        <v>0</v>
      </c>
    </row>
    <row r="261" spans="1:20" x14ac:dyDescent="0.25">
      <c r="A261" s="213">
        <f>'04-2022'!A267</f>
        <v>44662.666666666046</v>
      </c>
      <c r="B261" s="270">
        <v>258.839</v>
      </c>
      <c r="C261" s="271">
        <v>16541.691610999998</v>
      </c>
      <c r="D261" s="270">
        <v>0</v>
      </c>
      <c r="E261" s="271">
        <v>0</v>
      </c>
      <c r="F261" s="268">
        <f t="shared" si="104"/>
        <v>258.839</v>
      </c>
      <c r="G261" s="268">
        <f t="shared" si="105"/>
        <v>16541.691610999998</v>
      </c>
      <c r="H261" s="229">
        <f>'04-2022'!P267</f>
        <v>0</v>
      </c>
      <c r="I261" s="269">
        <f t="shared" si="106"/>
        <v>258.839</v>
      </c>
      <c r="J261" s="230">
        <f t="shared" si="107"/>
        <v>63.907261313016967</v>
      </c>
      <c r="K261" s="342">
        <v>6.21</v>
      </c>
      <c r="L261" s="231">
        <f t="shared" si="108"/>
        <v>72.683999999999997</v>
      </c>
      <c r="M261" s="230">
        <f t="shared" ref="M261:Q261" si="174">M260</f>
        <v>61.984034766472504</v>
      </c>
      <c r="N261" s="230">
        <f t="shared" si="174"/>
        <v>26.108486278898301</v>
      </c>
      <c r="O261" s="230">
        <f t="shared" si="174"/>
        <v>20.203677778290665</v>
      </c>
      <c r="P261" s="230">
        <f t="shared" si="174"/>
        <v>43.295037912511745</v>
      </c>
      <c r="Q261" s="230">
        <f t="shared" si="174"/>
        <v>29.175251038350851</v>
      </c>
      <c r="R261" s="230">
        <f t="shared" si="110"/>
        <v>72.683999999999997</v>
      </c>
      <c r="S261" s="226">
        <f t="shared" si="111"/>
        <v>0</v>
      </c>
      <c r="T261" s="232">
        <f t="shared" si="112"/>
        <v>0</v>
      </c>
    </row>
    <row r="262" spans="1:20" x14ac:dyDescent="0.25">
      <c r="A262" s="213">
        <f>'04-2022'!A268</f>
        <v>44662.70833333271</v>
      </c>
      <c r="B262" s="270">
        <v>286.48500000000001</v>
      </c>
      <c r="C262" s="271">
        <v>20423.515650000001</v>
      </c>
      <c r="D262" s="270">
        <v>66.888999999999996</v>
      </c>
      <c r="E262" s="271">
        <v>4768.5169999999998</v>
      </c>
      <c r="F262" s="268">
        <f t="shared" si="104"/>
        <v>219.596</v>
      </c>
      <c r="G262" s="268">
        <f t="shared" si="105"/>
        <v>15654.998650000001</v>
      </c>
      <c r="H262" s="229">
        <f>'04-2022'!P268</f>
        <v>0</v>
      </c>
      <c r="I262" s="269">
        <f t="shared" si="106"/>
        <v>219.596</v>
      </c>
      <c r="J262" s="230">
        <f t="shared" si="107"/>
        <v>71.289999134774774</v>
      </c>
      <c r="K262" s="342">
        <v>6.21</v>
      </c>
      <c r="L262" s="231">
        <f t="shared" si="108"/>
        <v>72.683999999999997</v>
      </c>
      <c r="M262" s="230">
        <f t="shared" ref="M262:Q262" si="175">M261</f>
        <v>61.984034766472504</v>
      </c>
      <c r="N262" s="230">
        <f t="shared" si="175"/>
        <v>26.108486278898301</v>
      </c>
      <c r="O262" s="230">
        <f t="shared" si="175"/>
        <v>20.203677778290665</v>
      </c>
      <c r="P262" s="230">
        <f t="shared" si="175"/>
        <v>43.295037912511745</v>
      </c>
      <c r="Q262" s="230">
        <f t="shared" si="175"/>
        <v>29.175251038350851</v>
      </c>
      <c r="R262" s="230">
        <f t="shared" si="110"/>
        <v>72.683999999999997</v>
      </c>
      <c r="S262" s="226">
        <f t="shared" si="111"/>
        <v>0</v>
      </c>
      <c r="T262" s="232">
        <f t="shared" si="112"/>
        <v>0</v>
      </c>
    </row>
    <row r="263" spans="1:20" x14ac:dyDescent="0.25">
      <c r="A263" s="213">
        <f>'04-2022'!A269</f>
        <v>44662.749999999374</v>
      </c>
      <c r="B263" s="270">
        <v>261.88499999999999</v>
      </c>
      <c r="C263" s="271">
        <v>18798.105299999999</v>
      </c>
      <c r="D263" s="270">
        <v>45.832000000000001</v>
      </c>
      <c r="E263" s="271">
        <v>3289.8209999999999</v>
      </c>
      <c r="F263" s="268">
        <f t="shared" ref="F263:F326" si="176">B263-D263</f>
        <v>216.053</v>
      </c>
      <c r="G263" s="268">
        <f t="shared" ref="G263:G326" si="177">C263-E263</f>
        <v>15508.284299999999</v>
      </c>
      <c r="H263" s="229">
        <f>'04-2022'!P269</f>
        <v>0</v>
      </c>
      <c r="I263" s="269">
        <f t="shared" ref="I263:I326" si="178">F263-H263</f>
        <v>216.053</v>
      </c>
      <c r="J263" s="230">
        <f t="shared" ref="J263:J326" si="179">IF(F263&gt;0,G263/F263,0)</f>
        <v>71.779999814860247</v>
      </c>
      <c r="K263" s="342">
        <v>6.21</v>
      </c>
      <c r="L263" s="231">
        <f t="shared" ref="L263:L326" si="180">IF(AND(MONTH($A$2)&gt;5,MONTH($A$2)&lt;9),(K263*10800)/1000,(K263*10400)/1000)+8.1</f>
        <v>72.683999999999997</v>
      </c>
      <c r="M263" s="230">
        <f t="shared" ref="M263:Q263" si="181">M262</f>
        <v>61.984034766472504</v>
      </c>
      <c r="N263" s="230">
        <f t="shared" si="181"/>
        <v>26.108486278898301</v>
      </c>
      <c r="O263" s="230">
        <f t="shared" si="181"/>
        <v>20.203677778290665</v>
      </c>
      <c r="P263" s="230">
        <f t="shared" si="181"/>
        <v>43.295037912511745</v>
      </c>
      <c r="Q263" s="230">
        <f t="shared" si="181"/>
        <v>29.175251038350851</v>
      </c>
      <c r="R263" s="230">
        <f t="shared" ref="R263:R326" si="182">MAX(L263:Q263)</f>
        <v>72.683999999999997</v>
      </c>
      <c r="S263" s="226">
        <f t="shared" ref="S263:S326" si="183">IF(J263&gt;R263,J263-R263,0)</f>
        <v>0</v>
      </c>
      <c r="T263" s="232">
        <f t="shared" ref="T263:T326" si="184">IF(S263&lt;&gt;" ",S263*I263,0)</f>
        <v>0</v>
      </c>
    </row>
    <row r="264" spans="1:20" x14ac:dyDescent="0.25">
      <c r="A264" s="213">
        <f>'04-2022'!A270</f>
        <v>44662.791666666039</v>
      </c>
      <c r="B264" s="270">
        <v>223.429</v>
      </c>
      <c r="C264" s="271">
        <v>16312.868928</v>
      </c>
      <c r="D264" s="270">
        <v>0</v>
      </c>
      <c r="E264" s="271">
        <v>0</v>
      </c>
      <c r="F264" s="268">
        <f t="shared" si="176"/>
        <v>223.429</v>
      </c>
      <c r="G264" s="268">
        <f t="shared" si="177"/>
        <v>16312.868928</v>
      </c>
      <c r="H264" s="229">
        <f>'04-2022'!P270</f>
        <v>0</v>
      </c>
      <c r="I264" s="269">
        <f t="shared" si="178"/>
        <v>223.429</v>
      </c>
      <c r="J264" s="230">
        <f t="shared" si="179"/>
        <v>73.011421650725737</v>
      </c>
      <c r="K264" s="342">
        <v>6.21</v>
      </c>
      <c r="L264" s="231">
        <f t="shared" si="180"/>
        <v>72.683999999999997</v>
      </c>
      <c r="M264" s="230">
        <f t="shared" ref="M264:Q264" si="185">M263</f>
        <v>61.984034766472504</v>
      </c>
      <c r="N264" s="230">
        <f t="shared" si="185"/>
        <v>26.108486278898301</v>
      </c>
      <c r="O264" s="230">
        <f t="shared" si="185"/>
        <v>20.203677778290665</v>
      </c>
      <c r="P264" s="230">
        <f t="shared" si="185"/>
        <v>43.295037912511745</v>
      </c>
      <c r="Q264" s="230">
        <f t="shared" si="185"/>
        <v>29.175251038350851</v>
      </c>
      <c r="R264" s="230">
        <f t="shared" si="182"/>
        <v>72.683999999999997</v>
      </c>
      <c r="S264" s="226">
        <f t="shared" si="183"/>
        <v>0.32742165072573925</v>
      </c>
      <c r="T264" s="232">
        <f t="shared" si="184"/>
        <v>73.155492000001203</v>
      </c>
    </row>
    <row r="265" spans="1:20" x14ac:dyDescent="0.25">
      <c r="A265" s="213">
        <f>'04-2022'!A271</f>
        <v>44662.833333332703</v>
      </c>
      <c r="B265" s="270">
        <v>245.86199999999999</v>
      </c>
      <c r="C265" s="271">
        <v>18396.376360000002</v>
      </c>
      <c r="D265" s="270">
        <v>0</v>
      </c>
      <c r="E265" s="271">
        <v>0</v>
      </c>
      <c r="F265" s="268">
        <f t="shared" si="176"/>
        <v>245.86199999999999</v>
      </c>
      <c r="G265" s="268">
        <f t="shared" si="177"/>
        <v>18396.376360000002</v>
      </c>
      <c r="H265" s="229">
        <f>'04-2022'!P271</f>
        <v>0</v>
      </c>
      <c r="I265" s="269">
        <f t="shared" si="178"/>
        <v>245.86199999999999</v>
      </c>
      <c r="J265" s="230">
        <f t="shared" si="179"/>
        <v>74.823992158202586</v>
      </c>
      <c r="K265" s="342">
        <v>6.21</v>
      </c>
      <c r="L265" s="231">
        <f t="shared" si="180"/>
        <v>72.683999999999997</v>
      </c>
      <c r="M265" s="230">
        <f t="shared" ref="M265:Q265" si="186">M264</f>
        <v>61.984034766472504</v>
      </c>
      <c r="N265" s="230">
        <f t="shared" si="186"/>
        <v>26.108486278898301</v>
      </c>
      <c r="O265" s="230">
        <f t="shared" si="186"/>
        <v>20.203677778290665</v>
      </c>
      <c r="P265" s="230">
        <f t="shared" si="186"/>
        <v>43.295037912511745</v>
      </c>
      <c r="Q265" s="230">
        <f t="shared" si="186"/>
        <v>29.175251038350851</v>
      </c>
      <c r="R265" s="230">
        <f t="shared" si="182"/>
        <v>72.683999999999997</v>
      </c>
      <c r="S265" s="226">
        <f t="shared" si="183"/>
        <v>2.1399921582025883</v>
      </c>
      <c r="T265" s="232">
        <f t="shared" si="184"/>
        <v>526.14275200000475</v>
      </c>
    </row>
    <row r="266" spans="1:20" x14ac:dyDescent="0.25">
      <c r="A266" s="213">
        <f>'04-2022'!A272</f>
        <v>44662.874999999367</v>
      </c>
      <c r="B266" s="270">
        <v>253.54599999999999</v>
      </c>
      <c r="C266" s="271">
        <v>18496.427252000001</v>
      </c>
      <c r="D266" s="270">
        <v>0</v>
      </c>
      <c r="E266" s="271">
        <v>0</v>
      </c>
      <c r="F266" s="268">
        <f t="shared" si="176"/>
        <v>253.54599999999999</v>
      </c>
      <c r="G266" s="268">
        <f t="shared" si="177"/>
        <v>18496.427252000001</v>
      </c>
      <c r="H266" s="229">
        <f>'04-2022'!P272</f>
        <v>0</v>
      </c>
      <c r="I266" s="269">
        <f t="shared" si="178"/>
        <v>253.54599999999999</v>
      </c>
      <c r="J266" s="230">
        <f t="shared" si="179"/>
        <v>72.95097241526193</v>
      </c>
      <c r="K266" s="342">
        <v>6.21</v>
      </c>
      <c r="L266" s="231">
        <f t="shared" si="180"/>
        <v>72.683999999999997</v>
      </c>
      <c r="M266" s="230">
        <f t="shared" ref="M266:Q266" si="187">M265</f>
        <v>61.984034766472504</v>
      </c>
      <c r="N266" s="230">
        <f t="shared" si="187"/>
        <v>26.108486278898301</v>
      </c>
      <c r="O266" s="230">
        <f t="shared" si="187"/>
        <v>20.203677778290665</v>
      </c>
      <c r="P266" s="230">
        <f t="shared" si="187"/>
        <v>43.295037912511745</v>
      </c>
      <c r="Q266" s="230">
        <f t="shared" si="187"/>
        <v>29.175251038350851</v>
      </c>
      <c r="R266" s="230">
        <f t="shared" si="182"/>
        <v>72.683999999999997</v>
      </c>
      <c r="S266" s="226">
        <f t="shared" si="183"/>
        <v>0.26697241526193238</v>
      </c>
      <c r="T266" s="232">
        <f t="shared" si="184"/>
        <v>67.689788000001911</v>
      </c>
    </row>
    <row r="267" spans="1:20" x14ac:dyDescent="0.25">
      <c r="A267" s="213">
        <f>'04-2022'!A273</f>
        <v>44662.916666666031</v>
      </c>
      <c r="B267" s="270">
        <v>242.21800000000002</v>
      </c>
      <c r="C267" s="271">
        <v>17696.404503999998</v>
      </c>
      <c r="D267" s="270">
        <v>0</v>
      </c>
      <c r="E267" s="271">
        <v>0</v>
      </c>
      <c r="F267" s="268">
        <f t="shared" si="176"/>
        <v>242.21800000000002</v>
      </c>
      <c r="G267" s="268">
        <f t="shared" si="177"/>
        <v>17696.404503999998</v>
      </c>
      <c r="H267" s="229">
        <f>'04-2022'!P273</f>
        <v>0</v>
      </c>
      <c r="I267" s="269">
        <f t="shared" si="178"/>
        <v>242.21800000000002</v>
      </c>
      <c r="J267" s="230">
        <f t="shared" si="179"/>
        <v>73.05982422445895</v>
      </c>
      <c r="K267" s="342">
        <v>6.21</v>
      </c>
      <c r="L267" s="231">
        <f t="shared" si="180"/>
        <v>72.683999999999997</v>
      </c>
      <c r="M267" s="230">
        <f t="shared" ref="M267:Q267" si="188">M266</f>
        <v>61.984034766472504</v>
      </c>
      <c r="N267" s="230">
        <f t="shared" si="188"/>
        <v>26.108486278898301</v>
      </c>
      <c r="O267" s="230">
        <f t="shared" si="188"/>
        <v>20.203677778290665</v>
      </c>
      <c r="P267" s="230">
        <f t="shared" si="188"/>
        <v>43.295037912511745</v>
      </c>
      <c r="Q267" s="230">
        <f t="shared" si="188"/>
        <v>29.175251038350851</v>
      </c>
      <c r="R267" s="230">
        <f t="shared" si="182"/>
        <v>72.683999999999997</v>
      </c>
      <c r="S267" s="226">
        <f t="shared" si="183"/>
        <v>0.37582422445895247</v>
      </c>
      <c r="T267" s="232">
        <f t="shared" si="184"/>
        <v>91.031391999998561</v>
      </c>
    </row>
    <row r="268" spans="1:20" x14ac:dyDescent="0.25">
      <c r="A268" s="213">
        <f>'04-2022'!A274</f>
        <v>44662.958333332695</v>
      </c>
      <c r="B268" s="270">
        <v>211.09699999999998</v>
      </c>
      <c r="C268" s="271">
        <v>13326.398678</v>
      </c>
      <c r="D268" s="270">
        <v>0</v>
      </c>
      <c r="E268" s="271">
        <v>0</v>
      </c>
      <c r="F268" s="268">
        <f t="shared" si="176"/>
        <v>211.09699999999998</v>
      </c>
      <c r="G268" s="268">
        <f t="shared" si="177"/>
        <v>13326.398678</v>
      </c>
      <c r="H268" s="229">
        <f>'04-2022'!P274</f>
        <v>0</v>
      </c>
      <c r="I268" s="269">
        <f t="shared" si="178"/>
        <v>211.09699999999998</v>
      </c>
      <c r="J268" s="230">
        <f t="shared" si="179"/>
        <v>63.129266062521026</v>
      </c>
      <c r="K268" s="342">
        <v>6.21</v>
      </c>
      <c r="L268" s="231">
        <f t="shared" si="180"/>
        <v>72.683999999999997</v>
      </c>
      <c r="M268" s="230">
        <f t="shared" ref="M268:Q268" si="189">M267</f>
        <v>61.984034766472504</v>
      </c>
      <c r="N268" s="230">
        <f t="shared" si="189"/>
        <v>26.108486278898301</v>
      </c>
      <c r="O268" s="230">
        <f t="shared" si="189"/>
        <v>20.203677778290665</v>
      </c>
      <c r="P268" s="230">
        <f t="shared" si="189"/>
        <v>43.295037912511745</v>
      </c>
      <c r="Q268" s="230">
        <f t="shared" si="189"/>
        <v>29.175251038350851</v>
      </c>
      <c r="R268" s="230">
        <f t="shared" si="182"/>
        <v>72.683999999999997</v>
      </c>
      <c r="S268" s="226">
        <f t="shared" si="183"/>
        <v>0</v>
      </c>
      <c r="T268" s="232">
        <f t="shared" si="184"/>
        <v>0</v>
      </c>
    </row>
    <row r="269" spans="1:20" x14ac:dyDescent="0.25">
      <c r="A269" s="213">
        <f>'04-2022'!A275</f>
        <v>44662.99999999936</v>
      </c>
      <c r="B269" s="270">
        <v>230.07499999999999</v>
      </c>
      <c r="C269" s="271">
        <v>13187.898999999999</v>
      </c>
      <c r="D269" s="270">
        <v>12.564</v>
      </c>
      <c r="E269" s="271">
        <v>720.16800000000001</v>
      </c>
      <c r="F269" s="268">
        <f t="shared" si="176"/>
        <v>217.511</v>
      </c>
      <c r="G269" s="268">
        <f t="shared" si="177"/>
        <v>12467.731</v>
      </c>
      <c r="H269" s="229">
        <f>'04-2022'!P275</f>
        <v>0</v>
      </c>
      <c r="I269" s="269">
        <f t="shared" si="178"/>
        <v>217.511</v>
      </c>
      <c r="J269" s="230">
        <f t="shared" si="179"/>
        <v>57.320002206784942</v>
      </c>
      <c r="K269" s="342">
        <v>6.21</v>
      </c>
      <c r="L269" s="231">
        <f t="shared" si="180"/>
        <v>72.683999999999997</v>
      </c>
      <c r="M269" s="230">
        <f t="shared" ref="M269:Q269" si="190">M268</f>
        <v>61.984034766472504</v>
      </c>
      <c r="N269" s="230">
        <f t="shared" si="190"/>
        <v>26.108486278898301</v>
      </c>
      <c r="O269" s="230">
        <f t="shared" si="190"/>
        <v>20.203677778290665</v>
      </c>
      <c r="P269" s="230">
        <f t="shared" si="190"/>
        <v>43.295037912511745</v>
      </c>
      <c r="Q269" s="230">
        <f t="shared" si="190"/>
        <v>29.175251038350851</v>
      </c>
      <c r="R269" s="230">
        <f t="shared" si="182"/>
        <v>72.683999999999997</v>
      </c>
      <c r="S269" s="226">
        <f t="shared" si="183"/>
        <v>0</v>
      </c>
      <c r="T269" s="232">
        <f t="shared" si="184"/>
        <v>0</v>
      </c>
    </row>
    <row r="270" spans="1:20" x14ac:dyDescent="0.25">
      <c r="A270" s="213">
        <f>'04-2022'!A276</f>
        <v>44663.041666666024</v>
      </c>
      <c r="B270" s="270">
        <v>242.63</v>
      </c>
      <c r="C270" s="271">
        <v>13164.00439</v>
      </c>
      <c r="D270" s="270">
        <v>0</v>
      </c>
      <c r="E270" s="271">
        <v>0</v>
      </c>
      <c r="F270" s="268">
        <f t="shared" si="176"/>
        <v>242.63</v>
      </c>
      <c r="G270" s="268">
        <f t="shared" si="177"/>
        <v>13164.00439</v>
      </c>
      <c r="H270" s="229">
        <f>'04-2022'!P276</f>
        <v>0</v>
      </c>
      <c r="I270" s="269">
        <f t="shared" si="178"/>
        <v>242.63</v>
      </c>
      <c r="J270" s="230">
        <f t="shared" si="179"/>
        <v>54.255468779623293</v>
      </c>
      <c r="K270" s="342">
        <v>6.26</v>
      </c>
      <c r="L270" s="231">
        <f t="shared" si="180"/>
        <v>73.203999999999994</v>
      </c>
      <c r="M270" s="230">
        <f t="shared" ref="M270:Q270" si="191">M269</f>
        <v>61.984034766472504</v>
      </c>
      <c r="N270" s="230">
        <f t="shared" si="191"/>
        <v>26.108486278898301</v>
      </c>
      <c r="O270" s="230">
        <f t="shared" si="191"/>
        <v>20.203677778290665</v>
      </c>
      <c r="P270" s="230">
        <f t="shared" si="191"/>
        <v>43.295037912511745</v>
      </c>
      <c r="Q270" s="230">
        <f t="shared" si="191"/>
        <v>29.175251038350851</v>
      </c>
      <c r="R270" s="230">
        <f t="shared" si="182"/>
        <v>73.203999999999994</v>
      </c>
      <c r="S270" s="226">
        <f t="shared" si="183"/>
        <v>0</v>
      </c>
      <c r="T270" s="232">
        <f t="shared" si="184"/>
        <v>0</v>
      </c>
    </row>
    <row r="271" spans="1:20" x14ac:dyDescent="0.25">
      <c r="A271" s="213">
        <f>'04-2022'!A277</f>
        <v>44663.083333332688</v>
      </c>
      <c r="B271" s="270">
        <v>227.714</v>
      </c>
      <c r="C271" s="271">
        <v>11990.492844</v>
      </c>
      <c r="D271" s="270">
        <v>0</v>
      </c>
      <c r="E271" s="271">
        <v>0</v>
      </c>
      <c r="F271" s="268">
        <f t="shared" si="176"/>
        <v>227.714</v>
      </c>
      <c r="G271" s="268">
        <f t="shared" si="177"/>
        <v>11990.492844</v>
      </c>
      <c r="H271" s="229">
        <f>'04-2022'!P277</f>
        <v>0</v>
      </c>
      <c r="I271" s="269">
        <f t="shared" si="178"/>
        <v>227.714</v>
      </c>
      <c r="J271" s="230">
        <f t="shared" si="179"/>
        <v>52.65593175650158</v>
      </c>
      <c r="K271" s="342">
        <v>6.26</v>
      </c>
      <c r="L271" s="231">
        <f t="shared" si="180"/>
        <v>73.203999999999994</v>
      </c>
      <c r="M271" s="230">
        <f t="shared" ref="M271:Q271" si="192">M270</f>
        <v>61.984034766472504</v>
      </c>
      <c r="N271" s="230">
        <f t="shared" si="192"/>
        <v>26.108486278898301</v>
      </c>
      <c r="O271" s="230">
        <f t="shared" si="192"/>
        <v>20.203677778290665</v>
      </c>
      <c r="P271" s="230">
        <f t="shared" si="192"/>
        <v>43.295037912511745</v>
      </c>
      <c r="Q271" s="230">
        <f t="shared" si="192"/>
        <v>29.175251038350851</v>
      </c>
      <c r="R271" s="230">
        <f t="shared" si="182"/>
        <v>73.203999999999994</v>
      </c>
      <c r="S271" s="226">
        <f t="shared" si="183"/>
        <v>0</v>
      </c>
      <c r="T271" s="232">
        <f t="shared" si="184"/>
        <v>0</v>
      </c>
    </row>
    <row r="272" spans="1:20" x14ac:dyDescent="0.25">
      <c r="A272" s="213">
        <f>'04-2022'!A278</f>
        <v>44663.124999999352</v>
      </c>
      <c r="B272" s="270">
        <v>223.72300000000001</v>
      </c>
      <c r="C272" s="271">
        <v>11193.357637999999</v>
      </c>
      <c r="D272" s="270">
        <v>0</v>
      </c>
      <c r="E272" s="271">
        <v>0</v>
      </c>
      <c r="F272" s="268">
        <f t="shared" si="176"/>
        <v>223.72300000000001</v>
      </c>
      <c r="G272" s="268">
        <f t="shared" si="177"/>
        <v>11193.357637999999</v>
      </c>
      <c r="H272" s="229">
        <f>'04-2022'!P278</f>
        <v>0</v>
      </c>
      <c r="I272" s="269">
        <f t="shared" si="178"/>
        <v>223.72300000000001</v>
      </c>
      <c r="J272" s="230">
        <f t="shared" si="179"/>
        <v>50.032216794875801</v>
      </c>
      <c r="K272" s="342">
        <v>6.26</v>
      </c>
      <c r="L272" s="231">
        <f t="shared" si="180"/>
        <v>73.203999999999994</v>
      </c>
      <c r="M272" s="230">
        <f t="shared" ref="M272:Q272" si="193">M271</f>
        <v>61.984034766472504</v>
      </c>
      <c r="N272" s="230">
        <f t="shared" si="193"/>
        <v>26.108486278898301</v>
      </c>
      <c r="O272" s="230">
        <f t="shared" si="193"/>
        <v>20.203677778290665</v>
      </c>
      <c r="P272" s="230">
        <f t="shared" si="193"/>
        <v>43.295037912511745</v>
      </c>
      <c r="Q272" s="230">
        <f t="shared" si="193"/>
        <v>29.175251038350851</v>
      </c>
      <c r="R272" s="230">
        <f t="shared" si="182"/>
        <v>73.203999999999994</v>
      </c>
      <c r="S272" s="226">
        <f t="shared" si="183"/>
        <v>0</v>
      </c>
      <c r="T272" s="232">
        <f t="shared" si="184"/>
        <v>0</v>
      </c>
    </row>
    <row r="273" spans="1:20" x14ac:dyDescent="0.25">
      <c r="A273" s="213">
        <f>'04-2022'!A279</f>
        <v>44663.166666666017</v>
      </c>
      <c r="B273" s="270">
        <v>233.298</v>
      </c>
      <c r="C273" s="271">
        <v>11286.862691</v>
      </c>
      <c r="D273" s="270">
        <v>0</v>
      </c>
      <c r="E273" s="271">
        <v>0</v>
      </c>
      <c r="F273" s="268">
        <f t="shared" si="176"/>
        <v>233.298</v>
      </c>
      <c r="G273" s="268">
        <f t="shared" si="177"/>
        <v>11286.862691</v>
      </c>
      <c r="H273" s="229">
        <f>'04-2022'!P279</f>
        <v>0</v>
      </c>
      <c r="I273" s="269">
        <f t="shared" si="178"/>
        <v>233.298</v>
      </c>
      <c r="J273" s="230">
        <f t="shared" si="179"/>
        <v>48.379594728630337</v>
      </c>
      <c r="K273" s="342">
        <v>6.26</v>
      </c>
      <c r="L273" s="231">
        <f t="shared" si="180"/>
        <v>73.203999999999994</v>
      </c>
      <c r="M273" s="230">
        <f t="shared" ref="M273:Q273" si="194">M272</f>
        <v>61.984034766472504</v>
      </c>
      <c r="N273" s="230">
        <f t="shared" si="194"/>
        <v>26.108486278898301</v>
      </c>
      <c r="O273" s="230">
        <f t="shared" si="194"/>
        <v>20.203677778290665</v>
      </c>
      <c r="P273" s="230">
        <f t="shared" si="194"/>
        <v>43.295037912511745</v>
      </c>
      <c r="Q273" s="230">
        <f t="shared" si="194"/>
        <v>29.175251038350851</v>
      </c>
      <c r="R273" s="230">
        <f t="shared" si="182"/>
        <v>73.203999999999994</v>
      </c>
      <c r="S273" s="226">
        <f t="shared" si="183"/>
        <v>0</v>
      </c>
      <c r="T273" s="232">
        <f t="shared" si="184"/>
        <v>0</v>
      </c>
    </row>
    <row r="274" spans="1:20" x14ac:dyDescent="0.25">
      <c r="A274" s="213">
        <f>'04-2022'!A280</f>
        <v>44663.208333332681</v>
      </c>
      <c r="B274" s="270">
        <v>235.828</v>
      </c>
      <c r="C274" s="271">
        <v>12194.711716</v>
      </c>
      <c r="D274" s="270">
        <v>0</v>
      </c>
      <c r="E274" s="271">
        <v>0</v>
      </c>
      <c r="F274" s="268">
        <f t="shared" si="176"/>
        <v>235.828</v>
      </c>
      <c r="G274" s="268">
        <f t="shared" si="177"/>
        <v>12194.711716</v>
      </c>
      <c r="H274" s="229">
        <f>'04-2022'!P280</f>
        <v>0</v>
      </c>
      <c r="I274" s="269">
        <f t="shared" si="178"/>
        <v>235.828</v>
      </c>
      <c r="J274" s="230">
        <f t="shared" si="179"/>
        <v>51.710194361992635</v>
      </c>
      <c r="K274" s="342">
        <v>6.26</v>
      </c>
      <c r="L274" s="231">
        <f t="shared" si="180"/>
        <v>73.203999999999994</v>
      </c>
      <c r="M274" s="230">
        <f t="shared" ref="M274:Q274" si="195">M273</f>
        <v>61.984034766472504</v>
      </c>
      <c r="N274" s="230">
        <f t="shared" si="195"/>
        <v>26.108486278898301</v>
      </c>
      <c r="O274" s="230">
        <f t="shared" si="195"/>
        <v>20.203677778290665</v>
      </c>
      <c r="P274" s="230">
        <f t="shared" si="195"/>
        <v>43.295037912511745</v>
      </c>
      <c r="Q274" s="230">
        <f t="shared" si="195"/>
        <v>29.175251038350851</v>
      </c>
      <c r="R274" s="230">
        <f t="shared" si="182"/>
        <v>73.203999999999994</v>
      </c>
      <c r="S274" s="226">
        <f t="shared" si="183"/>
        <v>0</v>
      </c>
      <c r="T274" s="232">
        <f t="shared" si="184"/>
        <v>0</v>
      </c>
    </row>
    <row r="275" spans="1:20" x14ac:dyDescent="0.25">
      <c r="A275" s="213">
        <f>'04-2022'!A281</f>
        <v>44663.249999999345</v>
      </c>
      <c r="B275" s="270">
        <v>250.88099999999997</v>
      </c>
      <c r="C275" s="271">
        <v>13618.182626</v>
      </c>
      <c r="D275" s="270">
        <v>0</v>
      </c>
      <c r="E275" s="271">
        <v>0</v>
      </c>
      <c r="F275" s="268">
        <f t="shared" si="176"/>
        <v>250.88099999999997</v>
      </c>
      <c r="G275" s="268">
        <f t="shared" si="177"/>
        <v>13618.182626</v>
      </c>
      <c r="H275" s="229">
        <f>'04-2022'!P281</f>
        <v>0</v>
      </c>
      <c r="I275" s="269">
        <f t="shared" si="178"/>
        <v>250.88099999999997</v>
      </c>
      <c r="J275" s="230">
        <f t="shared" si="179"/>
        <v>54.281442699925471</v>
      </c>
      <c r="K275" s="342">
        <v>6.26</v>
      </c>
      <c r="L275" s="231">
        <f t="shared" si="180"/>
        <v>73.203999999999994</v>
      </c>
      <c r="M275" s="230">
        <f t="shared" ref="M275:Q275" si="196">M274</f>
        <v>61.984034766472504</v>
      </c>
      <c r="N275" s="230">
        <f t="shared" si="196"/>
        <v>26.108486278898301</v>
      </c>
      <c r="O275" s="230">
        <f t="shared" si="196"/>
        <v>20.203677778290665</v>
      </c>
      <c r="P275" s="230">
        <f t="shared" si="196"/>
        <v>43.295037912511745</v>
      </c>
      <c r="Q275" s="230">
        <f t="shared" si="196"/>
        <v>29.175251038350851</v>
      </c>
      <c r="R275" s="230">
        <f t="shared" si="182"/>
        <v>73.203999999999994</v>
      </c>
      <c r="S275" s="226">
        <f t="shared" si="183"/>
        <v>0</v>
      </c>
      <c r="T275" s="232">
        <f t="shared" si="184"/>
        <v>0</v>
      </c>
    </row>
    <row r="276" spans="1:20" x14ac:dyDescent="0.25">
      <c r="A276" s="213">
        <f>'04-2022'!A282</f>
        <v>44663.291666666009</v>
      </c>
      <c r="B276" s="270">
        <v>275.85500000000002</v>
      </c>
      <c r="C276" s="271">
        <v>19170.946510000002</v>
      </c>
      <c r="D276" s="270">
        <v>0</v>
      </c>
      <c r="E276" s="271">
        <v>0</v>
      </c>
      <c r="F276" s="268">
        <f t="shared" si="176"/>
        <v>275.85500000000002</v>
      </c>
      <c r="G276" s="268">
        <f t="shared" si="177"/>
        <v>19170.946510000002</v>
      </c>
      <c r="H276" s="229">
        <f>'04-2022'!P282</f>
        <v>0</v>
      </c>
      <c r="I276" s="269">
        <f t="shared" si="178"/>
        <v>275.85500000000002</v>
      </c>
      <c r="J276" s="230">
        <f t="shared" si="179"/>
        <v>69.496461945587356</v>
      </c>
      <c r="K276" s="342">
        <v>6.26</v>
      </c>
      <c r="L276" s="231">
        <f t="shared" si="180"/>
        <v>73.203999999999994</v>
      </c>
      <c r="M276" s="230">
        <f t="shared" ref="M276:Q276" si="197">M275</f>
        <v>61.984034766472504</v>
      </c>
      <c r="N276" s="230">
        <f t="shared" si="197"/>
        <v>26.108486278898301</v>
      </c>
      <c r="O276" s="230">
        <f t="shared" si="197"/>
        <v>20.203677778290665</v>
      </c>
      <c r="P276" s="230">
        <f t="shared" si="197"/>
        <v>43.295037912511745</v>
      </c>
      <c r="Q276" s="230">
        <f t="shared" si="197"/>
        <v>29.175251038350851</v>
      </c>
      <c r="R276" s="230">
        <f t="shared" si="182"/>
        <v>73.203999999999994</v>
      </c>
      <c r="S276" s="226">
        <f t="shared" si="183"/>
        <v>0</v>
      </c>
      <c r="T276" s="232">
        <f t="shared" si="184"/>
        <v>0</v>
      </c>
    </row>
    <row r="277" spans="1:20" x14ac:dyDescent="0.25">
      <c r="A277" s="213">
        <f>'04-2022'!A283</f>
        <v>44663.333333332674</v>
      </c>
      <c r="B277" s="270">
        <v>296.65699999999998</v>
      </c>
      <c r="C277" s="271">
        <v>21693.975881999999</v>
      </c>
      <c r="D277" s="270">
        <v>0</v>
      </c>
      <c r="E277" s="271">
        <v>0</v>
      </c>
      <c r="F277" s="268">
        <f t="shared" si="176"/>
        <v>296.65699999999998</v>
      </c>
      <c r="G277" s="268">
        <f t="shared" si="177"/>
        <v>21693.975881999999</v>
      </c>
      <c r="H277" s="229">
        <f>'04-2022'!P283</f>
        <v>0</v>
      </c>
      <c r="I277" s="269">
        <f t="shared" si="178"/>
        <v>296.65699999999998</v>
      </c>
      <c r="J277" s="230">
        <f t="shared" si="179"/>
        <v>73.128144227171447</v>
      </c>
      <c r="K277" s="342">
        <v>6.26</v>
      </c>
      <c r="L277" s="231">
        <f t="shared" si="180"/>
        <v>73.203999999999994</v>
      </c>
      <c r="M277" s="230">
        <f t="shared" ref="M277:Q277" si="198">M276</f>
        <v>61.984034766472504</v>
      </c>
      <c r="N277" s="230">
        <f t="shared" si="198"/>
        <v>26.108486278898301</v>
      </c>
      <c r="O277" s="230">
        <f t="shared" si="198"/>
        <v>20.203677778290665</v>
      </c>
      <c r="P277" s="230">
        <f t="shared" si="198"/>
        <v>43.295037912511745</v>
      </c>
      <c r="Q277" s="230">
        <f t="shared" si="198"/>
        <v>29.175251038350851</v>
      </c>
      <c r="R277" s="230">
        <f t="shared" si="182"/>
        <v>73.203999999999994</v>
      </c>
      <c r="S277" s="226">
        <f t="shared" si="183"/>
        <v>0</v>
      </c>
      <c r="T277" s="232">
        <f t="shared" si="184"/>
        <v>0</v>
      </c>
    </row>
    <row r="278" spans="1:20" x14ac:dyDescent="0.25">
      <c r="A278" s="213">
        <f>'04-2022'!A284</f>
        <v>44663.374999999338</v>
      </c>
      <c r="B278" s="270">
        <v>293.17599999999999</v>
      </c>
      <c r="C278" s="271">
        <v>21062.331383999997</v>
      </c>
      <c r="D278" s="270">
        <v>0</v>
      </c>
      <c r="E278" s="271">
        <v>0</v>
      </c>
      <c r="F278" s="268">
        <f t="shared" si="176"/>
        <v>293.17599999999999</v>
      </c>
      <c r="G278" s="268">
        <f t="shared" si="177"/>
        <v>21062.331383999997</v>
      </c>
      <c r="H278" s="229">
        <f>'04-2022'!P284</f>
        <v>0</v>
      </c>
      <c r="I278" s="269">
        <f t="shared" si="178"/>
        <v>293.17599999999999</v>
      </c>
      <c r="J278" s="230">
        <f t="shared" si="179"/>
        <v>71.841935847409061</v>
      </c>
      <c r="K278" s="342">
        <v>6.26</v>
      </c>
      <c r="L278" s="231">
        <f t="shared" si="180"/>
        <v>73.203999999999994</v>
      </c>
      <c r="M278" s="230">
        <f t="shared" ref="M278:Q278" si="199">M277</f>
        <v>61.984034766472504</v>
      </c>
      <c r="N278" s="230">
        <f t="shared" si="199"/>
        <v>26.108486278898301</v>
      </c>
      <c r="O278" s="230">
        <f t="shared" si="199"/>
        <v>20.203677778290665</v>
      </c>
      <c r="P278" s="230">
        <f t="shared" si="199"/>
        <v>43.295037912511745</v>
      </c>
      <c r="Q278" s="230">
        <f t="shared" si="199"/>
        <v>29.175251038350851</v>
      </c>
      <c r="R278" s="230">
        <f t="shared" si="182"/>
        <v>73.203999999999994</v>
      </c>
      <c r="S278" s="226">
        <f t="shared" si="183"/>
        <v>0</v>
      </c>
      <c r="T278" s="232">
        <f t="shared" si="184"/>
        <v>0</v>
      </c>
    </row>
    <row r="279" spans="1:20" x14ac:dyDescent="0.25">
      <c r="A279" s="213">
        <f>'04-2022'!A285</f>
        <v>44663.416666666002</v>
      </c>
      <c r="B279" s="270">
        <v>271.85300000000001</v>
      </c>
      <c r="C279" s="271">
        <v>18874.038536</v>
      </c>
      <c r="D279" s="270">
        <v>0</v>
      </c>
      <c r="E279" s="271">
        <v>0</v>
      </c>
      <c r="F279" s="268">
        <f t="shared" si="176"/>
        <v>271.85300000000001</v>
      </c>
      <c r="G279" s="268">
        <f t="shared" si="177"/>
        <v>18874.038536</v>
      </c>
      <c r="H279" s="229">
        <f>'04-2022'!P285</f>
        <v>0</v>
      </c>
      <c r="I279" s="269">
        <f t="shared" si="178"/>
        <v>271.85300000000001</v>
      </c>
      <c r="J279" s="230">
        <f t="shared" si="179"/>
        <v>69.427368967787743</v>
      </c>
      <c r="K279" s="342">
        <v>6.26</v>
      </c>
      <c r="L279" s="231">
        <f t="shared" si="180"/>
        <v>73.203999999999994</v>
      </c>
      <c r="M279" s="230">
        <f t="shared" ref="M279:Q279" si="200">M278</f>
        <v>61.984034766472504</v>
      </c>
      <c r="N279" s="230">
        <f t="shared" si="200"/>
        <v>26.108486278898301</v>
      </c>
      <c r="O279" s="230">
        <f t="shared" si="200"/>
        <v>20.203677778290665</v>
      </c>
      <c r="P279" s="230">
        <f t="shared" si="200"/>
        <v>43.295037912511745</v>
      </c>
      <c r="Q279" s="230">
        <f t="shared" si="200"/>
        <v>29.175251038350851</v>
      </c>
      <c r="R279" s="230">
        <f t="shared" si="182"/>
        <v>73.203999999999994</v>
      </c>
      <c r="S279" s="226">
        <f t="shared" si="183"/>
        <v>0</v>
      </c>
      <c r="T279" s="232">
        <f t="shared" si="184"/>
        <v>0</v>
      </c>
    </row>
    <row r="280" spans="1:20" x14ac:dyDescent="0.25">
      <c r="A280" s="213">
        <f>'04-2022'!A286</f>
        <v>44663.458333332666</v>
      </c>
      <c r="B280" s="270">
        <v>286.97399999999999</v>
      </c>
      <c r="C280" s="271">
        <v>19285.751109000001</v>
      </c>
      <c r="D280" s="270">
        <v>0</v>
      </c>
      <c r="E280" s="271">
        <v>0</v>
      </c>
      <c r="F280" s="268">
        <f t="shared" si="176"/>
        <v>286.97399999999999</v>
      </c>
      <c r="G280" s="268">
        <f t="shared" si="177"/>
        <v>19285.751109000001</v>
      </c>
      <c r="H280" s="229">
        <f>'04-2022'!P286</f>
        <v>0</v>
      </c>
      <c r="I280" s="269">
        <f t="shared" si="178"/>
        <v>286.97399999999999</v>
      </c>
      <c r="J280" s="230">
        <f t="shared" si="179"/>
        <v>67.203827207342826</v>
      </c>
      <c r="K280" s="342">
        <v>6.26</v>
      </c>
      <c r="L280" s="231">
        <f t="shared" si="180"/>
        <v>73.203999999999994</v>
      </c>
      <c r="M280" s="230">
        <f t="shared" ref="M280:Q280" si="201">M279</f>
        <v>61.984034766472504</v>
      </c>
      <c r="N280" s="230">
        <f t="shared" si="201"/>
        <v>26.108486278898301</v>
      </c>
      <c r="O280" s="230">
        <f t="shared" si="201"/>
        <v>20.203677778290665</v>
      </c>
      <c r="P280" s="230">
        <f t="shared" si="201"/>
        <v>43.295037912511745</v>
      </c>
      <c r="Q280" s="230">
        <f t="shared" si="201"/>
        <v>29.175251038350851</v>
      </c>
      <c r="R280" s="230">
        <f t="shared" si="182"/>
        <v>73.203999999999994</v>
      </c>
      <c r="S280" s="226">
        <f t="shared" si="183"/>
        <v>0</v>
      </c>
      <c r="T280" s="232">
        <f t="shared" si="184"/>
        <v>0</v>
      </c>
    </row>
    <row r="281" spans="1:20" x14ac:dyDescent="0.25">
      <c r="A281" s="213">
        <f>'04-2022'!A287</f>
        <v>44663.499999999331</v>
      </c>
      <c r="B281" s="270">
        <v>276.81400000000002</v>
      </c>
      <c r="C281" s="271">
        <v>16918.506795999998</v>
      </c>
      <c r="D281" s="270">
        <v>0</v>
      </c>
      <c r="E281" s="271">
        <v>0</v>
      </c>
      <c r="F281" s="268">
        <f t="shared" si="176"/>
        <v>276.81400000000002</v>
      </c>
      <c r="G281" s="268">
        <f t="shared" si="177"/>
        <v>16918.506795999998</v>
      </c>
      <c r="H281" s="229">
        <f>'04-2022'!P287</f>
        <v>0</v>
      </c>
      <c r="I281" s="269">
        <f t="shared" si="178"/>
        <v>276.81400000000002</v>
      </c>
      <c r="J281" s="230">
        <f t="shared" si="179"/>
        <v>61.118681844126371</v>
      </c>
      <c r="K281" s="342">
        <v>6.26</v>
      </c>
      <c r="L281" s="231">
        <f t="shared" si="180"/>
        <v>73.203999999999994</v>
      </c>
      <c r="M281" s="230">
        <f t="shared" ref="M281:Q281" si="202">M280</f>
        <v>61.984034766472504</v>
      </c>
      <c r="N281" s="230">
        <f t="shared" si="202"/>
        <v>26.108486278898301</v>
      </c>
      <c r="O281" s="230">
        <f t="shared" si="202"/>
        <v>20.203677778290665</v>
      </c>
      <c r="P281" s="230">
        <f t="shared" si="202"/>
        <v>43.295037912511745</v>
      </c>
      <c r="Q281" s="230">
        <f t="shared" si="202"/>
        <v>29.175251038350851</v>
      </c>
      <c r="R281" s="230">
        <f t="shared" si="182"/>
        <v>73.203999999999994</v>
      </c>
      <c r="S281" s="226">
        <f t="shared" si="183"/>
        <v>0</v>
      </c>
      <c r="T281" s="232">
        <f t="shared" si="184"/>
        <v>0</v>
      </c>
    </row>
    <row r="282" spans="1:20" x14ac:dyDescent="0.25">
      <c r="A282" s="213">
        <f>'04-2022'!A288</f>
        <v>44663.541666665995</v>
      </c>
      <c r="B282" s="270">
        <v>286.37299999999999</v>
      </c>
      <c r="C282" s="271">
        <v>18352.953623000001</v>
      </c>
      <c r="D282" s="270">
        <v>0</v>
      </c>
      <c r="E282" s="271">
        <v>0</v>
      </c>
      <c r="F282" s="268">
        <f t="shared" si="176"/>
        <v>286.37299999999999</v>
      </c>
      <c r="G282" s="268">
        <f t="shared" si="177"/>
        <v>18352.953623000001</v>
      </c>
      <c r="H282" s="229">
        <f>'04-2022'!P288</f>
        <v>0</v>
      </c>
      <c r="I282" s="269">
        <f t="shared" si="178"/>
        <v>286.37299999999999</v>
      </c>
      <c r="J282" s="230">
        <f t="shared" si="179"/>
        <v>64.087583756150195</v>
      </c>
      <c r="K282" s="342">
        <v>6.26</v>
      </c>
      <c r="L282" s="231">
        <f t="shared" si="180"/>
        <v>73.203999999999994</v>
      </c>
      <c r="M282" s="230">
        <f t="shared" ref="M282:Q282" si="203">M281</f>
        <v>61.984034766472504</v>
      </c>
      <c r="N282" s="230">
        <f t="shared" si="203"/>
        <v>26.108486278898301</v>
      </c>
      <c r="O282" s="230">
        <f t="shared" si="203"/>
        <v>20.203677778290665</v>
      </c>
      <c r="P282" s="230">
        <f t="shared" si="203"/>
        <v>43.295037912511745</v>
      </c>
      <c r="Q282" s="230">
        <f t="shared" si="203"/>
        <v>29.175251038350851</v>
      </c>
      <c r="R282" s="230">
        <f t="shared" si="182"/>
        <v>73.203999999999994</v>
      </c>
      <c r="S282" s="226">
        <f t="shared" si="183"/>
        <v>0</v>
      </c>
      <c r="T282" s="232">
        <f t="shared" si="184"/>
        <v>0</v>
      </c>
    </row>
    <row r="283" spans="1:20" x14ac:dyDescent="0.25">
      <c r="A283" s="213">
        <f>'04-2022'!A289</f>
        <v>44663.583333332659</v>
      </c>
      <c r="B283" s="270">
        <v>269.39499999999998</v>
      </c>
      <c r="C283" s="271">
        <v>18351.034659999998</v>
      </c>
      <c r="D283" s="270">
        <v>0</v>
      </c>
      <c r="E283" s="271">
        <v>0</v>
      </c>
      <c r="F283" s="268">
        <f t="shared" si="176"/>
        <v>269.39499999999998</v>
      </c>
      <c r="G283" s="268">
        <f t="shared" si="177"/>
        <v>18351.034659999998</v>
      </c>
      <c r="H283" s="229">
        <f>'04-2022'!P289</f>
        <v>0</v>
      </c>
      <c r="I283" s="269">
        <f t="shared" si="178"/>
        <v>269.39499999999998</v>
      </c>
      <c r="J283" s="230">
        <f t="shared" si="179"/>
        <v>68.119433025854221</v>
      </c>
      <c r="K283" s="342">
        <v>6.26</v>
      </c>
      <c r="L283" s="231">
        <f t="shared" si="180"/>
        <v>73.203999999999994</v>
      </c>
      <c r="M283" s="230">
        <f t="shared" ref="M283:Q283" si="204">M282</f>
        <v>61.984034766472504</v>
      </c>
      <c r="N283" s="230">
        <f t="shared" si="204"/>
        <v>26.108486278898301</v>
      </c>
      <c r="O283" s="230">
        <f t="shared" si="204"/>
        <v>20.203677778290665</v>
      </c>
      <c r="P283" s="230">
        <f t="shared" si="204"/>
        <v>43.295037912511745</v>
      </c>
      <c r="Q283" s="230">
        <f t="shared" si="204"/>
        <v>29.175251038350851</v>
      </c>
      <c r="R283" s="230">
        <f t="shared" si="182"/>
        <v>73.203999999999994</v>
      </c>
      <c r="S283" s="226">
        <f t="shared" si="183"/>
        <v>0</v>
      </c>
      <c r="T283" s="232">
        <f t="shared" si="184"/>
        <v>0</v>
      </c>
    </row>
    <row r="284" spans="1:20" x14ac:dyDescent="0.25">
      <c r="A284" s="213">
        <f>'04-2022'!A290</f>
        <v>44663.624999999323</v>
      </c>
      <c r="B284" s="270">
        <v>284.77699999999999</v>
      </c>
      <c r="C284" s="271">
        <v>17591.139404999998</v>
      </c>
      <c r="D284" s="270">
        <v>0</v>
      </c>
      <c r="E284" s="271">
        <v>0</v>
      </c>
      <c r="F284" s="268">
        <f t="shared" si="176"/>
        <v>284.77699999999999</v>
      </c>
      <c r="G284" s="268">
        <f t="shared" si="177"/>
        <v>17591.139404999998</v>
      </c>
      <c r="H284" s="229">
        <f>'04-2022'!P290</f>
        <v>0</v>
      </c>
      <c r="I284" s="269">
        <f t="shared" si="178"/>
        <v>284.77699999999999</v>
      </c>
      <c r="J284" s="230">
        <f t="shared" si="179"/>
        <v>61.771629748891236</v>
      </c>
      <c r="K284" s="342">
        <v>6.26</v>
      </c>
      <c r="L284" s="231">
        <f t="shared" si="180"/>
        <v>73.203999999999994</v>
      </c>
      <c r="M284" s="230">
        <f t="shared" ref="M284:Q284" si="205">M283</f>
        <v>61.984034766472504</v>
      </c>
      <c r="N284" s="230">
        <f t="shared" si="205"/>
        <v>26.108486278898301</v>
      </c>
      <c r="O284" s="230">
        <f t="shared" si="205"/>
        <v>20.203677778290665</v>
      </c>
      <c r="P284" s="230">
        <f t="shared" si="205"/>
        <v>43.295037912511745</v>
      </c>
      <c r="Q284" s="230">
        <f t="shared" si="205"/>
        <v>29.175251038350851</v>
      </c>
      <c r="R284" s="230">
        <f t="shared" si="182"/>
        <v>73.203999999999994</v>
      </c>
      <c r="S284" s="226">
        <f t="shared" si="183"/>
        <v>0</v>
      </c>
      <c r="T284" s="232">
        <f t="shared" si="184"/>
        <v>0</v>
      </c>
    </row>
    <row r="285" spans="1:20" x14ac:dyDescent="0.25">
      <c r="A285" s="213">
        <f>'04-2022'!A291</f>
        <v>44663.666666665988</v>
      </c>
      <c r="B285" s="270">
        <v>287.76499999999999</v>
      </c>
      <c r="C285" s="271">
        <v>17358.933255</v>
      </c>
      <c r="D285" s="270">
        <v>0</v>
      </c>
      <c r="E285" s="271">
        <v>0</v>
      </c>
      <c r="F285" s="268">
        <f t="shared" si="176"/>
        <v>287.76499999999999</v>
      </c>
      <c r="G285" s="268">
        <f t="shared" si="177"/>
        <v>17358.933255</v>
      </c>
      <c r="H285" s="229">
        <f>'04-2022'!P291</f>
        <v>0</v>
      </c>
      <c r="I285" s="269">
        <f t="shared" si="178"/>
        <v>287.76499999999999</v>
      </c>
      <c r="J285" s="230">
        <f t="shared" si="179"/>
        <v>60.323295935919937</v>
      </c>
      <c r="K285" s="342">
        <v>6.26</v>
      </c>
      <c r="L285" s="231">
        <f t="shared" si="180"/>
        <v>73.203999999999994</v>
      </c>
      <c r="M285" s="230">
        <f t="shared" ref="M285:Q285" si="206">M284</f>
        <v>61.984034766472504</v>
      </c>
      <c r="N285" s="230">
        <f t="shared" si="206"/>
        <v>26.108486278898301</v>
      </c>
      <c r="O285" s="230">
        <f t="shared" si="206"/>
        <v>20.203677778290665</v>
      </c>
      <c r="P285" s="230">
        <f t="shared" si="206"/>
        <v>43.295037912511745</v>
      </c>
      <c r="Q285" s="230">
        <f t="shared" si="206"/>
        <v>29.175251038350851</v>
      </c>
      <c r="R285" s="230">
        <f t="shared" si="182"/>
        <v>73.203999999999994</v>
      </c>
      <c r="S285" s="226">
        <f t="shared" si="183"/>
        <v>0</v>
      </c>
      <c r="T285" s="232">
        <f t="shared" si="184"/>
        <v>0</v>
      </c>
    </row>
    <row r="286" spans="1:20" x14ac:dyDescent="0.25">
      <c r="A286" s="213">
        <f>'04-2022'!A292</f>
        <v>44663.708333332652</v>
      </c>
      <c r="B286" s="270">
        <v>296.06700000000001</v>
      </c>
      <c r="C286" s="271">
        <v>18710.325717</v>
      </c>
      <c r="D286" s="270">
        <v>0</v>
      </c>
      <c r="E286" s="271">
        <v>0</v>
      </c>
      <c r="F286" s="268">
        <f t="shared" si="176"/>
        <v>296.06700000000001</v>
      </c>
      <c r="G286" s="268">
        <f t="shared" si="177"/>
        <v>18710.325717</v>
      </c>
      <c r="H286" s="229">
        <f>'04-2022'!P292</f>
        <v>0</v>
      </c>
      <c r="I286" s="269">
        <f t="shared" si="178"/>
        <v>296.06700000000001</v>
      </c>
      <c r="J286" s="230">
        <f t="shared" si="179"/>
        <v>63.196255296942923</v>
      </c>
      <c r="K286" s="342">
        <v>6.26</v>
      </c>
      <c r="L286" s="231">
        <f t="shared" si="180"/>
        <v>73.203999999999994</v>
      </c>
      <c r="M286" s="230">
        <f t="shared" ref="M286:Q286" si="207">M285</f>
        <v>61.984034766472504</v>
      </c>
      <c r="N286" s="230">
        <f t="shared" si="207"/>
        <v>26.108486278898301</v>
      </c>
      <c r="O286" s="230">
        <f t="shared" si="207"/>
        <v>20.203677778290665</v>
      </c>
      <c r="P286" s="230">
        <f t="shared" si="207"/>
        <v>43.295037912511745</v>
      </c>
      <c r="Q286" s="230">
        <f t="shared" si="207"/>
        <v>29.175251038350851</v>
      </c>
      <c r="R286" s="230">
        <f t="shared" si="182"/>
        <v>73.203999999999994</v>
      </c>
      <c r="S286" s="226">
        <f t="shared" si="183"/>
        <v>0</v>
      </c>
      <c r="T286" s="232">
        <f t="shared" si="184"/>
        <v>0</v>
      </c>
    </row>
    <row r="287" spans="1:20" x14ac:dyDescent="0.25">
      <c r="A287" s="213">
        <f>'04-2022'!A293</f>
        <v>44663.749999999316</v>
      </c>
      <c r="B287" s="270">
        <v>270.63499999999999</v>
      </c>
      <c r="C287" s="271">
        <v>18162.314849999999</v>
      </c>
      <c r="D287" s="270">
        <v>22.63</v>
      </c>
      <c r="E287" s="271">
        <v>1518.6990000000001</v>
      </c>
      <c r="F287" s="268">
        <f t="shared" si="176"/>
        <v>248.005</v>
      </c>
      <c r="G287" s="268">
        <f t="shared" si="177"/>
        <v>16643.615849999998</v>
      </c>
      <c r="H287" s="229">
        <f>'04-2022'!P293</f>
        <v>0</v>
      </c>
      <c r="I287" s="269">
        <f t="shared" si="178"/>
        <v>248.005</v>
      </c>
      <c r="J287" s="230">
        <f t="shared" si="179"/>
        <v>67.110001209653021</v>
      </c>
      <c r="K287" s="342">
        <v>6.26</v>
      </c>
      <c r="L287" s="231">
        <f t="shared" si="180"/>
        <v>73.203999999999994</v>
      </c>
      <c r="M287" s="230">
        <f t="shared" ref="M287:Q287" si="208">M286</f>
        <v>61.984034766472504</v>
      </c>
      <c r="N287" s="230">
        <f t="shared" si="208"/>
        <v>26.108486278898301</v>
      </c>
      <c r="O287" s="230">
        <f t="shared" si="208"/>
        <v>20.203677778290665</v>
      </c>
      <c r="P287" s="230">
        <f t="shared" si="208"/>
        <v>43.295037912511745</v>
      </c>
      <c r="Q287" s="230">
        <f t="shared" si="208"/>
        <v>29.175251038350851</v>
      </c>
      <c r="R287" s="230">
        <f t="shared" si="182"/>
        <v>73.203999999999994</v>
      </c>
      <c r="S287" s="226">
        <f t="shared" si="183"/>
        <v>0</v>
      </c>
      <c r="T287" s="232">
        <f t="shared" si="184"/>
        <v>0</v>
      </c>
    </row>
    <row r="288" spans="1:20" x14ac:dyDescent="0.25">
      <c r="A288" s="213">
        <f>'04-2022'!A294</f>
        <v>44663.79166666598</v>
      </c>
      <c r="B288" s="270">
        <v>238.39000000000001</v>
      </c>
      <c r="C288" s="271">
        <v>16335.297414999999</v>
      </c>
      <c r="D288" s="270">
        <v>0</v>
      </c>
      <c r="E288" s="271">
        <v>0</v>
      </c>
      <c r="F288" s="268">
        <f t="shared" si="176"/>
        <v>238.39000000000001</v>
      </c>
      <c r="G288" s="268">
        <f t="shared" si="177"/>
        <v>16335.297414999999</v>
      </c>
      <c r="H288" s="229">
        <f>'04-2022'!P294</f>
        <v>0</v>
      </c>
      <c r="I288" s="269">
        <f t="shared" si="178"/>
        <v>238.39000000000001</v>
      </c>
      <c r="J288" s="230">
        <f t="shared" si="179"/>
        <v>68.523417152565116</v>
      </c>
      <c r="K288" s="342">
        <v>6.26</v>
      </c>
      <c r="L288" s="231">
        <f t="shared" si="180"/>
        <v>73.203999999999994</v>
      </c>
      <c r="M288" s="230">
        <f t="shared" ref="M288:Q288" si="209">M287</f>
        <v>61.984034766472504</v>
      </c>
      <c r="N288" s="230">
        <f t="shared" si="209"/>
        <v>26.108486278898301</v>
      </c>
      <c r="O288" s="230">
        <f t="shared" si="209"/>
        <v>20.203677778290665</v>
      </c>
      <c r="P288" s="230">
        <f t="shared" si="209"/>
        <v>43.295037912511745</v>
      </c>
      <c r="Q288" s="230">
        <f t="shared" si="209"/>
        <v>29.175251038350851</v>
      </c>
      <c r="R288" s="230">
        <f t="shared" si="182"/>
        <v>73.203999999999994</v>
      </c>
      <c r="S288" s="226">
        <f t="shared" si="183"/>
        <v>0</v>
      </c>
      <c r="T288" s="232">
        <f t="shared" si="184"/>
        <v>0</v>
      </c>
    </row>
    <row r="289" spans="1:20" x14ac:dyDescent="0.25">
      <c r="A289" s="213">
        <f>'04-2022'!A295</f>
        <v>44663.833333332645</v>
      </c>
      <c r="B289" s="270">
        <v>263.49599999999998</v>
      </c>
      <c r="C289" s="271">
        <v>18701.222856</v>
      </c>
      <c r="D289" s="270">
        <v>0</v>
      </c>
      <c r="E289" s="271">
        <v>0</v>
      </c>
      <c r="F289" s="268">
        <f t="shared" si="176"/>
        <v>263.49599999999998</v>
      </c>
      <c r="G289" s="268">
        <f t="shared" si="177"/>
        <v>18701.222856</v>
      </c>
      <c r="H289" s="229">
        <f>'04-2022'!P295</f>
        <v>0</v>
      </c>
      <c r="I289" s="269">
        <f t="shared" si="178"/>
        <v>263.49599999999998</v>
      </c>
      <c r="J289" s="230">
        <f t="shared" si="179"/>
        <v>70.973460151197742</v>
      </c>
      <c r="K289" s="342">
        <v>6.26</v>
      </c>
      <c r="L289" s="231">
        <f t="shared" si="180"/>
        <v>73.203999999999994</v>
      </c>
      <c r="M289" s="230">
        <f t="shared" ref="M289:Q289" si="210">M288</f>
        <v>61.984034766472504</v>
      </c>
      <c r="N289" s="230">
        <f t="shared" si="210"/>
        <v>26.108486278898301</v>
      </c>
      <c r="O289" s="230">
        <f t="shared" si="210"/>
        <v>20.203677778290665</v>
      </c>
      <c r="P289" s="230">
        <f t="shared" si="210"/>
        <v>43.295037912511745</v>
      </c>
      <c r="Q289" s="230">
        <f t="shared" si="210"/>
        <v>29.175251038350851</v>
      </c>
      <c r="R289" s="230">
        <f t="shared" si="182"/>
        <v>73.203999999999994</v>
      </c>
      <c r="S289" s="226">
        <f t="shared" si="183"/>
        <v>0</v>
      </c>
      <c r="T289" s="232">
        <f t="shared" si="184"/>
        <v>0</v>
      </c>
    </row>
    <row r="290" spans="1:20" x14ac:dyDescent="0.25">
      <c r="A290" s="213">
        <f>'04-2022'!A296</f>
        <v>44663.874999999309</v>
      </c>
      <c r="B290" s="270">
        <v>300.02499999999998</v>
      </c>
      <c r="C290" s="271">
        <v>23893.642639999998</v>
      </c>
      <c r="D290" s="270">
        <v>0</v>
      </c>
      <c r="E290" s="271">
        <v>0</v>
      </c>
      <c r="F290" s="268">
        <f t="shared" si="176"/>
        <v>300.02499999999998</v>
      </c>
      <c r="G290" s="268">
        <f t="shared" si="177"/>
        <v>23893.642639999998</v>
      </c>
      <c r="H290" s="229">
        <f>'04-2022'!P296</f>
        <v>0</v>
      </c>
      <c r="I290" s="269">
        <f t="shared" si="178"/>
        <v>300.02499999999998</v>
      </c>
      <c r="J290" s="230">
        <f t="shared" si="179"/>
        <v>79.6388388967586</v>
      </c>
      <c r="K290" s="342">
        <v>6.26</v>
      </c>
      <c r="L290" s="231">
        <f t="shared" si="180"/>
        <v>73.203999999999994</v>
      </c>
      <c r="M290" s="230">
        <f t="shared" ref="M290:Q290" si="211">M289</f>
        <v>61.984034766472504</v>
      </c>
      <c r="N290" s="230">
        <f t="shared" si="211"/>
        <v>26.108486278898301</v>
      </c>
      <c r="O290" s="230">
        <f t="shared" si="211"/>
        <v>20.203677778290665</v>
      </c>
      <c r="P290" s="230">
        <f t="shared" si="211"/>
        <v>43.295037912511745</v>
      </c>
      <c r="Q290" s="230">
        <f t="shared" si="211"/>
        <v>29.175251038350851</v>
      </c>
      <c r="R290" s="230">
        <f t="shared" si="182"/>
        <v>73.203999999999994</v>
      </c>
      <c r="S290" s="226">
        <f t="shared" si="183"/>
        <v>6.4348388967586061</v>
      </c>
      <c r="T290" s="232">
        <f t="shared" si="184"/>
        <v>1930.6125400000005</v>
      </c>
    </row>
    <row r="291" spans="1:20" x14ac:dyDescent="0.25">
      <c r="A291" s="213">
        <f>'04-2022'!A297</f>
        <v>44663.916666665973</v>
      </c>
      <c r="B291" s="270">
        <v>283.32400000000001</v>
      </c>
      <c r="C291" s="271">
        <v>18963.139317000001</v>
      </c>
      <c r="D291" s="270">
        <v>0</v>
      </c>
      <c r="E291" s="271">
        <v>0</v>
      </c>
      <c r="F291" s="268">
        <f t="shared" si="176"/>
        <v>283.32400000000001</v>
      </c>
      <c r="G291" s="268">
        <f t="shared" si="177"/>
        <v>18963.139317000001</v>
      </c>
      <c r="H291" s="229">
        <f>'04-2022'!P297</f>
        <v>0</v>
      </c>
      <c r="I291" s="269">
        <f t="shared" si="178"/>
        <v>283.32400000000001</v>
      </c>
      <c r="J291" s="230">
        <f t="shared" si="179"/>
        <v>66.930931784811733</v>
      </c>
      <c r="K291" s="342">
        <v>6.26</v>
      </c>
      <c r="L291" s="231">
        <f t="shared" si="180"/>
        <v>73.203999999999994</v>
      </c>
      <c r="M291" s="230">
        <f t="shared" ref="M291:Q291" si="212">M290</f>
        <v>61.984034766472504</v>
      </c>
      <c r="N291" s="230">
        <f t="shared" si="212"/>
        <v>26.108486278898301</v>
      </c>
      <c r="O291" s="230">
        <f t="shared" si="212"/>
        <v>20.203677778290665</v>
      </c>
      <c r="P291" s="230">
        <f t="shared" si="212"/>
        <v>43.295037912511745</v>
      </c>
      <c r="Q291" s="230">
        <f t="shared" si="212"/>
        <v>29.175251038350851</v>
      </c>
      <c r="R291" s="230">
        <f t="shared" si="182"/>
        <v>73.203999999999994</v>
      </c>
      <c r="S291" s="226">
        <f t="shared" si="183"/>
        <v>0</v>
      </c>
      <c r="T291" s="232">
        <f t="shared" si="184"/>
        <v>0</v>
      </c>
    </row>
    <row r="292" spans="1:20" x14ac:dyDescent="0.25">
      <c r="A292" s="213">
        <f>'04-2022'!A298</f>
        <v>44663.958333332637</v>
      </c>
      <c r="B292" s="270">
        <v>259.72900000000004</v>
      </c>
      <c r="C292" s="271">
        <v>14090.289948000001</v>
      </c>
      <c r="D292" s="270">
        <v>0</v>
      </c>
      <c r="E292" s="271">
        <v>0</v>
      </c>
      <c r="F292" s="268">
        <f t="shared" si="176"/>
        <v>259.72900000000004</v>
      </c>
      <c r="G292" s="268">
        <f t="shared" si="177"/>
        <v>14090.289948000001</v>
      </c>
      <c r="H292" s="229">
        <f>'04-2022'!P298</f>
        <v>0</v>
      </c>
      <c r="I292" s="269">
        <f t="shared" si="178"/>
        <v>259.72900000000004</v>
      </c>
      <c r="J292" s="230">
        <f t="shared" si="179"/>
        <v>54.249968035914357</v>
      </c>
      <c r="K292" s="342">
        <v>6.26</v>
      </c>
      <c r="L292" s="231">
        <f t="shared" si="180"/>
        <v>73.203999999999994</v>
      </c>
      <c r="M292" s="230">
        <f t="shared" ref="M292:Q292" si="213">M291</f>
        <v>61.984034766472504</v>
      </c>
      <c r="N292" s="230">
        <f t="shared" si="213"/>
        <v>26.108486278898301</v>
      </c>
      <c r="O292" s="230">
        <f t="shared" si="213"/>
        <v>20.203677778290665</v>
      </c>
      <c r="P292" s="230">
        <f t="shared" si="213"/>
        <v>43.295037912511745</v>
      </c>
      <c r="Q292" s="230">
        <f t="shared" si="213"/>
        <v>29.175251038350851</v>
      </c>
      <c r="R292" s="230">
        <f t="shared" si="182"/>
        <v>73.203999999999994</v>
      </c>
      <c r="S292" s="226">
        <f t="shared" si="183"/>
        <v>0</v>
      </c>
      <c r="T292" s="232">
        <f t="shared" si="184"/>
        <v>0</v>
      </c>
    </row>
    <row r="293" spans="1:20" x14ac:dyDescent="0.25">
      <c r="A293" s="213">
        <f>'04-2022'!A299</f>
        <v>44663.999999999302</v>
      </c>
      <c r="B293" s="270">
        <v>239.15</v>
      </c>
      <c r="C293" s="271">
        <v>11938.368</v>
      </c>
      <c r="D293" s="270">
        <v>4.5739999999999998</v>
      </c>
      <c r="E293" s="271">
        <v>228.334</v>
      </c>
      <c r="F293" s="268">
        <f t="shared" si="176"/>
        <v>234.57599999999999</v>
      </c>
      <c r="G293" s="268">
        <f t="shared" si="177"/>
        <v>11710.034</v>
      </c>
      <c r="H293" s="229">
        <f>'04-2022'!P299</f>
        <v>0</v>
      </c>
      <c r="I293" s="269">
        <f t="shared" si="178"/>
        <v>234.57599999999999</v>
      </c>
      <c r="J293" s="230">
        <f t="shared" si="179"/>
        <v>49.920000341040854</v>
      </c>
      <c r="K293" s="342">
        <v>6.26</v>
      </c>
      <c r="L293" s="231">
        <f t="shared" si="180"/>
        <v>73.203999999999994</v>
      </c>
      <c r="M293" s="230">
        <f t="shared" ref="M293:Q293" si="214">M292</f>
        <v>61.984034766472504</v>
      </c>
      <c r="N293" s="230">
        <f t="shared" si="214"/>
        <v>26.108486278898301</v>
      </c>
      <c r="O293" s="230">
        <f t="shared" si="214"/>
        <v>20.203677778290665</v>
      </c>
      <c r="P293" s="230">
        <f t="shared" si="214"/>
        <v>43.295037912511745</v>
      </c>
      <c r="Q293" s="230">
        <f t="shared" si="214"/>
        <v>29.175251038350851</v>
      </c>
      <c r="R293" s="230">
        <f t="shared" si="182"/>
        <v>73.203999999999994</v>
      </c>
      <c r="S293" s="226">
        <f t="shared" si="183"/>
        <v>0</v>
      </c>
      <c r="T293" s="232">
        <f t="shared" si="184"/>
        <v>0</v>
      </c>
    </row>
    <row r="294" spans="1:20" x14ac:dyDescent="0.25">
      <c r="A294" s="213">
        <f>'04-2022'!A300</f>
        <v>44664.041666665966</v>
      </c>
      <c r="B294" s="270">
        <v>232.51499999999999</v>
      </c>
      <c r="C294" s="271">
        <v>10540.304760000001</v>
      </c>
      <c r="D294" s="270">
        <v>0</v>
      </c>
      <c r="E294" s="271">
        <v>0</v>
      </c>
      <c r="F294" s="268">
        <f t="shared" si="176"/>
        <v>232.51499999999999</v>
      </c>
      <c r="G294" s="268">
        <f t="shared" si="177"/>
        <v>10540.304760000001</v>
      </c>
      <c r="H294" s="229">
        <f>'04-2022'!P300</f>
        <v>0</v>
      </c>
      <c r="I294" s="269">
        <f t="shared" si="178"/>
        <v>232.51499999999999</v>
      </c>
      <c r="J294" s="230">
        <f t="shared" si="179"/>
        <v>45.331719501967619</v>
      </c>
      <c r="K294" s="342">
        <v>6.47</v>
      </c>
      <c r="L294" s="231">
        <f t="shared" si="180"/>
        <v>75.387999999999991</v>
      </c>
      <c r="M294" s="230">
        <f t="shared" ref="M294:Q294" si="215">M293</f>
        <v>61.984034766472504</v>
      </c>
      <c r="N294" s="230">
        <f t="shared" si="215"/>
        <v>26.108486278898301</v>
      </c>
      <c r="O294" s="230">
        <f t="shared" si="215"/>
        <v>20.203677778290665</v>
      </c>
      <c r="P294" s="230">
        <f t="shared" si="215"/>
        <v>43.295037912511745</v>
      </c>
      <c r="Q294" s="230">
        <f t="shared" si="215"/>
        <v>29.175251038350851</v>
      </c>
      <c r="R294" s="230">
        <f t="shared" si="182"/>
        <v>75.387999999999991</v>
      </c>
      <c r="S294" s="226">
        <f t="shared" si="183"/>
        <v>0</v>
      </c>
      <c r="T294" s="232">
        <f t="shared" si="184"/>
        <v>0</v>
      </c>
    </row>
    <row r="295" spans="1:20" x14ac:dyDescent="0.25">
      <c r="A295" s="213">
        <f>'04-2022'!A301</f>
        <v>44664.08333333263</v>
      </c>
      <c r="B295" s="270">
        <v>212.49299999999999</v>
      </c>
      <c r="C295" s="271">
        <v>8950.5449219999991</v>
      </c>
      <c r="D295" s="270">
        <v>0</v>
      </c>
      <c r="E295" s="271">
        <v>0</v>
      </c>
      <c r="F295" s="268">
        <f t="shared" si="176"/>
        <v>212.49299999999999</v>
      </c>
      <c r="G295" s="268">
        <f t="shared" si="177"/>
        <v>8950.5449219999991</v>
      </c>
      <c r="H295" s="229">
        <f>'04-2022'!P301</f>
        <v>0</v>
      </c>
      <c r="I295" s="269">
        <f t="shared" si="178"/>
        <v>212.49299999999999</v>
      </c>
      <c r="J295" s="230">
        <f t="shared" si="179"/>
        <v>42.121598932670722</v>
      </c>
      <c r="K295" s="342">
        <v>6.47</v>
      </c>
      <c r="L295" s="231">
        <f t="shared" si="180"/>
        <v>75.387999999999991</v>
      </c>
      <c r="M295" s="230">
        <f t="shared" ref="M295:Q295" si="216">M294</f>
        <v>61.984034766472504</v>
      </c>
      <c r="N295" s="230">
        <f t="shared" si="216"/>
        <v>26.108486278898301</v>
      </c>
      <c r="O295" s="230">
        <f t="shared" si="216"/>
        <v>20.203677778290665</v>
      </c>
      <c r="P295" s="230">
        <f t="shared" si="216"/>
        <v>43.295037912511745</v>
      </c>
      <c r="Q295" s="230">
        <f t="shared" si="216"/>
        <v>29.175251038350851</v>
      </c>
      <c r="R295" s="230">
        <f t="shared" si="182"/>
        <v>75.387999999999991</v>
      </c>
      <c r="S295" s="226">
        <f t="shared" si="183"/>
        <v>0</v>
      </c>
      <c r="T295" s="232">
        <f t="shared" si="184"/>
        <v>0</v>
      </c>
    </row>
    <row r="296" spans="1:20" x14ac:dyDescent="0.25">
      <c r="A296" s="213">
        <f>'04-2022'!A302</f>
        <v>44664.124999999294</v>
      </c>
      <c r="B296" s="266">
        <v>206.31199999999998</v>
      </c>
      <c r="C296" s="267">
        <v>8082.2319980000002</v>
      </c>
      <c r="D296" s="266">
        <v>0</v>
      </c>
      <c r="E296" s="267">
        <v>0</v>
      </c>
      <c r="F296" s="268">
        <f t="shared" si="176"/>
        <v>206.31199999999998</v>
      </c>
      <c r="G296" s="268">
        <f t="shared" si="177"/>
        <v>8082.2319980000002</v>
      </c>
      <c r="H296" s="229">
        <f>'04-2022'!P302</f>
        <v>0</v>
      </c>
      <c r="I296" s="269">
        <f t="shared" si="178"/>
        <v>206.31199999999998</v>
      </c>
      <c r="J296" s="230">
        <f t="shared" si="179"/>
        <v>39.174803200977166</v>
      </c>
      <c r="K296" s="342">
        <v>6.47</v>
      </c>
      <c r="L296" s="231">
        <f t="shared" si="180"/>
        <v>75.387999999999991</v>
      </c>
      <c r="M296" s="230">
        <f t="shared" ref="M296:Q296" si="217">M295</f>
        <v>61.984034766472504</v>
      </c>
      <c r="N296" s="230">
        <f t="shared" si="217"/>
        <v>26.108486278898301</v>
      </c>
      <c r="O296" s="230">
        <f t="shared" si="217"/>
        <v>20.203677778290665</v>
      </c>
      <c r="P296" s="230">
        <f t="shared" si="217"/>
        <v>43.295037912511745</v>
      </c>
      <c r="Q296" s="230">
        <f t="shared" si="217"/>
        <v>29.175251038350851</v>
      </c>
      <c r="R296" s="230">
        <f t="shared" si="182"/>
        <v>75.387999999999991</v>
      </c>
      <c r="S296" s="226">
        <f t="shared" si="183"/>
        <v>0</v>
      </c>
      <c r="T296" s="232">
        <f t="shared" si="184"/>
        <v>0</v>
      </c>
    </row>
    <row r="297" spans="1:20" x14ac:dyDescent="0.25">
      <c r="A297" s="213">
        <f>'04-2022'!A303</f>
        <v>44664.166666665958</v>
      </c>
      <c r="B297" s="266">
        <v>204.88299999999998</v>
      </c>
      <c r="C297" s="267">
        <v>7957.5660909999997</v>
      </c>
      <c r="D297" s="266">
        <v>0</v>
      </c>
      <c r="E297" s="267">
        <v>0</v>
      </c>
      <c r="F297" s="268">
        <f t="shared" si="176"/>
        <v>204.88299999999998</v>
      </c>
      <c r="G297" s="268">
        <f t="shared" si="177"/>
        <v>7957.5660909999997</v>
      </c>
      <c r="H297" s="229">
        <f>'04-2022'!P303</f>
        <v>0</v>
      </c>
      <c r="I297" s="269">
        <f t="shared" si="178"/>
        <v>204.88299999999998</v>
      </c>
      <c r="J297" s="230">
        <f t="shared" si="179"/>
        <v>38.839562535691101</v>
      </c>
      <c r="K297" s="342">
        <v>6.47</v>
      </c>
      <c r="L297" s="231">
        <f t="shared" si="180"/>
        <v>75.387999999999991</v>
      </c>
      <c r="M297" s="230">
        <f t="shared" ref="M297:Q297" si="218">M296</f>
        <v>61.984034766472504</v>
      </c>
      <c r="N297" s="230">
        <f t="shared" si="218"/>
        <v>26.108486278898301</v>
      </c>
      <c r="O297" s="230">
        <f t="shared" si="218"/>
        <v>20.203677778290665</v>
      </c>
      <c r="P297" s="230">
        <f t="shared" si="218"/>
        <v>43.295037912511745</v>
      </c>
      <c r="Q297" s="230">
        <f t="shared" si="218"/>
        <v>29.175251038350851</v>
      </c>
      <c r="R297" s="230">
        <f t="shared" si="182"/>
        <v>75.387999999999991</v>
      </c>
      <c r="S297" s="226">
        <f t="shared" si="183"/>
        <v>0</v>
      </c>
      <c r="T297" s="232">
        <f t="shared" si="184"/>
        <v>0</v>
      </c>
    </row>
    <row r="298" spans="1:20" x14ac:dyDescent="0.25">
      <c r="A298" s="213">
        <f>'04-2022'!A304</f>
        <v>44664.208333332623</v>
      </c>
      <c r="B298" s="266">
        <v>198.126</v>
      </c>
      <c r="C298" s="267">
        <v>8491.2625019999996</v>
      </c>
      <c r="D298" s="266">
        <v>0</v>
      </c>
      <c r="E298" s="267">
        <v>0</v>
      </c>
      <c r="F298" s="268">
        <f t="shared" si="176"/>
        <v>198.126</v>
      </c>
      <c r="G298" s="268">
        <f t="shared" si="177"/>
        <v>8491.2625019999996</v>
      </c>
      <c r="H298" s="229">
        <f>'04-2022'!P304</f>
        <v>0</v>
      </c>
      <c r="I298" s="269">
        <f t="shared" si="178"/>
        <v>198.126</v>
      </c>
      <c r="J298" s="230">
        <f t="shared" si="179"/>
        <v>42.857890948184483</v>
      </c>
      <c r="K298" s="342">
        <v>6.47</v>
      </c>
      <c r="L298" s="231">
        <f t="shared" si="180"/>
        <v>75.387999999999991</v>
      </c>
      <c r="M298" s="230">
        <f t="shared" ref="M298:Q298" si="219">M297</f>
        <v>61.984034766472504</v>
      </c>
      <c r="N298" s="230">
        <f t="shared" si="219"/>
        <v>26.108486278898301</v>
      </c>
      <c r="O298" s="230">
        <f t="shared" si="219"/>
        <v>20.203677778290665</v>
      </c>
      <c r="P298" s="230">
        <f t="shared" si="219"/>
        <v>43.295037912511745</v>
      </c>
      <c r="Q298" s="230">
        <f t="shared" si="219"/>
        <v>29.175251038350851</v>
      </c>
      <c r="R298" s="230">
        <f t="shared" si="182"/>
        <v>75.387999999999991</v>
      </c>
      <c r="S298" s="226">
        <f t="shared" si="183"/>
        <v>0</v>
      </c>
      <c r="T298" s="232">
        <f t="shared" si="184"/>
        <v>0</v>
      </c>
    </row>
    <row r="299" spans="1:20" x14ac:dyDescent="0.25">
      <c r="A299" s="213">
        <f>'04-2022'!A305</f>
        <v>44664.249999999287</v>
      </c>
      <c r="B299" s="266">
        <v>183.76299999999998</v>
      </c>
      <c r="C299" s="267">
        <v>8264.7672259999999</v>
      </c>
      <c r="D299" s="266">
        <v>0</v>
      </c>
      <c r="E299" s="267">
        <v>0</v>
      </c>
      <c r="F299" s="268">
        <f t="shared" si="176"/>
        <v>183.76299999999998</v>
      </c>
      <c r="G299" s="268">
        <f t="shared" si="177"/>
        <v>8264.7672259999999</v>
      </c>
      <c r="H299" s="229">
        <f>'04-2022'!P305</f>
        <v>0</v>
      </c>
      <c r="I299" s="269">
        <f t="shared" si="178"/>
        <v>183.76299999999998</v>
      </c>
      <c r="J299" s="230">
        <f t="shared" si="179"/>
        <v>44.975143124568064</v>
      </c>
      <c r="K299" s="342">
        <v>6.47</v>
      </c>
      <c r="L299" s="231">
        <f t="shared" si="180"/>
        <v>75.387999999999991</v>
      </c>
      <c r="M299" s="230">
        <f t="shared" ref="M299:Q299" si="220">M298</f>
        <v>61.984034766472504</v>
      </c>
      <c r="N299" s="230">
        <f t="shared" si="220"/>
        <v>26.108486278898301</v>
      </c>
      <c r="O299" s="230">
        <f t="shared" si="220"/>
        <v>20.203677778290665</v>
      </c>
      <c r="P299" s="230">
        <f t="shared" si="220"/>
        <v>43.295037912511745</v>
      </c>
      <c r="Q299" s="230">
        <f t="shared" si="220"/>
        <v>29.175251038350851</v>
      </c>
      <c r="R299" s="230">
        <f t="shared" si="182"/>
        <v>75.387999999999991</v>
      </c>
      <c r="S299" s="226">
        <f t="shared" si="183"/>
        <v>0</v>
      </c>
      <c r="T299" s="232">
        <f t="shared" si="184"/>
        <v>0</v>
      </c>
    </row>
    <row r="300" spans="1:20" x14ac:dyDescent="0.25">
      <c r="A300" s="213">
        <f>'04-2022'!A306</f>
        <v>44664.291666665951</v>
      </c>
      <c r="B300" s="266">
        <v>177.66</v>
      </c>
      <c r="C300" s="267">
        <v>9548.5143599999992</v>
      </c>
      <c r="D300" s="266">
        <v>0.20499999999999999</v>
      </c>
      <c r="E300" s="267">
        <v>11.018000000000001</v>
      </c>
      <c r="F300" s="268">
        <f t="shared" si="176"/>
        <v>177.45499999999998</v>
      </c>
      <c r="G300" s="268">
        <f t="shared" si="177"/>
        <v>9537.4963599999992</v>
      </c>
      <c r="H300" s="229">
        <f>'04-2022'!P306</f>
        <v>0</v>
      </c>
      <c r="I300" s="269">
        <f t="shared" si="178"/>
        <v>177.45499999999998</v>
      </c>
      <c r="J300" s="230">
        <f t="shared" si="179"/>
        <v>53.745999605533797</v>
      </c>
      <c r="K300" s="342">
        <v>6.47</v>
      </c>
      <c r="L300" s="231">
        <f t="shared" si="180"/>
        <v>75.387999999999991</v>
      </c>
      <c r="M300" s="230">
        <f t="shared" ref="M300:Q300" si="221">M299</f>
        <v>61.984034766472504</v>
      </c>
      <c r="N300" s="230">
        <f t="shared" si="221"/>
        <v>26.108486278898301</v>
      </c>
      <c r="O300" s="230">
        <f t="shared" si="221"/>
        <v>20.203677778290665</v>
      </c>
      <c r="P300" s="230">
        <f t="shared" si="221"/>
        <v>43.295037912511745</v>
      </c>
      <c r="Q300" s="230">
        <f t="shared" si="221"/>
        <v>29.175251038350851</v>
      </c>
      <c r="R300" s="230">
        <f t="shared" si="182"/>
        <v>75.387999999999991</v>
      </c>
      <c r="S300" s="226">
        <f t="shared" si="183"/>
        <v>0</v>
      </c>
      <c r="T300" s="232">
        <f t="shared" si="184"/>
        <v>0</v>
      </c>
    </row>
    <row r="301" spans="1:20" x14ac:dyDescent="0.25">
      <c r="A301" s="213">
        <f>'04-2022'!A307</f>
        <v>44664.333333332615</v>
      </c>
      <c r="B301" s="266">
        <v>155.261</v>
      </c>
      <c r="C301" s="267">
        <v>8990.3044699999991</v>
      </c>
      <c r="D301" s="266">
        <v>0</v>
      </c>
      <c r="E301" s="267">
        <v>0</v>
      </c>
      <c r="F301" s="268">
        <f t="shared" si="176"/>
        <v>155.261</v>
      </c>
      <c r="G301" s="268">
        <f t="shared" si="177"/>
        <v>8990.3044699999991</v>
      </c>
      <c r="H301" s="229">
        <f>'04-2022'!P307</f>
        <v>0</v>
      </c>
      <c r="I301" s="269">
        <f t="shared" si="178"/>
        <v>155.261</v>
      </c>
      <c r="J301" s="230">
        <f t="shared" si="179"/>
        <v>57.9044606823349</v>
      </c>
      <c r="K301" s="342">
        <v>6.47</v>
      </c>
      <c r="L301" s="231">
        <f t="shared" si="180"/>
        <v>75.387999999999991</v>
      </c>
      <c r="M301" s="230">
        <f t="shared" ref="M301:Q301" si="222">M300</f>
        <v>61.984034766472504</v>
      </c>
      <c r="N301" s="230">
        <f t="shared" si="222"/>
        <v>26.108486278898301</v>
      </c>
      <c r="O301" s="230">
        <f t="shared" si="222"/>
        <v>20.203677778290665</v>
      </c>
      <c r="P301" s="230">
        <f t="shared" si="222"/>
        <v>43.295037912511745</v>
      </c>
      <c r="Q301" s="230">
        <f t="shared" si="222"/>
        <v>29.175251038350851</v>
      </c>
      <c r="R301" s="230">
        <f t="shared" si="182"/>
        <v>75.387999999999991</v>
      </c>
      <c r="S301" s="226">
        <f t="shared" si="183"/>
        <v>0</v>
      </c>
      <c r="T301" s="232">
        <f t="shared" si="184"/>
        <v>0</v>
      </c>
    </row>
    <row r="302" spans="1:20" x14ac:dyDescent="0.25">
      <c r="A302" s="213">
        <f>'04-2022'!A308</f>
        <v>44664.37499999928</v>
      </c>
      <c r="B302" s="266">
        <v>126.071</v>
      </c>
      <c r="C302" s="267">
        <v>6834.1475219999993</v>
      </c>
      <c r="D302" s="266">
        <v>0</v>
      </c>
      <c r="E302" s="267">
        <v>0</v>
      </c>
      <c r="F302" s="268">
        <f t="shared" si="176"/>
        <v>126.071</v>
      </c>
      <c r="G302" s="268">
        <f t="shared" si="177"/>
        <v>6834.1475219999993</v>
      </c>
      <c r="H302" s="229">
        <f>'04-2022'!P308</f>
        <v>0</v>
      </c>
      <c r="I302" s="269">
        <f t="shared" si="178"/>
        <v>126.071</v>
      </c>
      <c r="J302" s="230">
        <f t="shared" si="179"/>
        <v>54.208719864203502</v>
      </c>
      <c r="K302" s="342">
        <v>6.47</v>
      </c>
      <c r="L302" s="231">
        <f t="shared" si="180"/>
        <v>75.387999999999991</v>
      </c>
      <c r="M302" s="230">
        <f t="shared" ref="M302:Q302" si="223">M301</f>
        <v>61.984034766472504</v>
      </c>
      <c r="N302" s="230">
        <f t="shared" si="223"/>
        <v>26.108486278898301</v>
      </c>
      <c r="O302" s="230">
        <f t="shared" si="223"/>
        <v>20.203677778290665</v>
      </c>
      <c r="P302" s="230">
        <f t="shared" si="223"/>
        <v>43.295037912511745</v>
      </c>
      <c r="Q302" s="230">
        <f t="shared" si="223"/>
        <v>29.175251038350851</v>
      </c>
      <c r="R302" s="230">
        <f t="shared" si="182"/>
        <v>75.387999999999991</v>
      </c>
      <c r="S302" s="226">
        <f t="shared" si="183"/>
        <v>0</v>
      </c>
      <c r="T302" s="232">
        <f t="shared" si="184"/>
        <v>0</v>
      </c>
    </row>
    <row r="303" spans="1:20" x14ac:dyDescent="0.25">
      <c r="A303" s="213">
        <f>'04-2022'!A309</f>
        <v>44664.416666665944</v>
      </c>
      <c r="B303" s="266">
        <v>123.29900000000001</v>
      </c>
      <c r="C303" s="267">
        <v>6842.8006100000002</v>
      </c>
      <c r="D303" s="266">
        <v>0</v>
      </c>
      <c r="E303" s="267">
        <v>0</v>
      </c>
      <c r="F303" s="268">
        <f t="shared" si="176"/>
        <v>123.29900000000001</v>
      </c>
      <c r="G303" s="268">
        <f t="shared" si="177"/>
        <v>6842.8006100000002</v>
      </c>
      <c r="H303" s="229">
        <f>'04-2022'!P309</f>
        <v>0</v>
      </c>
      <c r="I303" s="269">
        <f t="shared" si="178"/>
        <v>123.29900000000001</v>
      </c>
      <c r="J303" s="230">
        <f t="shared" si="179"/>
        <v>55.497616444577815</v>
      </c>
      <c r="K303" s="342">
        <v>6.47</v>
      </c>
      <c r="L303" s="231">
        <f t="shared" si="180"/>
        <v>75.387999999999991</v>
      </c>
      <c r="M303" s="230">
        <f t="shared" ref="M303:Q303" si="224">M302</f>
        <v>61.984034766472504</v>
      </c>
      <c r="N303" s="230">
        <f t="shared" si="224"/>
        <v>26.108486278898301</v>
      </c>
      <c r="O303" s="230">
        <f t="shared" si="224"/>
        <v>20.203677778290665</v>
      </c>
      <c r="P303" s="230">
        <f t="shared" si="224"/>
        <v>43.295037912511745</v>
      </c>
      <c r="Q303" s="230">
        <f t="shared" si="224"/>
        <v>29.175251038350851</v>
      </c>
      <c r="R303" s="230">
        <f t="shared" si="182"/>
        <v>75.387999999999991</v>
      </c>
      <c r="S303" s="226">
        <f t="shared" si="183"/>
        <v>0</v>
      </c>
      <c r="T303" s="232">
        <f t="shared" si="184"/>
        <v>0</v>
      </c>
    </row>
    <row r="304" spans="1:20" x14ac:dyDescent="0.25">
      <c r="A304" s="213">
        <f>'04-2022'!A310</f>
        <v>44664.458333332608</v>
      </c>
      <c r="B304" s="266">
        <v>124.16800000000001</v>
      </c>
      <c r="C304" s="267">
        <v>8478.3675679999997</v>
      </c>
      <c r="D304" s="266">
        <v>0</v>
      </c>
      <c r="E304" s="267">
        <v>0</v>
      </c>
      <c r="F304" s="268">
        <f t="shared" si="176"/>
        <v>124.16800000000001</v>
      </c>
      <c r="G304" s="268">
        <f t="shared" si="177"/>
        <v>8478.3675679999997</v>
      </c>
      <c r="H304" s="229">
        <f>'04-2022'!P310</f>
        <v>0</v>
      </c>
      <c r="I304" s="269">
        <f t="shared" si="178"/>
        <v>124.16800000000001</v>
      </c>
      <c r="J304" s="230">
        <f t="shared" si="179"/>
        <v>68.281421686746981</v>
      </c>
      <c r="K304" s="342">
        <v>6.47</v>
      </c>
      <c r="L304" s="231">
        <f t="shared" si="180"/>
        <v>75.387999999999991</v>
      </c>
      <c r="M304" s="230">
        <f t="shared" ref="M304:Q304" si="225">M303</f>
        <v>61.984034766472504</v>
      </c>
      <c r="N304" s="230">
        <f t="shared" si="225"/>
        <v>26.108486278898301</v>
      </c>
      <c r="O304" s="230">
        <f t="shared" si="225"/>
        <v>20.203677778290665</v>
      </c>
      <c r="P304" s="230">
        <f t="shared" si="225"/>
        <v>43.295037912511745</v>
      </c>
      <c r="Q304" s="230">
        <f t="shared" si="225"/>
        <v>29.175251038350851</v>
      </c>
      <c r="R304" s="230">
        <f t="shared" si="182"/>
        <v>75.387999999999991</v>
      </c>
      <c r="S304" s="226">
        <f t="shared" si="183"/>
        <v>0</v>
      </c>
      <c r="T304" s="232">
        <f t="shared" si="184"/>
        <v>0</v>
      </c>
    </row>
    <row r="305" spans="1:20" x14ac:dyDescent="0.25">
      <c r="A305" s="213">
        <f>'04-2022'!A311</f>
        <v>44664.499999999272</v>
      </c>
      <c r="B305" s="266">
        <v>124.557</v>
      </c>
      <c r="C305" s="267">
        <v>7318.4845829999995</v>
      </c>
      <c r="D305" s="266">
        <v>0</v>
      </c>
      <c r="E305" s="267">
        <v>0</v>
      </c>
      <c r="F305" s="268">
        <f t="shared" si="176"/>
        <v>124.557</v>
      </c>
      <c r="G305" s="268">
        <f t="shared" si="177"/>
        <v>7318.4845829999995</v>
      </c>
      <c r="H305" s="229">
        <f>'04-2022'!P311</f>
        <v>0</v>
      </c>
      <c r="I305" s="269">
        <f t="shared" si="178"/>
        <v>124.557</v>
      </c>
      <c r="J305" s="230">
        <f t="shared" si="179"/>
        <v>58.756108311857218</v>
      </c>
      <c r="K305" s="342">
        <v>6.47</v>
      </c>
      <c r="L305" s="231">
        <f t="shared" si="180"/>
        <v>75.387999999999991</v>
      </c>
      <c r="M305" s="230">
        <f t="shared" ref="M305:Q305" si="226">M304</f>
        <v>61.984034766472504</v>
      </c>
      <c r="N305" s="230">
        <f t="shared" si="226"/>
        <v>26.108486278898301</v>
      </c>
      <c r="O305" s="230">
        <f t="shared" si="226"/>
        <v>20.203677778290665</v>
      </c>
      <c r="P305" s="230">
        <f t="shared" si="226"/>
        <v>43.295037912511745</v>
      </c>
      <c r="Q305" s="230">
        <f t="shared" si="226"/>
        <v>29.175251038350851</v>
      </c>
      <c r="R305" s="230">
        <f t="shared" si="182"/>
        <v>75.387999999999991</v>
      </c>
      <c r="S305" s="226">
        <f t="shared" si="183"/>
        <v>0</v>
      </c>
      <c r="T305" s="232">
        <f t="shared" si="184"/>
        <v>0</v>
      </c>
    </row>
    <row r="306" spans="1:20" x14ac:dyDescent="0.25">
      <c r="A306" s="213">
        <f>'04-2022'!A312</f>
        <v>44664.541666665937</v>
      </c>
      <c r="B306" s="266">
        <v>115.68599999999999</v>
      </c>
      <c r="C306" s="267">
        <v>7473.2353240000002</v>
      </c>
      <c r="D306" s="266">
        <v>0</v>
      </c>
      <c r="E306" s="267">
        <v>0</v>
      </c>
      <c r="F306" s="268">
        <f t="shared" si="176"/>
        <v>115.68599999999999</v>
      </c>
      <c r="G306" s="268">
        <f t="shared" si="177"/>
        <v>7473.2353240000002</v>
      </c>
      <c r="H306" s="229">
        <f>'04-2022'!P312</f>
        <v>0</v>
      </c>
      <c r="I306" s="269">
        <f t="shared" si="178"/>
        <v>115.68599999999999</v>
      </c>
      <c r="J306" s="230">
        <f t="shared" si="179"/>
        <v>64.599306087166994</v>
      </c>
      <c r="K306" s="342">
        <v>6.47</v>
      </c>
      <c r="L306" s="231">
        <f t="shared" si="180"/>
        <v>75.387999999999991</v>
      </c>
      <c r="M306" s="230">
        <f t="shared" ref="M306:Q306" si="227">M305</f>
        <v>61.984034766472504</v>
      </c>
      <c r="N306" s="230">
        <f t="shared" si="227"/>
        <v>26.108486278898301</v>
      </c>
      <c r="O306" s="230">
        <f t="shared" si="227"/>
        <v>20.203677778290665</v>
      </c>
      <c r="P306" s="230">
        <f t="shared" si="227"/>
        <v>43.295037912511745</v>
      </c>
      <c r="Q306" s="230">
        <f t="shared" si="227"/>
        <v>29.175251038350851</v>
      </c>
      <c r="R306" s="230">
        <f t="shared" si="182"/>
        <v>75.387999999999991</v>
      </c>
      <c r="S306" s="226">
        <f t="shared" si="183"/>
        <v>0</v>
      </c>
      <c r="T306" s="232">
        <f t="shared" si="184"/>
        <v>0</v>
      </c>
    </row>
    <row r="307" spans="1:20" x14ac:dyDescent="0.25">
      <c r="A307" s="213">
        <f>'04-2022'!A313</f>
        <v>44664.583333332601</v>
      </c>
      <c r="B307" s="266">
        <v>117.22899999999998</v>
      </c>
      <c r="C307" s="267">
        <v>8391.4164739999997</v>
      </c>
      <c r="D307" s="266">
        <v>0</v>
      </c>
      <c r="E307" s="267">
        <v>0</v>
      </c>
      <c r="F307" s="268">
        <f t="shared" si="176"/>
        <v>117.22899999999998</v>
      </c>
      <c r="G307" s="268">
        <f t="shared" si="177"/>
        <v>8391.4164739999997</v>
      </c>
      <c r="H307" s="229">
        <f>'04-2022'!P313</f>
        <v>0</v>
      </c>
      <c r="I307" s="269">
        <f t="shared" si="178"/>
        <v>117.22899999999998</v>
      </c>
      <c r="J307" s="230">
        <f t="shared" si="179"/>
        <v>71.581404550068669</v>
      </c>
      <c r="K307" s="342">
        <v>6.47</v>
      </c>
      <c r="L307" s="231">
        <f t="shared" si="180"/>
        <v>75.387999999999991</v>
      </c>
      <c r="M307" s="230">
        <f t="shared" ref="M307:Q307" si="228">M306</f>
        <v>61.984034766472504</v>
      </c>
      <c r="N307" s="230">
        <f t="shared" si="228"/>
        <v>26.108486278898301</v>
      </c>
      <c r="O307" s="230">
        <f t="shared" si="228"/>
        <v>20.203677778290665</v>
      </c>
      <c r="P307" s="230">
        <f t="shared" si="228"/>
        <v>43.295037912511745</v>
      </c>
      <c r="Q307" s="230">
        <f t="shared" si="228"/>
        <v>29.175251038350851</v>
      </c>
      <c r="R307" s="230">
        <f t="shared" si="182"/>
        <v>75.387999999999991</v>
      </c>
      <c r="S307" s="226">
        <f t="shared" si="183"/>
        <v>0</v>
      </c>
      <c r="T307" s="232">
        <f t="shared" si="184"/>
        <v>0</v>
      </c>
    </row>
    <row r="308" spans="1:20" x14ac:dyDescent="0.25">
      <c r="A308" s="213">
        <f>'04-2022'!A314</f>
        <v>44664.624999999265</v>
      </c>
      <c r="B308" s="266">
        <v>118.69999999999999</v>
      </c>
      <c r="C308" s="267">
        <v>8480.2441600000002</v>
      </c>
      <c r="D308" s="266">
        <v>0</v>
      </c>
      <c r="E308" s="267">
        <v>0</v>
      </c>
      <c r="F308" s="268">
        <f t="shared" si="176"/>
        <v>118.69999999999999</v>
      </c>
      <c r="G308" s="268">
        <f t="shared" si="177"/>
        <v>8480.2441600000002</v>
      </c>
      <c r="H308" s="229">
        <f>'04-2022'!P314</f>
        <v>0</v>
      </c>
      <c r="I308" s="269">
        <f t="shared" si="178"/>
        <v>118.69999999999999</v>
      </c>
      <c r="J308" s="230">
        <f t="shared" si="179"/>
        <v>71.442663521482743</v>
      </c>
      <c r="K308" s="342">
        <v>6.47</v>
      </c>
      <c r="L308" s="231">
        <f t="shared" si="180"/>
        <v>75.387999999999991</v>
      </c>
      <c r="M308" s="230">
        <f t="shared" ref="M308:Q308" si="229">M307</f>
        <v>61.984034766472504</v>
      </c>
      <c r="N308" s="230">
        <f t="shared" si="229"/>
        <v>26.108486278898301</v>
      </c>
      <c r="O308" s="230">
        <f t="shared" si="229"/>
        <v>20.203677778290665</v>
      </c>
      <c r="P308" s="230">
        <f t="shared" si="229"/>
        <v>43.295037912511745</v>
      </c>
      <c r="Q308" s="230">
        <f t="shared" si="229"/>
        <v>29.175251038350851</v>
      </c>
      <c r="R308" s="230">
        <f t="shared" si="182"/>
        <v>75.387999999999991</v>
      </c>
      <c r="S308" s="226">
        <f t="shared" si="183"/>
        <v>0</v>
      </c>
      <c r="T308" s="232">
        <f t="shared" si="184"/>
        <v>0</v>
      </c>
    </row>
    <row r="309" spans="1:20" x14ac:dyDescent="0.25">
      <c r="A309" s="213">
        <f>'04-2022'!A315</f>
        <v>44664.666666665929</v>
      </c>
      <c r="B309" s="266">
        <v>97.635000000000005</v>
      </c>
      <c r="C309" s="267">
        <v>7299.1926000000003</v>
      </c>
      <c r="D309" s="266">
        <v>12.92</v>
      </c>
      <c r="E309" s="267">
        <v>965.9</v>
      </c>
      <c r="F309" s="268">
        <f t="shared" si="176"/>
        <v>84.715000000000003</v>
      </c>
      <c r="G309" s="268">
        <f t="shared" si="177"/>
        <v>6333.2926000000007</v>
      </c>
      <c r="H309" s="229">
        <f>'04-2022'!P315</f>
        <v>0</v>
      </c>
      <c r="I309" s="269">
        <f t="shared" si="178"/>
        <v>84.715000000000003</v>
      </c>
      <c r="J309" s="230">
        <f t="shared" si="179"/>
        <v>74.759990556572035</v>
      </c>
      <c r="K309" s="342">
        <v>6.47</v>
      </c>
      <c r="L309" s="231">
        <f t="shared" si="180"/>
        <v>75.387999999999991</v>
      </c>
      <c r="M309" s="230">
        <f t="shared" ref="M309:Q309" si="230">M308</f>
        <v>61.984034766472504</v>
      </c>
      <c r="N309" s="230">
        <f t="shared" si="230"/>
        <v>26.108486278898301</v>
      </c>
      <c r="O309" s="230">
        <f t="shared" si="230"/>
        <v>20.203677778290665</v>
      </c>
      <c r="P309" s="230">
        <f t="shared" si="230"/>
        <v>43.295037912511745</v>
      </c>
      <c r="Q309" s="230">
        <f t="shared" si="230"/>
        <v>29.175251038350851</v>
      </c>
      <c r="R309" s="230">
        <f t="shared" si="182"/>
        <v>75.387999999999991</v>
      </c>
      <c r="S309" s="226">
        <f t="shared" si="183"/>
        <v>0</v>
      </c>
      <c r="T309" s="232">
        <f t="shared" si="184"/>
        <v>0</v>
      </c>
    </row>
    <row r="310" spans="1:20" x14ac:dyDescent="0.25">
      <c r="A310" s="213">
        <f>'04-2022'!A316</f>
        <v>44664.708333332594</v>
      </c>
      <c r="B310" s="266">
        <v>110.33499999999999</v>
      </c>
      <c r="C310" s="267">
        <v>8565.3060499999992</v>
      </c>
      <c r="D310" s="266">
        <v>37.567999999999998</v>
      </c>
      <c r="E310" s="267">
        <v>2916.404</v>
      </c>
      <c r="F310" s="268">
        <f t="shared" si="176"/>
        <v>72.766999999999996</v>
      </c>
      <c r="G310" s="268">
        <f t="shared" si="177"/>
        <v>5648.9020499999988</v>
      </c>
      <c r="H310" s="229">
        <f>'04-2022'!P316</f>
        <v>0</v>
      </c>
      <c r="I310" s="269">
        <f t="shared" si="178"/>
        <v>72.766999999999996</v>
      </c>
      <c r="J310" s="230">
        <f t="shared" si="179"/>
        <v>77.629997801201085</v>
      </c>
      <c r="K310" s="342">
        <v>6.47</v>
      </c>
      <c r="L310" s="231">
        <f t="shared" si="180"/>
        <v>75.387999999999991</v>
      </c>
      <c r="M310" s="230">
        <f t="shared" ref="M310:Q310" si="231">M309</f>
        <v>61.984034766472504</v>
      </c>
      <c r="N310" s="230">
        <f t="shared" si="231"/>
        <v>26.108486278898301</v>
      </c>
      <c r="O310" s="230">
        <f t="shared" si="231"/>
        <v>20.203677778290665</v>
      </c>
      <c r="P310" s="230">
        <f t="shared" si="231"/>
        <v>43.295037912511745</v>
      </c>
      <c r="Q310" s="230">
        <f t="shared" si="231"/>
        <v>29.175251038350851</v>
      </c>
      <c r="R310" s="230">
        <f t="shared" si="182"/>
        <v>75.387999999999991</v>
      </c>
      <c r="S310" s="226">
        <f t="shared" si="183"/>
        <v>2.2419978012010944</v>
      </c>
      <c r="T310" s="232">
        <f t="shared" si="184"/>
        <v>163.14345400000002</v>
      </c>
    </row>
    <row r="311" spans="1:20" x14ac:dyDescent="0.25">
      <c r="A311" s="213">
        <f>'04-2022'!A317</f>
        <v>44664.749999999258</v>
      </c>
      <c r="B311" s="266">
        <v>282.89400000000001</v>
      </c>
      <c r="C311" s="267">
        <v>55404.771118000004</v>
      </c>
      <c r="D311" s="266">
        <v>0</v>
      </c>
      <c r="E311" s="267">
        <v>0</v>
      </c>
      <c r="F311" s="268">
        <f t="shared" si="176"/>
        <v>282.89400000000001</v>
      </c>
      <c r="G311" s="268">
        <f t="shared" si="177"/>
        <v>55404.771118000004</v>
      </c>
      <c r="H311" s="229">
        <f>'04-2022'!P317</f>
        <v>161</v>
      </c>
      <c r="I311" s="269">
        <f t="shared" si="178"/>
        <v>121.89400000000001</v>
      </c>
      <c r="J311" s="230">
        <f t="shared" si="179"/>
        <v>195.84993360764105</v>
      </c>
      <c r="K311" s="342">
        <v>6.47</v>
      </c>
      <c r="L311" s="231">
        <f t="shared" si="180"/>
        <v>75.387999999999991</v>
      </c>
      <c r="M311" s="230">
        <f t="shared" ref="M311:Q311" si="232">M310</f>
        <v>61.984034766472504</v>
      </c>
      <c r="N311" s="230">
        <f t="shared" si="232"/>
        <v>26.108486278898301</v>
      </c>
      <c r="O311" s="230">
        <f t="shared" si="232"/>
        <v>20.203677778290665</v>
      </c>
      <c r="P311" s="230">
        <f t="shared" si="232"/>
        <v>43.295037912511745</v>
      </c>
      <c r="Q311" s="230">
        <f t="shared" si="232"/>
        <v>29.175251038350851</v>
      </c>
      <c r="R311" s="230">
        <f t="shared" si="182"/>
        <v>75.387999999999991</v>
      </c>
      <c r="S311" s="226">
        <f t="shared" si="183"/>
        <v>120.46193360764106</v>
      </c>
      <c r="T311" s="232">
        <f t="shared" si="184"/>
        <v>14683.5869351698</v>
      </c>
    </row>
    <row r="312" spans="1:20" x14ac:dyDescent="0.25">
      <c r="A312" s="213">
        <f>'04-2022'!A318</f>
        <v>44664.791666665922</v>
      </c>
      <c r="B312" s="266">
        <v>435.78699999999998</v>
      </c>
      <c r="C312" s="267">
        <v>37741.939830000003</v>
      </c>
      <c r="D312" s="266">
        <v>0</v>
      </c>
      <c r="E312" s="267">
        <v>0</v>
      </c>
      <c r="F312" s="268">
        <f t="shared" si="176"/>
        <v>435.78699999999998</v>
      </c>
      <c r="G312" s="268">
        <f t="shared" si="177"/>
        <v>37741.939830000003</v>
      </c>
      <c r="H312" s="229">
        <f>'04-2022'!P318</f>
        <v>385</v>
      </c>
      <c r="I312" s="269">
        <f t="shared" si="178"/>
        <v>50.786999999999978</v>
      </c>
      <c r="J312" s="230">
        <f t="shared" si="179"/>
        <v>86.606392182419398</v>
      </c>
      <c r="K312" s="342">
        <v>6.47</v>
      </c>
      <c r="L312" s="231">
        <f t="shared" si="180"/>
        <v>75.387999999999991</v>
      </c>
      <c r="M312" s="230">
        <f t="shared" ref="M312:Q312" si="233">M311</f>
        <v>61.984034766472504</v>
      </c>
      <c r="N312" s="230">
        <f t="shared" si="233"/>
        <v>26.108486278898301</v>
      </c>
      <c r="O312" s="230">
        <f t="shared" si="233"/>
        <v>20.203677778290665</v>
      </c>
      <c r="P312" s="230">
        <f t="shared" si="233"/>
        <v>43.295037912511745</v>
      </c>
      <c r="Q312" s="230">
        <f t="shared" si="233"/>
        <v>29.175251038350851</v>
      </c>
      <c r="R312" s="230">
        <f t="shared" si="182"/>
        <v>75.387999999999991</v>
      </c>
      <c r="S312" s="226">
        <f t="shared" si="183"/>
        <v>11.218392182419407</v>
      </c>
      <c r="T312" s="232">
        <f t="shared" si="184"/>
        <v>569.74848376853424</v>
      </c>
    </row>
    <row r="313" spans="1:20" x14ac:dyDescent="0.25">
      <c r="A313" s="213">
        <f>'04-2022'!A319</f>
        <v>44664.833333332586</v>
      </c>
      <c r="B313" s="266">
        <v>456.11900000000003</v>
      </c>
      <c r="C313" s="267">
        <v>36204.881609999997</v>
      </c>
      <c r="D313" s="266">
        <v>0</v>
      </c>
      <c r="E313" s="267">
        <v>0</v>
      </c>
      <c r="F313" s="268">
        <f t="shared" si="176"/>
        <v>456.11900000000003</v>
      </c>
      <c r="G313" s="268">
        <f t="shared" si="177"/>
        <v>36204.881609999997</v>
      </c>
      <c r="H313" s="229">
        <f>'04-2022'!P319</f>
        <v>385</v>
      </c>
      <c r="I313" s="269">
        <f t="shared" si="178"/>
        <v>71.119000000000028</v>
      </c>
      <c r="J313" s="230">
        <f t="shared" si="179"/>
        <v>79.375955858010727</v>
      </c>
      <c r="K313" s="342">
        <v>6.47</v>
      </c>
      <c r="L313" s="231">
        <f t="shared" si="180"/>
        <v>75.387999999999991</v>
      </c>
      <c r="M313" s="230">
        <f t="shared" ref="M313:Q313" si="234">M312</f>
        <v>61.984034766472504</v>
      </c>
      <c r="N313" s="230">
        <f t="shared" si="234"/>
        <v>26.108486278898301</v>
      </c>
      <c r="O313" s="230">
        <f t="shared" si="234"/>
        <v>20.203677778290665</v>
      </c>
      <c r="P313" s="230">
        <f t="shared" si="234"/>
        <v>43.295037912511745</v>
      </c>
      <c r="Q313" s="230">
        <f t="shared" si="234"/>
        <v>29.175251038350851</v>
      </c>
      <c r="R313" s="230">
        <f t="shared" si="182"/>
        <v>75.387999999999991</v>
      </c>
      <c r="S313" s="226">
        <f t="shared" si="183"/>
        <v>3.9879558580107357</v>
      </c>
      <c r="T313" s="232">
        <f t="shared" si="184"/>
        <v>283.61943266586565</v>
      </c>
    </row>
    <row r="314" spans="1:20" x14ac:dyDescent="0.25">
      <c r="A314" s="213">
        <f>'04-2022'!A320</f>
        <v>44664.874999999251</v>
      </c>
      <c r="B314" s="266">
        <v>470.52800000000002</v>
      </c>
      <c r="C314" s="267">
        <v>40556.409795</v>
      </c>
      <c r="D314" s="266">
        <v>0</v>
      </c>
      <c r="E314" s="267">
        <v>0</v>
      </c>
      <c r="F314" s="268">
        <f t="shared" si="176"/>
        <v>470.52800000000002</v>
      </c>
      <c r="G314" s="268">
        <f t="shared" si="177"/>
        <v>40556.409795</v>
      </c>
      <c r="H314" s="229">
        <f>'04-2022'!P320</f>
        <v>385</v>
      </c>
      <c r="I314" s="269">
        <f t="shared" si="178"/>
        <v>85.52800000000002</v>
      </c>
      <c r="J314" s="230">
        <f t="shared" si="179"/>
        <v>86.193403570031961</v>
      </c>
      <c r="K314" s="342">
        <v>6.47</v>
      </c>
      <c r="L314" s="231">
        <f t="shared" si="180"/>
        <v>75.387999999999991</v>
      </c>
      <c r="M314" s="230">
        <f t="shared" ref="M314:Q314" si="235">M313</f>
        <v>61.984034766472504</v>
      </c>
      <c r="N314" s="230">
        <f t="shared" si="235"/>
        <v>26.108486278898301</v>
      </c>
      <c r="O314" s="230">
        <f t="shared" si="235"/>
        <v>20.203677778290665</v>
      </c>
      <c r="P314" s="230">
        <f t="shared" si="235"/>
        <v>43.295037912511745</v>
      </c>
      <c r="Q314" s="230">
        <f t="shared" si="235"/>
        <v>29.175251038350851</v>
      </c>
      <c r="R314" s="230">
        <f t="shared" si="182"/>
        <v>75.387999999999991</v>
      </c>
      <c r="S314" s="226">
        <f t="shared" si="183"/>
        <v>10.80540357003197</v>
      </c>
      <c r="T314" s="232">
        <f t="shared" si="184"/>
        <v>924.16455653769458</v>
      </c>
    </row>
    <row r="315" spans="1:20" x14ac:dyDescent="0.25">
      <c r="A315" s="213">
        <f>'04-2022'!A321</f>
        <v>44664.916666665915</v>
      </c>
      <c r="B315" s="266">
        <v>477.37699999999995</v>
      </c>
      <c r="C315" s="267">
        <v>32004.212213999999</v>
      </c>
      <c r="D315" s="266">
        <v>0</v>
      </c>
      <c r="E315" s="267">
        <v>0</v>
      </c>
      <c r="F315" s="268">
        <f t="shared" si="176"/>
        <v>477.37699999999995</v>
      </c>
      <c r="G315" s="268">
        <f t="shared" si="177"/>
        <v>32004.212213999999</v>
      </c>
      <c r="H315" s="229">
        <f>'04-2022'!P321</f>
        <v>385</v>
      </c>
      <c r="I315" s="269">
        <f t="shared" si="178"/>
        <v>92.376999999999953</v>
      </c>
      <c r="J315" s="230">
        <f t="shared" si="179"/>
        <v>67.041797602314318</v>
      </c>
      <c r="K315" s="342">
        <v>6.47</v>
      </c>
      <c r="L315" s="231">
        <f t="shared" si="180"/>
        <v>75.387999999999991</v>
      </c>
      <c r="M315" s="230">
        <f t="shared" ref="M315:Q315" si="236">M314</f>
        <v>61.984034766472504</v>
      </c>
      <c r="N315" s="230">
        <f t="shared" si="236"/>
        <v>26.108486278898301</v>
      </c>
      <c r="O315" s="230">
        <f t="shared" si="236"/>
        <v>20.203677778290665</v>
      </c>
      <c r="P315" s="230">
        <f t="shared" si="236"/>
        <v>43.295037912511745</v>
      </c>
      <c r="Q315" s="230">
        <f t="shared" si="236"/>
        <v>29.175251038350851</v>
      </c>
      <c r="R315" s="230">
        <f t="shared" si="182"/>
        <v>75.387999999999991</v>
      </c>
      <c r="S315" s="226">
        <f t="shared" si="183"/>
        <v>0</v>
      </c>
      <c r="T315" s="232">
        <f t="shared" si="184"/>
        <v>0</v>
      </c>
    </row>
    <row r="316" spans="1:20" x14ac:dyDescent="0.25">
      <c r="A316" s="213">
        <f>'04-2022'!A322</f>
        <v>44664.958333332579</v>
      </c>
      <c r="B316" s="266">
        <v>464.67200000000003</v>
      </c>
      <c r="C316" s="267">
        <v>31596.243648000003</v>
      </c>
      <c r="D316" s="266">
        <v>0</v>
      </c>
      <c r="E316" s="267">
        <v>0</v>
      </c>
      <c r="F316" s="268">
        <f t="shared" si="176"/>
        <v>464.67200000000003</v>
      </c>
      <c r="G316" s="268">
        <f t="shared" si="177"/>
        <v>31596.243648000003</v>
      </c>
      <c r="H316" s="229">
        <f>'04-2022'!P322</f>
        <v>385</v>
      </c>
      <c r="I316" s="269">
        <f t="shared" si="178"/>
        <v>79.672000000000025</v>
      </c>
      <c r="J316" s="230">
        <f t="shared" si="179"/>
        <v>67.996874457681983</v>
      </c>
      <c r="K316" s="342">
        <v>6.47</v>
      </c>
      <c r="L316" s="231">
        <f t="shared" si="180"/>
        <v>75.387999999999991</v>
      </c>
      <c r="M316" s="230">
        <f t="shared" ref="M316:Q316" si="237">M315</f>
        <v>61.984034766472504</v>
      </c>
      <c r="N316" s="230">
        <f t="shared" si="237"/>
        <v>26.108486278898301</v>
      </c>
      <c r="O316" s="230">
        <f t="shared" si="237"/>
        <v>20.203677778290665</v>
      </c>
      <c r="P316" s="230">
        <f t="shared" si="237"/>
        <v>43.295037912511745</v>
      </c>
      <c r="Q316" s="230">
        <f t="shared" si="237"/>
        <v>29.175251038350851</v>
      </c>
      <c r="R316" s="230">
        <f t="shared" si="182"/>
        <v>75.387999999999991</v>
      </c>
      <c r="S316" s="226">
        <f t="shared" si="183"/>
        <v>0</v>
      </c>
      <c r="T316" s="232">
        <f t="shared" si="184"/>
        <v>0</v>
      </c>
    </row>
    <row r="317" spans="1:20" x14ac:dyDescent="0.25">
      <c r="A317" s="213">
        <f>'04-2022'!A323</f>
        <v>44664.999999999243</v>
      </c>
      <c r="B317" s="266">
        <v>437.6</v>
      </c>
      <c r="C317" s="267">
        <v>22674.502359999999</v>
      </c>
      <c r="D317" s="266">
        <v>0</v>
      </c>
      <c r="E317" s="267">
        <v>0</v>
      </c>
      <c r="F317" s="268">
        <f t="shared" si="176"/>
        <v>437.6</v>
      </c>
      <c r="G317" s="268">
        <f t="shared" si="177"/>
        <v>22674.502359999999</v>
      </c>
      <c r="H317" s="229">
        <f>'04-2022'!P323</f>
        <v>349.63000000000011</v>
      </c>
      <c r="I317" s="269">
        <f t="shared" si="178"/>
        <v>87.969999999999914</v>
      </c>
      <c r="J317" s="230">
        <f t="shared" si="179"/>
        <v>51.815590402193777</v>
      </c>
      <c r="K317" s="342">
        <v>6.47</v>
      </c>
      <c r="L317" s="231">
        <f t="shared" si="180"/>
        <v>75.387999999999991</v>
      </c>
      <c r="M317" s="230">
        <f t="shared" ref="M317:Q317" si="238">M316</f>
        <v>61.984034766472504</v>
      </c>
      <c r="N317" s="230">
        <f t="shared" si="238"/>
        <v>26.108486278898301</v>
      </c>
      <c r="O317" s="230">
        <f t="shared" si="238"/>
        <v>20.203677778290665</v>
      </c>
      <c r="P317" s="230">
        <f t="shared" si="238"/>
        <v>43.295037912511745</v>
      </c>
      <c r="Q317" s="230">
        <f t="shared" si="238"/>
        <v>29.175251038350851</v>
      </c>
      <c r="R317" s="230">
        <f t="shared" si="182"/>
        <v>75.387999999999991</v>
      </c>
      <c r="S317" s="226">
        <f t="shared" si="183"/>
        <v>0</v>
      </c>
      <c r="T317" s="232">
        <f t="shared" si="184"/>
        <v>0</v>
      </c>
    </row>
    <row r="318" spans="1:20" x14ac:dyDescent="0.25">
      <c r="A318" s="213">
        <f>'04-2022'!A324</f>
        <v>44665.041666665908</v>
      </c>
      <c r="B318" s="266">
        <v>437.274</v>
      </c>
      <c r="C318" s="267">
        <v>20192.053608000002</v>
      </c>
      <c r="D318" s="266">
        <v>0</v>
      </c>
      <c r="E318" s="267">
        <v>0</v>
      </c>
      <c r="F318" s="268">
        <f t="shared" si="176"/>
        <v>437.274</v>
      </c>
      <c r="G318" s="268">
        <f t="shared" si="177"/>
        <v>20192.053608000002</v>
      </c>
      <c r="H318" s="229">
        <f>'04-2022'!P324</f>
        <v>340.49000000000012</v>
      </c>
      <c r="I318" s="269">
        <f t="shared" si="178"/>
        <v>96.783999999999878</v>
      </c>
      <c r="J318" s="230">
        <f t="shared" si="179"/>
        <v>46.17711917013132</v>
      </c>
      <c r="K318" s="342">
        <v>6.65</v>
      </c>
      <c r="L318" s="231">
        <f t="shared" si="180"/>
        <v>77.259999999999991</v>
      </c>
      <c r="M318" s="230">
        <f t="shared" ref="M318:Q318" si="239">M317</f>
        <v>61.984034766472504</v>
      </c>
      <c r="N318" s="230">
        <f t="shared" si="239"/>
        <v>26.108486278898301</v>
      </c>
      <c r="O318" s="230">
        <f t="shared" si="239"/>
        <v>20.203677778290665</v>
      </c>
      <c r="P318" s="230">
        <f t="shared" si="239"/>
        <v>43.295037912511745</v>
      </c>
      <c r="Q318" s="230">
        <f t="shared" si="239"/>
        <v>29.175251038350851</v>
      </c>
      <c r="R318" s="230">
        <f t="shared" si="182"/>
        <v>77.259999999999991</v>
      </c>
      <c r="S318" s="226">
        <f t="shared" si="183"/>
        <v>0</v>
      </c>
      <c r="T318" s="232">
        <f t="shared" si="184"/>
        <v>0</v>
      </c>
    </row>
    <row r="319" spans="1:20" x14ac:dyDescent="0.25">
      <c r="A319" s="213">
        <f>'04-2022'!A325</f>
        <v>44665.083333332572</v>
      </c>
      <c r="B319" s="266">
        <v>408.99</v>
      </c>
      <c r="C319" s="267">
        <v>18732.48056</v>
      </c>
      <c r="D319" s="266">
        <v>0</v>
      </c>
      <c r="E319" s="267">
        <v>0</v>
      </c>
      <c r="F319" s="268">
        <f t="shared" si="176"/>
        <v>408.99</v>
      </c>
      <c r="G319" s="268">
        <f t="shared" si="177"/>
        <v>18732.48056</v>
      </c>
      <c r="H319" s="229">
        <f>'04-2022'!P325</f>
        <v>310.89999999999998</v>
      </c>
      <c r="I319" s="269">
        <f t="shared" si="178"/>
        <v>98.090000000000032</v>
      </c>
      <c r="J319" s="230">
        <f t="shared" si="179"/>
        <v>45.801805814323089</v>
      </c>
      <c r="K319" s="342">
        <v>6.65</v>
      </c>
      <c r="L319" s="231">
        <f t="shared" si="180"/>
        <v>77.259999999999991</v>
      </c>
      <c r="M319" s="230">
        <f t="shared" ref="M319:Q319" si="240">M318</f>
        <v>61.984034766472504</v>
      </c>
      <c r="N319" s="230">
        <f t="shared" si="240"/>
        <v>26.108486278898301</v>
      </c>
      <c r="O319" s="230">
        <f t="shared" si="240"/>
        <v>20.203677778290665</v>
      </c>
      <c r="P319" s="230">
        <f t="shared" si="240"/>
        <v>43.295037912511745</v>
      </c>
      <c r="Q319" s="230">
        <f t="shared" si="240"/>
        <v>29.175251038350851</v>
      </c>
      <c r="R319" s="230">
        <f t="shared" si="182"/>
        <v>77.259999999999991</v>
      </c>
      <c r="S319" s="226">
        <f t="shared" si="183"/>
        <v>0</v>
      </c>
      <c r="T319" s="232">
        <f t="shared" si="184"/>
        <v>0</v>
      </c>
    </row>
    <row r="320" spans="1:20" x14ac:dyDescent="0.25">
      <c r="A320" s="213">
        <f>'04-2022'!A326</f>
        <v>44665.124999999236</v>
      </c>
      <c r="B320" s="266">
        <v>401.9</v>
      </c>
      <c r="C320" s="267">
        <v>16931.786775</v>
      </c>
      <c r="D320" s="266">
        <v>0</v>
      </c>
      <c r="E320" s="267">
        <v>0</v>
      </c>
      <c r="F320" s="268">
        <f t="shared" si="176"/>
        <v>401.9</v>
      </c>
      <c r="G320" s="268">
        <f t="shared" si="177"/>
        <v>16931.786775</v>
      </c>
      <c r="H320" s="229">
        <f>'04-2022'!P326</f>
        <v>302.42999999999995</v>
      </c>
      <c r="I320" s="269">
        <f t="shared" si="178"/>
        <v>99.470000000000027</v>
      </c>
      <c r="J320" s="230">
        <f t="shared" si="179"/>
        <v>42.129352513062955</v>
      </c>
      <c r="K320" s="342">
        <v>6.65</v>
      </c>
      <c r="L320" s="231">
        <f t="shared" si="180"/>
        <v>77.259999999999991</v>
      </c>
      <c r="M320" s="230">
        <f t="shared" ref="M320:Q320" si="241">M319</f>
        <v>61.984034766472504</v>
      </c>
      <c r="N320" s="230">
        <f t="shared" si="241"/>
        <v>26.108486278898301</v>
      </c>
      <c r="O320" s="230">
        <f t="shared" si="241"/>
        <v>20.203677778290665</v>
      </c>
      <c r="P320" s="230">
        <f t="shared" si="241"/>
        <v>43.295037912511745</v>
      </c>
      <c r="Q320" s="230">
        <f t="shared" si="241"/>
        <v>29.175251038350851</v>
      </c>
      <c r="R320" s="230">
        <f t="shared" si="182"/>
        <v>77.259999999999991</v>
      </c>
      <c r="S320" s="226">
        <f t="shared" si="183"/>
        <v>0</v>
      </c>
      <c r="T320" s="232">
        <f t="shared" si="184"/>
        <v>0</v>
      </c>
    </row>
    <row r="321" spans="1:20" x14ac:dyDescent="0.25">
      <c r="A321" s="213">
        <f>'04-2022'!A327</f>
        <v>44665.1666666659</v>
      </c>
      <c r="B321" s="266">
        <v>391.089</v>
      </c>
      <c r="C321" s="267">
        <v>16210.890824999999</v>
      </c>
      <c r="D321" s="266">
        <v>0</v>
      </c>
      <c r="E321" s="267">
        <v>0</v>
      </c>
      <c r="F321" s="268">
        <f t="shared" si="176"/>
        <v>391.089</v>
      </c>
      <c r="G321" s="268">
        <f t="shared" si="177"/>
        <v>16210.890824999999</v>
      </c>
      <c r="H321" s="229">
        <f>'04-2022'!P327</f>
        <v>291.64</v>
      </c>
      <c r="I321" s="269">
        <f t="shared" si="178"/>
        <v>99.449000000000012</v>
      </c>
      <c r="J321" s="230">
        <f t="shared" si="179"/>
        <v>41.450643779293202</v>
      </c>
      <c r="K321" s="342">
        <v>6.65</v>
      </c>
      <c r="L321" s="231">
        <f t="shared" si="180"/>
        <v>77.259999999999991</v>
      </c>
      <c r="M321" s="230">
        <f t="shared" ref="M321:Q321" si="242">M320</f>
        <v>61.984034766472504</v>
      </c>
      <c r="N321" s="230">
        <f t="shared" si="242"/>
        <v>26.108486278898301</v>
      </c>
      <c r="O321" s="230">
        <f t="shared" si="242"/>
        <v>20.203677778290665</v>
      </c>
      <c r="P321" s="230">
        <f t="shared" si="242"/>
        <v>43.295037912511745</v>
      </c>
      <c r="Q321" s="230">
        <f t="shared" si="242"/>
        <v>29.175251038350851</v>
      </c>
      <c r="R321" s="230">
        <f t="shared" si="182"/>
        <v>77.259999999999991</v>
      </c>
      <c r="S321" s="226">
        <f t="shared" si="183"/>
        <v>0</v>
      </c>
      <c r="T321" s="232">
        <f t="shared" si="184"/>
        <v>0</v>
      </c>
    </row>
    <row r="322" spans="1:20" x14ac:dyDescent="0.25">
      <c r="A322" s="213">
        <f>'04-2022'!A328</f>
        <v>44665.208333332565</v>
      </c>
      <c r="B322" s="266">
        <v>390.536</v>
      </c>
      <c r="C322" s="267">
        <v>16576.187935000002</v>
      </c>
      <c r="D322" s="266">
        <v>0</v>
      </c>
      <c r="E322" s="267">
        <v>0</v>
      </c>
      <c r="F322" s="268">
        <f t="shared" si="176"/>
        <v>390.536</v>
      </c>
      <c r="G322" s="268">
        <f t="shared" si="177"/>
        <v>16576.187935000002</v>
      </c>
      <c r="H322" s="229">
        <f>'04-2022'!P328</f>
        <v>290.75</v>
      </c>
      <c r="I322" s="269">
        <f t="shared" si="178"/>
        <v>99.786000000000001</v>
      </c>
      <c r="J322" s="230">
        <f t="shared" si="179"/>
        <v>42.444711716717542</v>
      </c>
      <c r="K322" s="342">
        <v>6.65</v>
      </c>
      <c r="L322" s="231">
        <f t="shared" si="180"/>
        <v>77.259999999999991</v>
      </c>
      <c r="M322" s="230">
        <f t="shared" ref="M322:Q322" si="243">M321</f>
        <v>61.984034766472504</v>
      </c>
      <c r="N322" s="230">
        <f t="shared" si="243"/>
        <v>26.108486278898301</v>
      </c>
      <c r="O322" s="230">
        <f t="shared" si="243"/>
        <v>20.203677778290665</v>
      </c>
      <c r="P322" s="230">
        <f t="shared" si="243"/>
        <v>43.295037912511745</v>
      </c>
      <c r="Q322" s="230">
        <f t="shared" si="243"/>
        <v>29.175251038350851</v>
      </c>
      <c r="R322" s="230">
        <f t="shared" si="182"/>
        <v>77.259999999999991</v>
      </c>
      <c r="S322" s="226">
        <f t="shared" si="183"/>
        <v>0</v>
      </c>
      <c r="T322" s="232">
        <f t="shared" si="184"/>
        <v>0</v>
      </c>
    </row>
    <row r="323" spans="1:20" x14ac:dyDescent="0.25">
      <c r="A323" s="213">
        <f>'04-2022'!A329</f>
        <v>44665.249999999229</v>
      </c>
      <c r="B323" s="266">
        <v>409.03300000000002</v>
      </c>
      <c r="C323" s="267">
        <v>18797.358572000001</v>
      </c>
      <c r="D323" s="266">
        <v>0</v>
      </c>
      <c r="E323" s="267">
        <v>0</v>
      </c>
      <c r="F323" s="268">
        <f t="shared" si="176"/>
        <v>409.03300000000002</v>
      </c>
      <c r="G323" s="268">
        <f t="shared" si="177"/>
        <v>18797.358572000001</v>
      </c>
      <c r="H323" s="229">
        <f>'04-2022'!P329</f>
        <v>309.35000000000002</v>
      </c>
      <c r="I323" s="269">
        <f t="shared" si="178"/>
        <v>99.682999999999993</v>
      </c>
      <c r="J323" s="230">
        <f t="shared" si="179"/>
        <v>45.95560400261104</v>
      </c>
      <c r="K323" s="342">
        <v>6.65</v>
      </c>
      <c r="L323" s="231">
        <f t="shared" si="180"/>
        <v>77.259999999999991</v>
      </c>
      <c r="M323" s="230">
        <f t="shared" ref="M323:Q323" si="244">M322</f>
        <v>61.984034766472504</v>
      </c>
      <c r="N323" s="230">
        <f t="shared" si="244"/>
        <v>26.108486278898301</v>
      </c>
      <c r="O323" s="230">
        <f t="shared" si="244"/>
        <v>20.203677778290665</v>
      </c>
      <c r="P323" s="230">
        <f t="shared" si="244"/>
        <v>43.295037912511745</v>
      </c>
      <c r="Q323" s="230">
        <f t="shared" si="244"/>
        <v>29.175251038350851</v>
      </c>
      <c r="R323" s="230">
        <f t="shared" si="182"/>
        <v>77.259999999999991</v>
      </c>
      <c r="S323" s="226">
        <f t="shared" si="183"/>
        <v>0</v>
      </c>
      <c r="T323" s="232">
        <f t="shared" si="184"/>
        <v>0</v>
      </c>
    </row>
    <row r="324" spans="1:20" x14ac:dyDescent="0.25">
      <c r="A324" s="213">
        <f>'04-2022'!A330</f>
        <v>44665.291666665893</v>
      </c>
      <c r="B324" s="266">
        <v>451.39</v>
      </c>
      <c r="C324" s="267">
        <v>22883.152979999999</v>
      </c>
      <c r="D324" s="266">
        <v>0</v>
      </c>
      <c r="E324" s="267">
        <v>0</v>
      </c>
      <c r="F324" s="268">
        <f t="shared" si="176"/>
        <v>451.39</v>
      </c>
      <c r="G324" s="268">
        <f t="shared" si="177"/>
        <v>22883.152979999999</v>
      </c>
      <c r="H324" s="229">
        <f>'04-2022'!P330</f>
        <v>352.03</v>
      </c>
      <c r="I324" s="269">
        <f t="shared" si="178"/>
        <v>99.360000000000014</v>
      </c>
      <c r="J324" s="230">
        <f t="shared" si="179"/>
        <v>50.694860276036245</v>
      </c>
      <c r="K324" s="342">
        <v>6.65</v>
      </c>
      <c r="L324" s="231">
        <f t="shared" si="180"/>
        <v>77.259999999999991</v>
      </c>
      <c r="M324" s="230">
        <f t="shared" ref="M324:Q324" si="245">M323</f>
        <v>61.984034766472504</v>
      </c>
      <c r="N324" s="230">
        <f t="shared" si="245"/>
        <v>26.108486278898301</v>
      </c>
      <c r="O324" s="230">
        <f t="shared" si="245"/>
        <v>20.203677778290665</v>
      </c>
      <c r="P324" s="230">
        <f t="shared" si="245"/>
        <v>43.295037912511745</v>
      </c>
      <c r="Q324" s="230">
        <f t="shared" si="245"/>
        <v>29.175251038350851</v>
      </c>
      <c r="R324" s="230">
        <f t="shared" si="182"/>
        <v>77.259999999999991</v>
      </c>
      <c r="S324" s="226">
        <f t="shared" si="183"/>
        <v>0</v>
      </c>
      <c r="T324" s="232">
        <f t="shared" si="184"/>
        <v>0</v>
      </c>
    </row>
    <row r="325" spans="1:20" x14ac:dyDescent="0.25">
      <c r="A325" s="213">
        <f>'04-2022'!A331</f>
        <v>44665.333333332557</v>
      </c>
      <c r="B325" s="266">
        <v>467.137</v>
      </c>
      <c r="C325" s="267">
        <v>30548.762796000003</v>
      </c>
      <c r="D325" s="266">
        <v>0</v>
      </c>
      <c r="E325" s="267">
        <v>0</v>
      </c>
      <c r="F325" s="268">
        <f t="shared" si="176"/>
        <v>467.137</v>
      </c>
      <c r="G325" s="268">
        <f t="shared" si="177"/>
        <v>30548.762796000003</v>
      </c>
      <c r="H325" s="229">
        <f>'04-2022'!P331</f>
        <v>385</v>
      </c>
      <c r="I325" s="269">
        <f t="shared" si="178"/>
        <v>82.137</v>
      </c>
      <c r="J325" s="230">
        <f t="shared" si="179"/>
        <v>65.39572501428917</v>
      </c>
      <c r="K325" s="342">
        <v>6.65</v>
      </c>
      <c r="L325" s="231">
        <f t="shared" si="180"/>
        <v>77.259999999999991</v>
      </c>
      <c r="M325" s="230">
        <f t="shared" ref="M325:Q325" si="246">M324</f>
        <v>61.984034766472504</v>
      </c>
      <c r="N325" s="230">
        <f t="shared" si="246"/>
        <v>26.108486278898301</v>
      </c>
      <c r="O325" s="230">
        <f t="shared" si="246"/>
        <v>20.203677778290665</v>
      </c>
      <c r="P325" s="230">
        <f t="shared" si="246"/>
        <v>43.295037912511745</v>
      </c>
      <c r="Q325" s="230">
        <f t="shared" si="246"/>
        <v>29.175251038350851</v>
      </c>
      <c r="R325" s="230">
        <f t="shared" si="182"/>
        <v>77.259999999999991</v>
      </c>
      <c r="S325" s="226">
        <f t="shared" si="183"/>
        <v>0</v>
      </c>
      <c r="T325" s="232">
        <f t="shared" si="184"/>
        <v>0</v>
      </c>
    </row>
    <row r="326" spans="1:20" x14ac:dyDescent="0.25">
      <c r="A326" s="213">
        <f>'04-2022'!A332</f>
        <v>44665.374999999221</v>
      </c>
      <c r="B326" s="266">
        <v>460.392</v>
      </c>
      <c r="C326" s="267">
        <v>31584.223786000002</v>
      </c>
      <c r="D326" s="266">
        <v>0</v>
      </c>
      <c r="E326" s="267">
        <v>0</v>
      </c>
      <c r="F326" s="268">
        <f t="shared" si="176"/>
        <v>460.392</v>
      </c>
      <c r="G326" s="268">
        <f t="shared" si="177"/>
        <v>31584.223786000002</v>
      </c>
      <c r="H326" s="229">
        <f>'04-2022'!P332</f>
        <v>385</v>
      </c>
      <c r="I326" s="269">
        <f t="shared" si="178"/>
        <v>75.391999999999996</v>
      </c>
      <c r="J326" s="230">
        <f t="shared" si="179"/>
        <v>68.602894459504085</v>
      </c>
      <c r="K326" s="342">
        <v>6.65</v>
      </c>
      <c r="L326" s="231">
        <f t="shared" si="180"/>
        <v>77.259999999999991</v>
      </c>
      <c r="M326" s="230">
        <f t="shared" ref="M326:Q326" si="247">M325</f>
        <v>61.984034766472504</v>
      </c>
      <c r="N326" s="230">
        <f t="shared" si="247"/>
        <v>26.108486278898301</v>
      </c>
      <c r="O326" s="230">
        <f t="shared" si="247"/>
        <v>20.203677778290665</v>
      </c>
      <c r="P326" s="230">
        <f t="shared" si="247"/>
        <v>43.295037912511745</v>
      </c>
      <c r="Q326" s="230">
        <f t="shared" si="247"/>
        <v>29.175251038350851</v>
      </c>
      <c r="R326" s="230">
        <f t="shared" si="182"/>
        <v>77.259999999999991</v>
      </c>
      <c r="S326" s="226">
        <f t="shared" si="183"/>
        <v>0</v>
      </c>
      <c r="T326" s="232">
        <f t="shared" si="184"/>
        <v>0</v>
      </c>
    </row>
    <row r="327" spans="1:20" x14ac:dyDescent="0.25">
      <c r="A327" s="213">
        <f>'04-2022'!A333</f>
        <v>44665.416666665886</v>
      </c>
      <c r="B327" s="266">
        <v>469.65499999999997</v>
      </c>
      <c r="C327" s="267">
        <v>48096.952810000003</v>
      </c>
      <c r="D327" s="266">
        <v>0</v>
      </c>
      <c r="E327" s="267">
        <v>0</v>
      </c>
      <c r="F327" s="268">
        <f t="shared" ref="F327:F390" si="248">B327-D327</f>
        <v>469.65499999999997</v>
      </c>
      <c r="G327" s="268">
        <f t="shared" ref="G327:G390" si="249">C327-E327</f>
        <v>48096.952810000003</v>
      </c>
      <c r="H327" s="229">
        <f>'04-2022'!P333</f>
        <v>385</v>
      </c>
      <c r="I327" s="269">
        <f t="shared" ref="I327:I390" si="250">F327-H327</f>
        <v>84.654999999999973</v>
      </c>
      <c r="J327" s="230">
        <f t="shared" ref="J327:J390" si="251">IF(F327&gt;0,G327/F327,0)</f>
        <v>102.40911479703188</v>
      </c>
      <c r="K327" s="342">
        <v>6.65</v>
      </c>
      <c r="L327" s="231">
        <f t="shared" ref="L327:L390" si="252">IF(AND(MONTH($A$2)&gt;5,MONTH($A$2)&lt;9),(K327*10800)/1000,(K327*10400)/1000)+8.1</f>
        <v>77.259999999999991</v>
      </c>
      <c r="M327" s="230">
        <f t="shared" ref="M327:Q327" si="253">M326</f>
        <v>61.984034766472504</v>
      </c>
      <c r="N327" s="230">
        <f t="shared" si="253"/>
        <v>26.108486278898301</v>
      </c>
      <c r="O327" s="230">
        <f t="shared" si="253"/>
        <v>20.203677778290665</v>
      </c>
      <c r="P327" s="230">
        <f t="shared" si="253"/>
        <v>43.295037912511745</v>
      </c>
      <c r="Q327" s="230">
        <f t="shared" si="253"/>
        <v>29.175251038350851</v>
      </c>
      <c r="R327" s="230">
        <f t="shared" ref="R327:R390" si="254">MAX(L327:Q327)</f>
        <v>77.259999999999991</v>
      </c>
      <c r="S327" s="226">
        <f t="shared" ref="S327:S390" si="255">IF(J327&gt;R327,J327-R327,0)</f>
        <v>25.149114797031885</v>
      </c>
      <c r="T327" s="232">
        <f t="shared" ref="T327:T390" si="256">IF(S327&lt;&gt;" ",S327*I327,0)</f>
        <v>2128.9983131427334</v>
      </c>
    </row>
    <row r="328" spans="1:20" x14ac:dyDescent="0.25">
      <c r="A328" s="213">
        <f>'04-2022'!A334</f>
        <v>44665.45833333255</v>
      </c>
      <c r="B328" s="266">
        <v>447.32400000000001</v>
      </c>
      <c r="C328" s="267">
        <v>31693.169127000001</v>
      </c>
      <c r="D328" s="266">
        <v>0</v>
      </c>
      <c r="E328" s="267">
        <v>0</v>
      </c>
      <c r="F328" s="268">
        <f t="shared" si="248"/>
        <v>447.32400000000001</v>
      </c>
      <c r="G328" s="268">
        <f t="shared" si="249"/>
        <v>31693.169127000001</v>
      </c>
      <c r="H328" s="229">
        <f>'04-2022'!P334</f>
        <v>385</v>
      </c>
      <c r="I328" s="269">
        <f t="shared" si="250"/>
        <v>62.324000000000012</v>
      </c>
      <c r="J328" s="230">
        <f t="shared" si="251"/>
        <v>70.850589565952191</v>
      </c>
      <c r="K328" s="342">
        <v>6.65</v>
      </c>
      <c r="L328" s="231">
        <f t="shared" si="252"/>
        <v>77.259999999999991</v>
      </c>
      <c r="M328" s="230">
        <f t="shared" ref="M328:Q328" si="257">M327</f>
        <v>61.984034766472504</v>
      </c>
      <c r="N328" s="230">
        <f t="shared" si="257"/>
        <v>26.108486278898301</v>
      </c>
      <c r="O328" s="230">
        <f t="shared" si="257"/>
        <v>20.203677778290665</v>
      </c>
      <c r="P328" s="230">
        <f t="shared" si="257"/>
        <v>43.295037912511745</v>
      </c>
      <c r="Q328" s="230">
        <f t="shared" si="257"/>
        <v>29.175251038350851</v>
      </c>
      <c r="R328" s="230">
        <f t="shared" si="254"/>
        <v>77.259999999999991</v>
      </c>
      <c r="S328" s="226">
        <f t="shared" si="255"/>
        <v>0</v>
      </c>
      <c r="T328" s="232">
        <f t="shared" si="256"/>
        <v>0</v>
      </c>
    </row>
    <row r="329" spans="1:20" x14ac:dyDescent="0.25">
      <c r="A329" s="213">
        <f>'04-2022'!A335</f>
        <v>44665.499999999214</v>
      </c>
      <c r="B329" s="266">
        <v>451.61</v>
      </c>
      <c r="C329" s="267">
        <v>30753.586625</v>
      </c>
      <c r="D329" s="266">
        <v>0</v>
      </c>
      <c r="E329" s="267">
        <v>0</v>
      </c>
      <c r="F329" s="268">
        <f t="shared" si="248"/>
        <v>451.61</v>
      </c>
      <c r="G329" s="268">
        <f t="shared" si="249"/>
        <v>30753.586625</v>
      </c>
      <c r="H329" s="229">
        <f>'04-2022'!P335</f>
        <v>385</v>
      </c>
      <c r="I329" s="269">
        <f t="shared" si="250"/>
        <v>66.610000000000014</v>
      </c>
      <c r="J329" s="230">
        <f t="shared" si="251"/>
        <v>68.09766529749119</v>
      </c>
      <c r="K329" s="342">
        <v>6.65</v>
      </c>
      <c r="L329" s="231">
        <f t="shared" si="252"/>
        <v>77.259999999999991</v>
      </c>
      <c r="M329" s="230">
        <f t="shared" ref="M329:Q329" si="258">M328</f>
        <v>61.984034766472504</v>
      </c>
      <c r="N329" s="230">
        <f t="shared" si="258"/>
        <v>26.108486278898301</v>
      </c>
      <c r="O329" s="230">
        <f t="shared" si="258"/>
        <v>20.203677778290665</v>
      </c>
      <c r="P329" s="230">
        <f t="shared" si="258"/>
        <v>43.295037912511745</v>
      </c>
      <c r="Q329" s="230">
        <f t="shared" si="258"/>
        <v>29.175251038350851</v>
      </c>
      <c r="R329" s="230">
        <f t="shared" si="254"/>
        <v>77.259999999999991</v>
      </c>
      <c r="S329" s="226">
        <f t="shared" si="255"/>
        <v>0</v>
      </c>
      <c r="T329" s="232">
        <f t="shared" si="256"/>
        <v>0</v>
      </c>
    </row>
    <row r="330" spans="1:20" x14ac:dyDescent="0.25">
      <c r="A330" s="213">
        <f>'04-2022'!A336</f>
        <v>44665.541666665878</v>
      </c>
      <c r="B330" s="266">
        <v>424.53</v>
      </c>
      <c r="C330" s="267">
        <v>32804.750264999995</v>
      </c>
      <c r="D330" s="266">
        <v>0</v>
      </c>
      <c r="E330" s="267">
        <v>0</v>
      </c>
      <c r="F330" s="268">
        <f t="shared" si="248"/>
        <v>424.53</v>
      </c>
      <c r="G330" s="268">
        <f t="shared" si="249"/>
        <v>32804.750264999995</v>
      </c>
      <c r="H330" s="229">
        <f>'04-2022'!P336</f>
        <v>385</v>
      </c>
      <c r="I330" s="269">
        <f t="shared" si="250"/>
        <v>39.529999999999973</v>
      </c>
      <c r="J330" s="230">
        <f t="shared" si="251"/>
        <v>77.273102642922751</v>
      </c>
      <c r="K330" s="342">
        <v>6.65</v>
      </c>
      <c r="L330" s="231">
        <f t="shared" si="252"/>
        <v>77.259999999999991</v>
      </c>
      <c r="M330" s="230">
        <f t="shared" ref="M330:Q330" si="259">M329</f>
        <v>61.984034766472504</v>
      </c>
      <c r="N330" s="230">
        <f t="shared" si="259"/>
        <v>26.108486278898301</v>
      </c>
      <c r="O330" s="230">
        <f t="shared" si="259"/>
        <v>20.203677778290665</v>
      </c>
      <c r="P330" s="230">
        <f t="shared" si="259"/>
        <v>43.295037912511745</v>
      </c>
      <c r="Q330" s="230">
        <f t="shared" si="259"/>
        <v>29.175251038350851</v>
      </c>
      <c r="R330" s="230">
        <f t="shared" si="254"/>
        <v>77.259999999999991</v>
      </c>
      <c r="S330" s="226">
        <f t="shared" si="255"/>
        <v>1.310264292276031E-2</v>
      </c>
      <c r="T330" s="232">
        <f t="shared" si="256"/>
        <v>0.51794747473671476</v>
      </c>
    </row>
    <row r="331" spans="1:20" x14ac:dyDescent="0.25">
      <c r="A331" s="213">
        <f>'04-2022'!A337</f>
        <v>44665.583333332543</v>
      </c>
      <c r="B331" s="266">
        <v>428.00400000000002</v>
      </c>
      <c r="C331" s="267">
        <v>31942.516534000002</v>
      </c>
      <c r="D331" s="266">
        <v>0</v>
      </c>
      <c r="E331" s="267">
        <v>0</v>
      </c>
      <c r="F331" s="268">
        <f t="shared" si="248"/>
        <v>428.00400000000002</v>
      </c>
      <c r="G331" s="268">
        <f t="shared" si="249"/>
        <v>31942.516534000002</v>
      </c>
      <c r="H331" s="229">
        <f>'04-2022'!P337</f>
        <v>385</v>
      </c>
      <c r="I331" s="269">
        <f t="shared" si="250"/>
        <v>43.004000000000019</v>
      </c>
      <c r="J331" s="230">
        <f t="shared" si="251"/>
        <v>74.631350487378626</v>
      </c>
      <c r="K331" s="342">
        <v>6.65</v>
      </c>
      <c r="L331" s="231">
        <f t="shared" si="252"/>
        <v>77.259999999999991</v>
      </c>
      <c r="M331" s="230">
        <f t="shared" ref="M331:Q331" si="260">M330</f>
        <v>61.984034766472504</v>
      </c>
      <c r="N331" s="230">
        <f t="shared" si="260"/>
        <v>26.108486278898301</v>
      </c>
      <c r="O331" s="230">
        <f t="shared" si="260"/>
        <v>20.203677778290665</v>
      </c>
      <c r="P331" s="230">
        <f t="shared" si="260"/>
        <v>43.295037912511745</v>
      </c>
      <c r="Q331" s="230">
        <f t="shared" si="260"/>
        <v>29.175251038350851</v>
      </c>
      <c r="R331" s="230">
        <f t="shared" si="254"/>
        <v>77.259999999999991</v>
      </c>
      <c r="S331" s="226">
        <f t="shared" si="255"/>
        <v>0</v>
      </c>
      <c r="T331" s="232">
        <f t="shared" si="256"/>
        <v>0</v>
      </c>
    </row>
    <row r="332" spans="1:20" x14ac:dyDescent="0.25">
      <c r="A332" s="213">
        <f>'04-2022'!A338</f>
        <v>44665.624999999207</v>
      </c>
      <c r="B332" s="266">
        <v>407.93700000000001</v>
      </c>
      <c r="C332" s="267">
        <v>32664.681025999998</v>
      </c>
      <c r="D332" s="266">
        <v>0</v>
      </c>
      <c r="E332" s="267">
        <v>0</v>
      </c>
      <c r="F332" s="268">
        <f t="shared" si="248"/>
        <v>407.93700000000001</v>
      </c>
      <c r="G332" s="268">
        <f t="shared" si="249"/>
        <v>32664.681025999998</v>
      </c>
      <c r="H332" s="229">
        <f>'04-2022'!P338</f>
        <v>231.6</v>
      </c>
      <c r="I332" s="269">
        <f t="shared" si="250"/>
        <v>176.33700000000002</v>
      </c>
      <c r="J332" s="230">
        <f t="shared" si="251"/>
        <v>80.072856901923572</v>
      </c>
      <c r="K332" s="342">
        <v>6.65</v>
      </c>
      <c r="L332" s="231">
        <f t="shared" si="252"/>
        <v>77.259999999999991</v>
      </c>
      <c r="M332" s="230">
        <f t="shared" ref="M332:Q332" si="261">M331</f>
        <v>61.984034766472504</v>
      </c>
      <c r="N332" s="230">
        <f t="shared" si="261"/>
        <v>26.108486278898301</v>
      </c>
      <c r="O332" s="230">
        <f t="shared" si="261"/>
        <v>20.203677778290665</v>
      </c>
      <c r="P332" s="230">
        <f t="shared" si="261"/>
        <v>43.295037912511745</v>
      </c>
      <c r="Q332" s="230">
        <f t="shared" si="261"/>
        <v>29.175251038350851</v>
      </c>
      <c r="R332" s="230">
        <f t="shared" si="254"/>
        <v>77.259999999999991</v>
      </c>
      <c r="S332" s="226">
        <f t="shared" si="255"/>
        <v>2.8128569019235812</v>
      </c>
      <c r="T332" s="232">
        <f t="shared" si="256"/>
        <v>496.01074751449858</v>
      </c>
    </row>
    <row r="333" spans="1:20" x14ac:dyDescent="0.25">
      <c r="A333" s="213">
        <f>'04-2022'!A339</f>
        <v>44665.666666665871</v>
      </c>
      <c r="B333" s="266">
        <v>395.90700000000004</v>
      </c>
      <c r="C333" s="267">
        <v>30537.668048</v>
      </c>
      <c r="D333" s="266">
        <v>0</v>
      </c>
      <c r="E333" s="267">
        <v>0</v>
      </c>
      <c r="F333" s="268">
        <f t="shared" si="248"/>
        <v>395.90700000000004</v>
      </c>
      <c r="G333" s="268">
        <f t="shared" si="249"/>
        <v>30537.668048</v>
      </c>
      <c r="H333" s="229">
        <f>'04-2022'!P339</f>
        <v>0</v>
      </c>
      <c r="I333" s="269">
        <f t="shared" si="250"/>
        <v>395.90700000000004</v>
      </c>
      <c r="J333" s="230">
        <f t="shared" si="251"/>
        <v>77.133438024586567</v>
      </c>
      <c r="K333" s="342">
        <v>6.65</v>
      </c>
      <c r="L333" s="231">
        <f t="shared" si="252"/>
        <v>77.259999999999991</v>
      </c>
      <c r="M333" s="230">
        <f t="shared" ref="M333:Q333" si="262">M332</f>
        <v>61.984034766472504</v>
      </c>
      <c r="N333" s="230">
        <f t="shared" si="262"/>
        <v>26.108486278898301</v>
      </c>
      <c r="O333" s="230">
        <f t="shared" si="262"/>
        <v>20.203677778290665</v>
      </c>
      <c r="P333" s="230">
        <f t="shared" si="262"/>
        <v>43.295037912511745</v>
      </c>
      <c r="Q333" s="230">
        <f t="shared" si="262"/>
        <v>29.175251038350851</v>
      </c>
      <c r="R333" s="230">
        <f t="shared" si="254"/>
        <v>77.259999999999991</v>
      </c>
      <c r="S333" s="226">
        <f t="shared" si="255"/>
        <v>0</v>
      </c>
      <c r="T333" s="232">
        <f t="shared" si="256"/>
        <v>0</v>
      </c>
    </row>
    <row r="334" spans="1:20" x14ac:dyDescent="0.25">
      <c r="A334" s="213">
        <f>'04-2022'!A340</f>
        <v>44665.708333332535</v>
      </c>
      <c r="B334" s="266">
        <v>423.38900000000001</v>
      </c>
      <c r="C334" s="267">
        <v>27054.873029999999</v>
      </c>
      <c r="D334" s="266">
        <v>0</v>
      </c>
      <c r="E334" s="267">
        <v>0</v>
      </c>
      <c r="F334" s="268">
        <f t="shared" si="248"/>
        <v>423.38900000000001</v>
      </c>
      <c r="G334" s="268">
        <f t="shared" si="249"/>
        <v>27054.873029999999</v>
      </c>
      <c r="H334" s="229">
        <f>'04-2022'!P340</f>
        <v>0</v>
      </c>
      <c r="I334" s="269">
        <f t="shared" si="250"/>
        <v>423.38900000000001</v>
      </c>
      <c r="J334" s="230">
        <f t="shared" si="251"/>
        <v>63.90074619321711</v>
      </c>
      <c r="K334" s="342">
        <v>6.65</v>
      </c>
      <c r="L334" s="231">
        <f t="shared" si="252"/>
        <v>77.259999999999991</v>
      </c>
      <c r="M334" s="230">
        <f t="shared" ref="M334:Q334" si="263">M333</f>
        <v>61.984034766472504</v>
      </c>
      <c r="N334" s="230">
        <f t="shared" si="263"/>
        <v>26.108486278898301</v>
      </c>
      <c r="O334" s="230">
        <f t="shared" si="263"/>
        <v>20.203677778290665</v>
      </c>
      <c r="P334" s="230">
        <f t="shared" si="263"/>
        <v>43.295037912511745</v>
      </c>
      <c r="Q334" s="230">
        <f t="shared" si="263"/>
        <v>29.175251038350851</v>
      </c>
      <c r="R334" s="230">
        <f t="shared" si="254"/>
        <v>77.259999999999991</v>
      </c>
      <c r="S334" s="226">
        <f t="shared" si="255"/>
        <v>0</v>
      </c>
      <c r="T334" s="232">
        <f t="shared" si="256"/>
        <v>0</v>
      </c>
    </row>
    <row r="335" spans="1:20" x14ac:dyDescent="0.25">
      <c r="A335" s="213">
        <f>'04-2022'!A341</f>
        <v>44665.7499999992</v>
      </c>
      <c r="B335" s="266">
        <v>427.11</v>
      </c>
      <c r="C335" s="267">
        <v>27404.667549999998</v>
      </c>
      <c r="D335" s="266">
        <v>0</v>
      </c>
      <c r="E335" s="267">
        <v>0</v>
      </c>
      <c r="F335" s="268">
        <f t="shared" si="248"/>
        <v>427.11</v>
      </c>
      <c r="G335" s="268">
        <f t="shared" si="249"/>
        <v>27404.667549999998</v>
      </c>
      <c r="H335" s="229">
        <f>'04-2022'!P341</f>
        <v>0</v>
      </c>
      <c r="I335" s="269">
        <f t="shared" si="250"/>
        <v>427.11</v>
      </c>
      <c r="J335" s="230">
        <f t="shared" si="251"/>
        <v>64.163020182154469</v>
      </c>
      <c r="K335" s="342">
        <v>6.65</v>
      </c>
      <c r="L335" s="231">
        <f t="shared" si="252"/>
        <v>77.259999999999991</v>
      </c>
      <c r="M335" s="230">
        <f t="shared" ref="M335:Q335" si="264">M334</f>
        <v>61.984034766472504</v>
      </c>
      <c r="N335" s="230">
        <f t="shared" si="264"/>
        <v>26.108486278898301</v>
      </c>
      <c r="O335" s="230">
        <f t="shared" si="264"/>
        <v>20.203677778290665</v>
      </c>
      <c r="P335" s="230">
        <f t="shared" si="264"/>
        <v>43.295037912511745</v>
      </c>
      <c r="Q335" s="230">
        <f t="shared" si="264"/>
        <v>29.175251038350851</v>
      </c>
      <c r="R335" s="230">
        <f t="shared" si="254"/>
        <v>77.259999999999991</v>
      </c>
      <c r="S335" s="226">
        <f t="shared" si="255"/>
        <v>0</v>
      </c>
      <c r="T335" s="232">
        <f t="shared" si="256"/>
        <v>0</v>
      </c>
    </row>
    <row r="336" spans="1:20" x14ac:dyDescent="0.25">
      <c r="A336" s="213">
        <f>'04-2022'!A342</f>
        <v>44665.791666665864</v>
      </c>
      <c r="B336" s="266">
        <v>435.71100000000001</v>
      </c>
      <c r="C336" s="267">
        <v>26133.047092000001</v>
      </c>
      <c r="D336" s="266">
        <v>0</v>
      </c>
      <c r="E336" s="267">
        <v>0</v>
      </c>
      <c r="F336" s="268">
        <f t="shared" si="248"/>
        <v>435.71100000000001</v>
      </c>
      <c r="G336" s="268">
        <f t="shared" si="249"/>
        <v>26133.047092000001</v>
      </c>
      <c r="H336" s="229">
        <f>'04-2022'!P342</f>
        <v>0</v>
      </c>
      <c r="I336" s="269">
        <f t="shared" si="250"/>
        <v>435.71100000000001</v>
      </c>
      <c r="J336" s="230">
        <f t="shared" si="251"/>
        <v>59.977937421823178</v>
      </c>
      <c r="K336" s="342">
        <v>6.65</v>
      </c>
      <c r="L336" s="231">
        <f t="shared" si="252"/>
        <v>77.259999999999991</v>
      </c>
      <c r="M336" s="230">
        <f t="shared" ref="M336:Q336" si="265">M335</f>
        <v>61.984034766472504</v>
      </c>
      <c r="N336" s="230">
        <f t="shared" si="265"/>
        <v>26.108486278898301</v>
      </c>
      <c r="O336" s="230">
        <f t="shared" si="265"/>
        <v>20.203677778290665</v>
      </c>
      <c r="P336" s="230">
        <f t="shared" si="265"/>
        <v>43.295037912511745</v>
      </c>
      <c r="Q336" s="230">
        <f t="shared" si="265"/>
        <v>29.175251038350851</v>
      </c>
      <c r="R336" s="230">
        <f t="shared" si="254"/>
        <v>77.259999999999991</v>
      </c>
      <c r="S336" s="226">
        <f t="shared" si="255"/>
        <v>0</v>
      </c>
      <c r="T336" s="232">
        <f t="shared" si="256"/>
        <v>0</v>
      </c>
    </row>
    <row r="337" spans="1:20" x14ac:dyDescent="0.25">
      <c r="A337" s="213">
        <f>'04-2022'!A343</f>
        <v>44665.833333332528</v>
      </c>
      <c r="B337" s="266">
        <v>461.846</v>
      </c>
      <c r="C337" s="267">
        <v>26628.931436999999</v>
      </c>
      <c r="D337" s="266">
        <v>0</v>
      </c>
      <c r="E337" s="267">
        <v>0</v>
      </c>
      <c r="F337" s="268">
        <f t="shared" si="248"/>
        <v>461.846</v>
      </c>
      <c r="G337" s="268">
        <f t="shared" si="249"/>
        <v>26628.931436999999</v>
      </c>
      <c r="H337" s="229">
        <f>'04-2022'!P343</f>
        <v>0</v>
      </c>
      <c r="I337" s="269">
        <f t="shared" si="250"/>
        <v>461.846</v>
      </c>
      <c r="J337" s="230">
        <f t="shared" si="251"/>
        <v>57.657598933410704</v>
      </c>
      <c r="K337" s="342">
        <v>6.65</v>
      </c>
      <c r="L337" s="231">
        <f t="shared" si="252"/>
        <v>77.259999999999991</v>
      </c>
      <c r="M337" s="230">
        <f t="shared" ref="M337:Q337" si="266">M336</f>
        <v>61.984034766472504</v>
      </c>
      <c r="N337" s="230">
        <f t="shared" si="266"/>
        <v>26.108486278898301</v>
      </c>
      <c r="O337" s="230">
        <f t="shared" si="266"/>
        <v>20.203677778290665</v>
      </c>
      <c r="P337" s="230">
        <f t="shared" si="266"/>
        <v>43.295037912511745</v>
      </c>
      <c r="Q337" s="230">
        <f t="shared" si="266"/>
        <v>29.175251038350851</v>
      </c>
      <c r="R337" s="230">
        <f t="shared" si="254"/>
        <v>77.259999999999991</v>
      </c>
      <c r="S337" s="226">
        <f t="shared" si="255"/>
        <v>0</v>
      </c>
      <c r="T337" s="232">
        <f t="shared" si="256"/>
        <v>0</v>
      </c>
    </row>
    <row r="338" spans="1:20" x14ac:dyDescent="0.25">
      <c r="A338" s="213">
        <f>'04-2022'!A344</f>
        <v>44665.874999999192</v>
      </c>
      <c r="B338" s="266">
        <v>489.50800000000004</v>
      </c>
      <c r="C338" s="267">
        <v>32410.002616000002</v>
      </c>
      <c r="D338" s="266">
        <v>0</v>
      </c>
      <c r="E338" s="267">
        <v>0</v>
      </c>
      <c r="F338" s="268">
        <f t="shared" si="248"/>
        <v>489.50800000000004</v>
      </c>
      <c r="G338" s="268">
        <f t="shared" si="249"/>
        <v>32410.002616000002</v>
      </c>
      <c r="H338" s="229">
        <f>'04-2022'!P344</f>
        <v>0</v>
      </c>
      <c r="I338" s="269">
        <f t="shared" si="250"/>
        <v>489.50800000000004</v>
      </c>
      <c r="J338" s="230">
        <f t="shared" si="251"/>
        <v>66.209342065911073</v>
      </c>
      <c r="K338" s="342">
        <v>6.65</v>
      </c>
      <c r="L338" s="231">
        <f t="shared" si="252"/>
        <v>77.259999999999991</v>
      </c>
      <c r="M338" s="230">
        <f t="shared" ref="M338:Q338" si="267">M337</f>
        <v>61.984034766472504</v>
      </c>
      <c r="N338" s="230">
        <f t="shared" si="267"/>
        <v>26.108486278898301</v>
      </c>
      <c r="O338" s="230">
        <f t="shared" si="267"/>
        <v>20.203677778290665</v>
      </c>
      <c r="P338" s="230">
        <f t="shared" si="267"/>
        <v>43.295037912511745</v>
      </c>
      <c r="Q338" s="230">
        <f t="shared" si="267"/>
        <v>29.175251038350851</v>
      </c>
      <c r="R338" s="230">
        <f t="shared" si="254"/>
        <v>77.259999999999991</v>
      </c>
      <c r="S338" s="226">
        <f t="shared" si="255"/>
        <v>0</v>
      </c>
      <c r="T338" s="232">
        <f t="shared" si="256"/>
        <v>0</v>
      </c>
    </row>
    <row r="339" spans="1:20" x14ac:dyDescent="0.25">
      <c r="A339" s="213">
        <f>'04-2022'!A345</f>
        <v>44665.916666665857</v>
      </c>
      <c r="B339" s="266">
        <v>471.15099999999995</v>
      </c>
      <c r="C339" s="267">
        <v>31615.252027999999</v>
      </c>
      <c r="D339" s="266">
        <v>0</v>
      </c>
      <c r="E339" s="267">
        <v>0</v>
      </c>
      <c r="F339" s="268">
        <f t="shared" si="248"/>
        <v>471.15099999999995</v>
      </c>
      <c r="G339" s="268">
        <f t="shared" si="249"/>
        <v>31615.252027999999</v>
      </c>
      <c r="H339" s="229">
        <f>'04-2022'!P345</f>
        <v>0</v>
      </c>
      <c r="I339" s="269">
        <f t="shared" si="250"/>
        <v>471.15099999999995</v>
      </c>
      <c r="J339" s="230">
        <f t="shared" si="251"/>
        <v>67.102164758219772</v>
      </c>
      <c r="K339" s="342">
        <v>6.65</v>
      </c>
      <c r="L339" s="231">
        <f t="shared" si="252"/>
        <v>77.259999999999991</v>
      </c>
      <c r="M339" s="230">
        <f t="shared" ref="M339:Q339" si="268">M338</f>
        <v>61.984034766472504</v>
      </c>
      <c r="N339" s="230">
        <f t="shared" si="268"/>
        <v>26.108486278898301</v>
      </c>
      <c r="O339" s="230">
        <f t="shared" si="268"/>
        <v>20.203677778290665</v>
      </c>
      <c r="P339" s="230">
        <f t="shared" si="268"/>
        <v>43.295037912511745</v>
      </c>
      <c r="Q339" s="230">
        <f t="shared" si="268"/>
        <v>29.175251038350851</v>
      </c>
      <c r="R339" s="230">
        <f t="shared" si="254"/>
        <v>77.259999999999991</v>
      </c>
      <c r="S339" s="226">
        <f t="shared" si="255"/>
        <v>0</v>
      </c>
      <c r="T339" s="232">
        <f t="shared" si="256"/>
        <v>0</v>
      </c>
    </row>
    <row r="340" spans="1:20" x14ac:dyDescent="0.25">
      <c r="A340" s="213">
        <f>'04-2022'!A346</f>
        <v>44665.958333332521</v>
      </c>
      <c r="B340" s="266">
        <v>449.85500000000002</v>
      </c>
      <c r="C340" s="267">
        <v>24682.921354999999</v>
      </c>
      <c r="D340" s="266">
        <v>0</v>
      </c>
      <c r="E340" s="267">
        <v>0</v>
      </c>
      <c r="F340" s="268">
        <f t="shared" si="248"/>
        <v>449.85500000000002</v>
      </c>
      <c r="G340" s="268">
        <f t="shared" si="249"/>
        <v>24682.921354999999</v>
      </c>
      <c r="H340" s="229">
        <f>'04-2022'!P346</f>
        <v>0</v>
      </c>
      <c r="I340" s="269">
        <f t="shared" si="250"/>
        <v>449.85500000000002</v>
      </c>
      <c r="J340" s="230">
        <f t="shared" si="251"/>
        <v>54.868616231896937</v>
      </c>
      <c r="K340" s="342">
        <v>6.65</v>
      </c>
      <c r="L340" s="231">
        <f t="shared" si="252"/>
        <v>77.259999999999991</v>
      </c>
      <c r="M340" s="230">
        <f t="shared" ref="M340:Q340" si="269">M339</f>
        <v>61.984034766472504</v>
      </c>
      <c r="N340" s="230">
        <f t="shared" si="269"/>
        <v>26.108486278898301</v>
      </c>
      <c r="O340" s="230">
        <f t="shared" si="269"/>
        <v>20.203677778290665</v>
      </c>
      <c r="P340" s="230">
        <f t="shared" si="269"/>
        <v>43.295037912511745</v>
      </c>
      <c r="Q340" s="230">
        <f t="shared" si="269"/>
        <v>29.175251038350851</v>
      </c>
      <c r="R340" s="230">
        <f t="shared" si="254"/>
        <v>77.259999999999991</v>
      </c>
      <c r="S340" s="226">
        <f t="shared" si="255"/>
        <v>0</v>
      </c>
      <c r="T340" s="232">
        <f t="shared" si="256"/>
        <v>0</v>
      </c>
    </row>
    <row r="341" spans="1:20" x14ac:dyDescent="0.25">
      <c r="A341" s="213">
        <f>'04-2022'!A347</f>
        <v>44665.999999999185</v>
      </c>
      <c r="B341" s="266">
        <v>434.76900000000001</v>
      </c>
      <c r="C341" s="267">
        <v>21768.088086</v>
      </c>
      <c r="D341" s="266">
        <v>0</v>
      </c>
      <c r="E341" s="267">
        <v>0</v>
      </c>
      <c r="F341" s="268">
        <f t="shared" si="248"/>
        <v>434.76900000000001</v>
      </c>
      <c r="G341" s="268">
        <f t="shared" si="249"/>
        <v>21768.088086</v>
      </c>
      <c r="H341" s="229">
        <f>'04-2022'!P347</f>
        <v>0</v>
      </c>
      <c r="I341" s="269">
        <f t="shared" si="250"/>
        <v>434.76900000000001</v>
      </c>
      <c r="J341" s="230">
        <f t="shared" si="251"/>
        <v>50.068169731512597</v>
      </c>
      <c r="K341" s="342">
        <v>6.65</v>
      </c>
      <c r="L341" s="231">
        <f t="shared" si="252"/>
        <v>77.259999999999991</v>
      </c>
      <c r="M341" s="230">
        <f t="shared" ref="M341:Q341" si="270">M340</f>
        <v>61.984034766472504</v>
      </c>
      <c r="N341" s="230">
        <f t="shared" si="270"/>
        <v>26.108486278898301</v>
      </c>
      <c r="O341" s="230">
        <f t="shared" si="270"/>
        <v>20.203677778290665</v>
      </c>
      <c r="P341" s="230">
        <f t="shared" si="270"/>
        <v>43.295037912511745</v>
      </c>
      <c r="Q341" s="230">
        <f t="shared" si="270"/>
        <v>29.175251038350851</v>
      </c>
      <c r="R341" s="230">
        <f t="shared" si="254"/>
        <v>77.259999999999991</v>
      </c>
      <c r="S341" s="226">
        <f t="shared" si="255"/>
        <v>0</v>
      </c>
      <c r="T341" s="232">
        <f t="shared" si="256"/>
        <v>0</v>
      </c>
    </row>
    <row r="342" spans="1:20" x14ac:dyDescent="0.25">
      <c r="A342" s="213">
        <f>'04-2022'!A348</f>
        <v>44666.041666665849</v>
      </c>
      <c r="B342" s="266">
        <v>451.83099999999996</v>
      </c>
      <c r="C342" s="267">
        <v>21880.593981999999</v>
      </c>
      <c r="D342" s="266">
        <v>0</v>
      </c>
      <c r="E342" s="267">
        <v>0</v>
      </c>
      <c r="F342" s="268">
        <f t="shared" si="248"/>
        <v>451.83099999999996</v>
      </c>
      <c r="G342" s="268">
        <f t="shared" si="249"/>
        <v>21880.593981999999</v>
      </c>
      <c r="H342" s="229">
        <f>'04-2022'!P348</f>
        <v>0</v>
      </c>
      <c r="I342" s="269">
        <f t="shared" si="250"/>
        <v>451.83099999999996</v>
      </c>
      <c r="J342" s="230">
        <f t="shared" si="251"/>
        <v>48.426500133899623</v>
      </c>
      <c r="K342" s="342">
        <v>6.93</v>
      </c>
      <c r="L342" s="231">
        <f t="shared" si="252"/>
        <v>80.171999999999997</v>
      </c>
      <c r="M342" s="230">
        <f t="shared" ref="M342:Q342" si="271">M341</f>
        <v>61.984034766472504</v>
      </c>
      <c r="N342" s="230">
        <f t="shared" si="271"/>
        <v>26.108486278898301</v>
      </c>
      <c r="O342" s="230">
        <f t="shared" si="271"/>
        <v>20.203677778290665</v>
      </c>
      <c r="P342" s="230">
        <f t="shared" si="271"/>
        <v>43.295037912511745</v>
      </c>
      <c r="Q342" s="230">
        <f t="shared" si="271"/>
        <v>29.175251038350851</v>
      </c>
      <c r="R342" s="230">
        <f t="shared" si="254"/>
        <v>80.171999999999997</v>
      </c>
      <c r="S342" s="226">
        <f t="shared" si="255"/>
        <v>0</v>
      </c>
      <c r="T342" s="232">
        <f t="shared" si="256"/>
        <v>0</v>
      </c>
    </row>
    <row r="343" spans="1:20" x14ac:dyDescent="0.25">
      <c r="A343" s="213">
        <f>'04-2022'!A349</f>
        <v>44666.083333332514</v>
      </c>
      <c r="B343" s="266">
        <v>468.79599999999999</v>
      </c>
      <c r="C343" s="267">
        <v>21759.096354000001</v>
      </c>
      <c r="D343" s="266">
        <v>0</v>
      </c>
      <c r="E343" s="267">
        <v>0</v>
      </c>
      <c r="F343" s="268">
        <f t="shared" si="248"/>
        <v>468.79599999999999</v>
      </c>
      <c r="G343" s="268">
        <f t="shared" si="249"/>
        <v>21759.096354000001</v>
      </c>
      <c r="H343" s="229">
        <f>'04-2022'!P349</f>
        <v>0</v>
      </c>
      <c r="I343" s="269">
        <f t="shared" si="250"/>
        <v>468.79599999999999</v>
      </c>
      <c r="J343" s="230">
        <f t="shared" si="251"/>
        <v>46.414850711183547</v>
      </c>
      <c r="K343" s="342">
        <v>6.93</v>
      </c>
      <c r="L343" s="231">
        <f t="shared" si="252"/>
        <v>80.171999999999997</v>
      </c>
      <c r="M343" s="230">
        <f t="shared" ref="M343:Q343" si="272">M342</f>
        <v>61.984034766472504</v>
      </c>
      <c r="N343" s="230">
        <f t="shared" si="272"/>
        <v>26.108486278898301</v>
      </c>
      <c r="O343" s="230">
        <f t="shared" si="272"/>
        <v>20.203677778290665</v>
      </c>
      <c r="P343" s="230">
        <f t="shared" si="272"/>
        <v>43.295037912511745</v>
      </c>
      <c r="Q343" s="230">
        <f t="shared" si="272"/>
        <v>29.175251038350851</v>
      </c>
      <c r="R343" s="230">
        <f t="shared" si="254"/>
        <v>80.171999999999997</v>
      </c>
      <c r="S343" s="226">
        <f t="shared" si="255"/>
        <v>0</v>
      </c>
      <c r="T343" s="232">
        <f t="shared" si="256"/>
        <v>0</v>
      </c>
    </row>
    <row r="344" spans="1:20" x14ac:dyDescent="0.25">
      <c r="A344" s="213">
        <f>'04-2022'!A350</f>
        <v>44666.124999999178</v>
      </c>
      <c r="B344" s="266">
        <v>478.85799999999995</v>
      </c>
      <c r="C344" s="267">
        <v>21381.986068000002</v>
      </c>
      <c r="D344" s="266">
        <v>0</v>
      </c>
      <c r="E344" s="267">
        <v>0</v>
      </c>
      <c r="F344" s="268">
        <f t="shared" si="248"/>
        <v>478.85799999999995</v>
      </c>
      <c r="G344" s="268">
        <f t="shared" si="249"/>
        <v>21381.986068000002</v>
      </c>
      <c r="H344" s="229">
        <f>'04-2022'!P350</f>
        <v>0</v>
      </c>
      <c r="I344" s="269">
        <f t="shared" si="250"/>
        <v>478.85799999999995</v>
      </c>
      <c r="J344" s="230">
        <f t="shared" si="251"/>
        <v>44.652038951004272</v>
      </c>
      <c r="K344" s="342">
        <v>6.93</v>
      </c>
      <c r="L344" s="231">
        <f t="shared" si="252"/>
        <v>80.171999999999997</v>
      </c>
      <c r="M344" s="230">
        <f t="shared" ref="M344:Q344" si="273">M343</f>
        <v>61.984034766472504</v>
      </c>
      <c r="N344" s="230">
        <f t="shared" si="273"/>
        <v>26.108486278898301</v>
      </c>
      <c r="O344" s="230">
        <f t="shared" si="273"/>
        <v>20.203677778290665</v>
      </c>
      <c r="P344" s="230">
        <f t="shared" si="273"/>
        <v>43.295037912511745</v>
      </c>
      <c r="Q344" s="230">
        <f t="shared" si="273"/>
        <v>29.175251038350851</v>
      </c>
      <c r="R344" s="230">
        <f t="shared" si="254"/>
        <v>80.171999999999997</v>
      </c>
      <c r="S344" s="226">
        <f t="shared" si="255"/>
        <v>0</v>
      </c>
      <c r="T344" s="232">
        <f t="shared" si="256"/>
        <v>0</v>
      </c>
    </row>
    <row r="345" spans="1:20" x14ac:dyDescent="0.25">
      <c r="A345" s="213">
        <f>'04-2022'!A351</f>
        <v>44666.166666665842</v>
      </c>
      <c r="B345" s="266">
        <v>493.346</v>
      </c>
      <c r="C345" s="267">
        <v>22025.485703999999</v>
      </c>
      <c r="D345" s="266">
        <v>0</v>
      </c>
      <c r="E345" s="267">
        <v>0</v>
      </c>
      <c r="F345" s="268">
        <f t="shared" si="248"/>
        <v>493.346</v>
      </c>
      <c r="G345" s="268">
        <f t="shared" si="249"/>
        <v>22025.485703999999</v>
      </c>
      <c r="H345" s="229">
        <f>'04-2022'!P351</f>
        <v>0</v>
      </c>
      <c r="I345" s="269">
        <f t="shared" si="250"/>
        <v>493.346</v>
      </c>
      <c r="J345" s="230">
        <f t="shared" si="251"/>
        <v>44.645108512078743</v>
      </c>
      <c r="K345" s="342">
        <v>6.93</v>
      </c>
      <c r="L345" s="231">
        <f t="shared" si="252"/>
        <v>80.171999999999997</v>
      </c>
      <c r="M345" s="230">
        <f t="shared" ref="M345:Q345" si="274">M344</f>
        <v>61.984034766472504</v>
      </c>
      <c r="N345" s="230">
        <f t="shared" si="274"/>
        <v>26.108486278898301</v>
      </c>
      <c r="O345" s="230">
        <f t="shared" si="274"/>
        <v>20.203677778290665</v>
      </c>
      <c r="P345" s="230">
        <f t="shared" si="274"/>
        <v>43.295037912511745</v>
      </c>
      <c r="Q345" s="230">
        <f t="shared" si="274"/>
        <v>29.175251038350851</v>
      </c>
      <c r="R345" s="230">
        <f t="shared" si="254"/>
        <v>80.171999999999997</v>
      </c>
      <c r="S345" s="226">
        <f t="shared" si="255"/>
        <v>0</v>
      </c>
      <c r="T345" s="232">
        <f t="shared" si="256"/>
        <v>0</v>
      </c>
    </row>
    <row r="346" spans="1:20" x14ac:dyDescent="0.25">
      <c r="A346" s="213">
        <f>'04-2022'!A352</f>
        <v>44666.208333332506</v>
      </c>
      <c r="B346" s="266">
        <v>511.89300000000003</v>
      </c>
      <c r="C346" s="267">
        <v>23778.500026000002</v>
      </c>
      <c r="D346" s="266">
        <v>0</v>
      </c>
      <c r="E346" s="267">
        <v>0</v>
      </c>
      <c r="F346" s="268">
        <f t="shared" si="248"/>
        <v>511.89300000000003</v>
      </c>
      <c r="G346" s="268">
        <f t="shared" si="249"/>
        <v>23778.500026000002</v>
      </c>
      <c r="H346" s="229">
        <f>'04-2022'!P352</f>
        <v>0</v>
      </c>
      <c r="I346" s="269">
        <f t="shared" si="250"/>
        <v>511.89300000000003</v>
      </c>
      <c r="J346" s="230">
        <f t="shared" si="251"/>
        <v>46.452090624407838</v>
      </c>
      <c r="K346" s="342">
        <v>6.93</v>
      </c>
      <c r="L346" s="231">
        <f t="shared" si="252"/>
        <v>80.171999999999997</v>
      </c>
      <c r="M346" s="230">
        <f t="shared" ref="M346:Q346" si="275">M345</f>
        <v>61.984034766472504</v>
      </c>
      <c r="N346" s="230">
        <f t="shared" si="275"/>
        <v>26.108486278898301</v>
      </c>
      <c r="O346" s="230">
        <f t="shared" si="275"/>
        <v>20.203677778290665</v>
      </c>
      <c r="P346" s="230">
        <f t="shared" si="275"/>
        <v>43.295037912511745</v>
      </c>
      <c r="Q346" s="230">
        <f t="shared" si="275"/>
        <v>29.175251038350851</v>
      </c>
      <c r="R346" s="230">
        <f t="shared" si="254"/>
        <v>80.171999999999997</v>
      </c>
      <c r="S346" s="226">
        <f t="shared" si="255"/>
        <v>0</v>
      </c>
      <c r="T346" s="232">
        <f t="shared" si="256"/>
        <v>0</v>
      </c>
    </row>
    <row r="347" spans="1:20" x14ac:dyDescent="0.25">
      <c r="A347" s="213">
        <f>'04-2022'!A353</f>
        <v>44666.249999999171</v>
      </c>
      <c r="B347" s="266">
        <v>537.48</v>
      </c>
      <c r="C347" s="267">
        <v>27680.370360000001</v>
      </c>
      <c r="D347" s="266">
        <v>0</v>
      </c>
      <c r="E347" s="267">
        <v>0</v>
      </c>
      <c r="F347" s="268">
        <f t="shared" si="248"/>
        <v>537.48</v>
      </c>
      <c r="G347" s="268">
        <f t="shared" si="249"/>
        <v>27680.370360000001</v>
      </c>
      <c r="H347" s="229">
        <f>'04-2022'!P353</f>
        <v>0</v>
      </c>
      <c r="I347" s="269">
        <f t="shared" si="250"/>
        <v>537.48</v>
      </c>
      <c r="J347" s="230">
        <f t="shared" si="251"/>
        <v>51.500279749944184</v>
      </c>
      <c r="K347" s="342">
        <v>6.93</v>
      </c>
      <c r="L347" s="231">
        <f t="shared" si="252"/>
        <v>80.171999999999997</v>
      </c>
      <c r="M347" s="230">
        <f t="shared" ref="M347:Q347" si="276">M346</f>
        <v>61.984034766472504</v>
      </c>
      <c r="N347" s="230">
        <f t="shared" si="276"/>
        <v>26.108486278898301</v>
      </c>
      <c r="O347" s="230">
        <f t="shared" si="276"/>
        <v>20.203677778290665</v>
      </c>
      <c r="P347" s="230">
        <f t="shared" si="276"/>
        <v>43.295037912511745</v>
      </c>
      <c r="Q347" s="230">
        <f t="shared" si="276"/>
        <v>29.175251038350851</v>
      </c>
      <c r="R347" s="230">
        <f t="shared" si="254"/>
        <v>80.171999999999997</v>
      </c>
      <c r="S347" s="226">
        <f t="shared" si="255"/>
        <v>0</v>
      </c>
      <c r="T347" s="232">
        <f t="shared" si="256"/>
        <v>0</v>
      </c>
    </row>
    <row r="348" spans="1:20" x14ac:dyDescent="0.25">
      <c r="A348" s="213">
        <f>'04-2022'!A354</f>
        <v>44666.291666665835</v>
      </c>
      <c r="B348" s="266">
        <v>555.98299999999995</v>
      </c>
      <c r="C348" s="267">
        <v>35090.679640000002</v>
      </c>
      <c r="D348" s="266">
        <v>0</v>
      </c>
      <c r="E348" s="267">
        <v>0</v>
      </c>
      <c r="F348" s="268">
        <f t="shared" si="248"/>
        <v>555.98299999999995</v>
      </c>
      <c r="G348" s="268">
        <f t="shared" si="249"/>
        <v>35090.679640000002</v>
      </c>
      <c r="H348" s="229">
        <f>'04-2022'!P354</f>
        <v>0</v>
      </c>
      <c r="I348" s="269">
        <f t="shared" si="250"/>
        <v>555.98299999999995</v>
      </c>
      <c r="J348" s="230">
        <f t="shared" si="251"/>
        <v>63.114662930341403</v>
      </c>
      <c r="K348" s="342">
        <v>6.93</v>
      </c>
      <c r="L348" s="231">
        <f t="shared" si="252"/>
        <v>80.171999999999997</v>
      </c>
      <c r="M348" s="230">
        <f t="shared" ref="M348:Q348" si="277">M347</f>
        <v>61.984034766472504</v>
      </c>
      <c r="N348" s="230">
        <f t="shared" si="277"/>
        <v>26.108486278898301</v>
      </c>
      <c r="O348" s="230">
        <f t="shared" si="277"/>
        <v>20.203677778290665</v>
      </c>
      <c r="P348" s="230">
        <f t="shared" si="277"/>
        <v>43.295037912511745</v>
      </c>
      <c r="Q348" s="230">
        <f t="shared" si="277"/>
        <v>29.175251038350851</v>
      </c>
      <c r="R348" s="230">
        <f t="shared" si="254"/>
        <v>80.171999999999997</v>
      </c>
      <c r="S348" s="226">
        <f t="shared" si="255"/>
        <v>0</v>
      </c>
      <c r="T348" s="232">
        <f t="shared" si="256"/>
        <v>0</v>
      </c>
    </row>
    <row r="349" spans="1:20" x14ac:dyDescent="0.25">
      <c r="A349" s="213">
        <f>'04-2022'!A355</f>
        <v>44666.333333332499</v>
      </c>
      <c r="B349" s="266">
        <v>547.10199999999998</v>
      </c>
      <c r="C349" s="267">
        <v>37811.366226999999</v>
      </c>
      <c r="D349" s="266">
        <v>0</v>
      </c>
      <c r="E349" s="267">
        <v>0</v>
      </c>
      <c r="F349" s="268">
        <f t="shared" si="248"/>
        <v>547.10199999999998</v>
      </c>
      <c r="G349" s="268">
        <f t="shared" si="249"/>
        <v>37811.366226999999</v>
      </c>
      <c r="H349" s="229">
        <f>'04-2022'!P355</f>
        <v>0</v>
      </c>
      <c r="I349" s="269">
        <f t="shared" si="250"/>
        <v>547.10199999999998</v>
      </c>
      <c r="J349" s="230">
        <f t="shared" si="251"/>
        <v>69.112096513995567</v>
      </c>
      <c r="K349" s="342">
        <v>6.93</v>
      </c>
      <c r="L349" s="231">
        <f t="shared" si="252"/>
        <v>80.171999999999997</v>
      </c>
      <c r="M349" s="230">
        <f t="shared" ref="M349:Q349" si="278">M348</f>
        <v>61.984034766472504</v>
      </c>
      <c r="N349" s="230">
        <f t="shared" si="278"/>
        <v>26.108486278898301</v>
      </c>
      <c r="O349" s="230">
        <f t="shared" si="278"/>
        <v>20.203677778290665</v>
      </c>
      <c r="P349" s="230">
        <f t="shared" si="278"/>
        <v>43.295037912511745</v>
      </c>
      <c r="Q349" s="230">
        <f t="shared" si="278"/>
        <v>29.175251038350851</v>
      </c>
      <c r="R349" s="230">
        <f t="shared" si="254"/>
        <v>80.171999999999997</v>
      </c>
      <c r="S349" s="226">
        <f t="shared" si="255"/>
        <v>0</v>
      </c>
      <c r="T349" s="232">
        <f t="shared" si="256"/>
        <v>0</v>
      </c>
    </row>
    <row r="350" spans="1:20" x14ac:dyDescent="0.25">
      <c r="A350" s="213">
        <f>'04-2022'!A356</f>
        <v>44666.374999999163</v>
      </c>
      <c r="B350" s="266">
        <v>550.12400000000002</v>
      </c>
      <c r="C350" s="267">
        <v>34578.428339999999</v>
      </c>
      <c r="D350" s="266">
        <v>0</v>
      </c>
      <c r="E350" s="267">
        <v>0</v>
      </c>
      <c r="F350" s="268">
        <f t="shared" si="248"/>
        <v>550.12400000000002</v>
      </c>
      <c r="G350" s="268">
        <f t="shared" si="249"/>
        <v>34578.428339999999</v>
      </c>
      <c r="H350" s="229">
        <f>'04-2022'!P356</f>
        <v>0</v>
      </c>
      <c r="I350" s="269">
        <f t="shared" si="250"/>
        <v>550.12400000000002</v>
      </c>
      <c r="J350" s="230">
        <f t="shared" si="251"/>
        <v>62.855698606132428</v>
      </c>
      <c r="K350" s="342">
        <v>6.93</v>
      </c>
      <c r="L350" s="231">
        <f t="shared" si="252"/>
        <v>80.171999999999997</v>
      </c>
      <c r="M350" s="230">
        <f t="shared" ref="M350:Q350" si="279">M349</f>
        <v>61.984034766472504</v>
      </c>
      <c r="N350" s="230">
        <f t="shared" si="279"/>
        <v>26.108486278898301</v>
      </c>
      <c r="O350" s="230">
        <f t="shared" si="279"/>
        <v>20.203677778290665</v>
      </c>
      <c r="P350" s="230">
        <f t="shared" si="279"/>
        <v>43.295037912511745</v>
      </c>
      <c r="Q350" s="230">
        <f t="shared" si="279"/>
        <v>29.175251038350851</v>
      </c>
      <c r="R350" s="230">
        <f t="shared" si="254"/>
        <v>80.171999999999997</v>
      </c>
      <c r="S350" s="226">
        <f t="shared" si="255"/>
        <v>0</v>
      </c>
      <c r="T350" s="232">
        <f t="shared" si="256"/>
        <v>0</v>
      </c>
    </row>
    <row r="351" spans="1:20" x14ac:dyDescent="0.25">
      <c r="A351" s="213">
        <f>'04-2022'!A357</f>
        <v>44666.416666665828</v>
      </c>
      <c r="B351" s="266">
        <v>508.23500000000001</v>
      </c>
      <c r="C351" s="267">
        <v>31609.648119999998</v>
      </c>
      <c r="D351" s="266">
        <v>0</v>
      </c>
      <c r="E351" s="267">
        <v>0</v>
      </c>
      <c r="F351" s="268">
        <f t="shared" si="248"/>
        <v>508.23500000000001</v>
      </c>
      <c r="G351" s="268">
        <f t="shared" si="249"/>
        <v>31609.648119999998</v>
      </c>
      <c r="H351" s="229">
        <f>'04-2022'!P357</f>
        <v>0</v>
      </c>
      <c r="I351" s="269">
        <f t="shared" si="250"/>
        <v>508.23500000000001</v>
      </c>
      <c r="J351" s="230">
        <f t="shared" si="251"/>
        <v>62.194945487815673</v>
      </c>
      <c r="K351" s="342">
        <v>6.93</v>
      </c>
      <c r="L351" s="231">
        <f t="shared" si="252"/>
        <v>80.171999999999997</v>
      </c>
      <c r="M351" s="230">
        <f t="shared" ref="M351:Q351" si="280">M350</f>
        <v>61.984034766472504</v>
      </c>
      <c r="N351" s="230">
        <f t="shared" si="280"/>
        <v>26.108486278898301</v>
      </c>
      <c r="O351" s="230">
        <f t="shared" si="280"/>
        <v>20.203677778290665</v>
      </c>
      <c r="P351" s="230">
        <f t="shared" si="280"/>
        <v>43.295037912511745</v>
      </c>
      <c r="Q351" s="230">
        <f t="shared" si="280"/>
        <v>29.175251038350851</v>
      </c>
      <c r="R351" s="230">
        <f t="shared" si="254"/>
        <v>80.171999999999997</v>
      </c>
      <c r="S351" s="226">
        <f t="shared" si="255"/>
        <v>0</v>
      </c>
      <c r="T351" s="232">
        <f t="shared" si="256"/>
        <v>0</v>
      </c>
    </row>
    <row r="352" spans="1:20" x14ac:dyDescent="0.25">
      <c r="A352" s="213">
        <f>'04-2022'!A358</f>
        <v>44666.458333332492</v>
      </c>
      <c r="B352" s="266">
        <v>461.12400000000002</v>
      </c>
      <c r="C352" s="267">
        <v>27629.964612</v>
      </c>
      <c r="D352" s="266">
        <v>0</v>
      </c>
      <c r="E352" s="267">
        <v>0</v>
      </c>
      <c r="F352" s="268">
        <f t="shared" si="248"/>
        <v>461.12400000000002</v>
      </c>
      <c r="G352" s="268">
        <f t="shared" si="249"/>
        <v>27629.964612</v>
      </c>
      <c r="H352" s="229">
        <f>'04-2022'!P358</f>
        <v>0</v>
      </c>
      <c r="I352" s="269">
        <f t="shared" si="250"/>
        <v>461.12400000000002</v>
      </c>
      <c r="J352" s="230">
        <f t="shared" si="251"/>
        <v>59.91873034585057</v>
      </c>
      <c r="K352" s="342">
        <v>6.93</v>
      </c>
      <c r="L352" s="231">
        <f t="shared" si="252"/>
        <v>80.171999999999997</v>
      </c>
      <c r="M352" s="230">
        <f t="shared" ref="M352:Q352" si="281">M351</f>
        <v>61.984034766472504</v>
      </c>
      <c r="N352" s="230">
        <f t="shared" si="281"/>
        <v>26.108486278898301</v>
      </c>
      <c r="O352" s="230">
        <f t="shared" si="281"/>
        <v>20.203677778290665</v>
      </c>
      <c r="P352" s="230">
        <f t="shared" si="281"/>
        <v>43.295037912511745</v>
      </c>
      <c r="Q352" s="230">
        <f t="shared" si="281"/>
        <v>29.175251038350851</v>
      </c>
      <c r="R352" s="230">
        <f t="shared" si="254"/>
        <v>80.171999999999997</v>
      </c>
      <c r="S352" s="226">
        <f t="shared" si="255"/>
        <v>0</v>
      </c>
      <c r="T352" s="232">
        <f t="shared" si="256"/>
        <v>0</v>
      </c>
    </row>
    <row r="353" spans="1:20" x14ac:dyDescent="0.25">
      <c r="A353" s="213">
        <f>'04-2022'!A359</f>
        <v>44666.499999999156</v>
      </c>
      <c r="B353" s="266">
        <v>447.63799999999998</v>
      </c>
      <c r="C353" s="267">
        <v>25053.629765999998</v>
      </c>
      <c r="D353" s="266">
        <v>0</v>
      </c>
      <c r="E353" s="267">
        <v>0</v>
      </c>
      <c r="F353" s="268">
        <f t="shared" si="248"/>
        <v>447.63799999999998</v>
      </c>
      <c r="G353" s="268">
        <f t="shared" si="249"/>
        <v>25053.629765999998</v>
      </c>
      <c r="H353" s="229">
        <f>'04-2022'!P359</f>
        <v>0</v>
      </c>
      <c r="I353" s="269">
        <f t="shared" si="250"/>
        <v>447.63799999999998</v>
      </c>
      <c r="J353" s="230">
        <f t="shared" si="251"/>
        <v>55.968505278819045</v>
      </c>
      <c r="K353" s="342">
        <v>6.93</v>
      </c>
      <c r="L353" s="231">
        <f t="shared" si="252"/>
        <v>80.171999999999997</v>
      </c>
      <c r="M353" s="230">
        <f t="shared" ref="M353:Q353" si="282">M352</f>
        <v>61.984034766472504</v>
      </c>
      <c r="N353" s="230">
        <f t="shared" si="282"/>
        <v>26.108486278898301</v>
      </c>
      <c r="O353" s="230">
        <f t="shared" si="282"/>
        <v>20.203677778290665</v>
      </c>
      <c r="P353" s="230">
        <f t="shared" si="282"/>
        <v>43.295037912511745</v>
      </c>
      <c r="Q353" s="230">
        <f t="shared" si="282"/>
        <v>29.175251038350851</v>
      </c>
      <c r="R353" s="230">
        <f t="shared" si="254"/>
        <v>80.171999999999997</v>
      </c>
      <c r="S353" s="226">
        <f t="shared" si="255"/>
        <v>0</v>
      </c>
      <c r="T353" s="232">
        <f t="shared" si="256"/>
        <v>0</v>
      </c>
    </row>
    <row r="354" spans="1:20" x14ac:dyDescent="0.25">
      <c r="A354" s="213">
        <f>'04-2022'!A360</f>
        <v>44666.54166666582</v>
      </c>
      <c r="B354" s="266">
        <v>428.005</v>
      </c>
      <c r="C354" s="267">
        <v>23720.037100000001</v>
      </c>
      <c r="D354" s="266">
        <v>7.28</v>
      </c>
      <c r="E354" s="267">
        <v>403.45800000000003</v>
      </c>
      <c r="F354" s="268">
        <f t="shared" si="248"/>
        <v>420.72500000000002</v>
      </c>
      <c r="G354" s="268">
        <f t="shared" si="249"/>
        <v>23316.579100000003</v>
      </c>
      <c r="H354" s="229">
        <f>'04-2022'!P360</f>
        <v>0</v>
      </c>
      <c r="I354" s="269">
        <f t="shared" si="250"/>
        <v>420.72500000000002</v>
      </c>
      <c r="J354" s="230">
        <f t="shared" si="251"/>
        <v>55.419999049260205</v>
      </c>
      <c r="K354" s="342">
        <v>6.93</v>
      </c>
      <c r="L354" s="231">
        <f t="shared" si="252"/>
        <v>80.171999999999997</v>
      </c>
      <c r="M354" s="230">
        <f t="shared" ref="M354:Q354" si="283">M353</f>
        <v>61.984034766472504</v>
      </c>
      <c r="N354" s="230">
        <f t="shared" si="283"/>
        <v>26.108486278898301</v>
      </c>
      <c r="O354" s="230">
        <f t="shared" si="283"/>
        <v>20.203677778290665</v>
      </c>
      <c r="P354" s="230">
        <f t="shared" si="283"/>
        <v>43.295037912511745</v>
      </c>
      <c r="Q354" s="230">
        <f t="shared" si="283"/>
        <v>29.175251038350851</v>
      </c>
      <c r="R354" s="230">
        <f t="shared" si="254"/>
        <v>80.171999999999997</v>
      </c>
      <c r="S354" s="226">
        <f t="shared" si="255"/>
        <v>0</v>
      </c>
      <c r="T354" s="232">
        <f t="shared" si="256"/>
        <v>0</v>
      </c>
    </row>
    <row r="355" spans="1:20" x14ac:dyDescent="0.25">
      <c r="A355" s="213">
        <f>'04-2022'!A361</f>
        <v>44666.583333332484</v>
      </c>
      <c r="B355" s="266">
        <v>471.29500000000002</v>
      </c>
      <c r="C355" s="267">
        <v>25416.939350000001</v>
      </c>
      <c r="D355" s="266">
        <v>75.522000000000006</v>
      </c>
      <c r="E355" s="267">
        <v>4072.9009999999998</v>
      </c>
      <c r="F355" s="268">
        <f t="shared" si="248"/>
        <v>395.77300000000002</v>
      </c>
      <c r="G355" s="268">
        <f t="shared" si="249"/>
        <v>21344.038350000003</v>
      </c>
      <c r="H355" s="229">
        <f>'04-2022'!P361</f>
        <v>0</v>
      </c>
      <c r="I355" s="269">
        <f t="shared" si="250"/>
        <v>395.77300000000002</v>
      </c>
      <c r="J355" s="230">
        <f t="shared" si="251"/>
        <v>53.930001162282423</v>
      </c>
      <c r="K355" s="342">
        <v>6.93</v>
      </c>
      <c r="L355" s="231">
        <f t="shared" si="252"/>
        <v>80.171999999999997</v>
      </c>
      <c r="M355" s="230">
        <f t="shared" ref="M355:Q355" si="284">M354</f>
        <v>61.984034766472504</v>
      </c>
      <c r="N355" s="230">
        <f t="shared" si="284"/>
        <v>26.108486278898301</v>
      </c>
      <c r="O355" s="230">
        <f t="shared" si="284"/>
        <v>20.203677778290665</v>
      </c>
      <c r="P355" s="230">
        <f t="shared" si="284"/>
        <v>43.295037912511745</v>
      </c>
      <c r="Q355" s="230">
        <f t="shared" si="284"/>
        <v>29.175251038350851</v>
      </c>
      <c r="R355" s="230">
        <f t="shared" si="254"/>
        <v>80.171999999999997</v>
      </c>
      <c r="S355" s="226">
        <f t="shared" si="255"/>
        <v>0</v>
      </c>
      <c r="T355" s="232">
        <f t="shared" si="256"/>
        <v>0</v>
      </c>
    </row>
    <row r="356" spans="1:20" x14ac:dyDescent="0.25">
      <c r="A356" s="213">
        <f>'04-2022'!A362</f>
        <v>44666.624999999149</v>
      </c>
      <c r="B356" s="266">
        <v>480.95</v>
      </c>
      <c r="C356" s="267">
        <v>25706.7775</v>
      </c>
      <c r="D356" s="266">
        <v>100.384</v>
      </c>
      <c r="E356" s="267">
        <v>5365.5249999999996</v>
      </c>
      <c r="F356" s="268">
        <f t="shared" si="248"/>
        <v>380.56599999999997</v>
      </c>
      <c r="G356" s="268">
        <f t="shared" si="249"/>
        <v>20341.252500000002</v>
      </c>
      <c r="H356" s="229">
        <f>'04-2022'!P362</f>
        <v>0</v>
      </c>
      <c r="I356" s="269">
        <f t="shared" si="250"/>
        <v>380.56599999999997</v>
      </c>
      <c r="J356" s="230">
        <f t="shared" si="251"/>
        <v>53.449999474466985</v>
      </c>
      <c r="K356" s="342">
        <v>6.93</v>
      </c>
      <c r="L356" s="231">
        <f t="shared" si="252"/>
        <v>80.171999999999997</v>
      </c>
      <c r="M356" s="230">
        <f t="shared" ref="M356:Q356" si="285">M355</f>
        <v>61.984034766472504</v>
      </c>
      <c r="N356" s="230">
        <f t="shared" si="285"/>
        <v>26.108486278898301</v>
      </c>
      <c r="O356" s="230">
        <f t="shared" si="285"/>
        <v>20.203677778290665</v>
      </c>
      <c r="P356" s="230">
        <f t="shared" si="285"/>
        <v>43.295037912511745</v>
      </c>
      <c r="Q356" s="230">
        <f t="shared" si="285"/>
        <v>29.175251038350851</v>
      </c>
      <c r="R356" s="230">
        <f t="shared" si="254"/>
        <v>80.171999999999997</v>
      </c>
      <c r="S356" s="226">
        <f t="shared" si="255"/>
        <v>0</v>
      </c>
      <c r="T356" s="232">
        <f t="shared" si="256"/>
        <v>0</v>
      </c>
    </row>
    <row r="357" spans="1:20" x14ac:dyDescent="0.25">
      <c r="A357" s="213">
        <f>'04-2022'!A363</f>
        <v>44666.666666665813</v>
      </c>
      <c r="B357" s="266">
        <v>458.85</v>
      </c>
      <c r="C357" s="267">
        <v>24722.838</v>
      </c>
      <c r="D357" s="266">
        <v>83.382000000000005</v>
      </c>
      <c r="E357" s="267">
        <v>4492.6220000000003</v>
      </c>
      <c r="F357" s="268">
        <f t="shared" si="248"/>
        <v>375.46800000000002</v>
      </c>
      <c r="G357" s="268">
        <f t="shared" si="249"/>
        <v>20230.216</v>
      </c>
      <c r="H357" s="229">
        <f>'04-2022'!P363</f>
        <v>0</v>
      </c>
      <c r="I357" s="269">
        <f t="shared" si="250"/>
        <v>375.46800000000002</v>
      </c>
      <c r="J357" s="230">
        <f t="shared" si="251"/>
        <v>53.880000426134849</v>
      </c>
      <c r="K357" s="342">
        <v>6.93</v>
      </c>
      <c r="L357" s="231">
        <f t="shared" si="252"/>
        <v>80.171999999999997</v>
      </c>
      <c r="M357" s="230">
        <f t="shared" ref="M357:Q357" si="286">M356</f>
        <v>61.984034766472504</v>
      </c>
      <c r="N357" s="230">
        <f t="shared" si="286"/>
        <v>26.108486278898301</v>
      </c>
      <c r="O357" s="230">
        <f t="shared" si="286"/>
        <v>20.203677778290665</v>
      </c>
      <c r="P357" s="230">
        <f t="shared" si="286"/>
        <v>43.295037912511745</v>
      </c>
      <c r="Q357" s="230">
        <f t="shared" si="286"/>
        <v>29.175251038350851</v>
      </c>
      <c r="R357" s="230">
        <f t="shared" si="254"/>
        <v>80.171999999999997</v>
      </c>
      <c r="S357" s="226">
        <f t="shared" si="255"/>
        <v>0</v>
      </c>
      <c r="T357" s="232">
        <f t="shared" si="256"/>
        <v>0</v>
      </c>
    </row>
    <row r="358" spans="1:20" x14ac:dyDescent="0.25">
      <c r="A358" s="213">
        <f>'04-2022'!A364</f>
        <v>44666.708333332477</v>
      </c>
      <c r="B358" s="266">
        <v>413.98</v>
      </c>
      <c r="C358" s="267">
        <v>23377.4506</v>
      </c>
      <c r="D358" s="266">
        <v>5.6959999999999997</v>
      </c>
      <c r="E358" s="267">
        <v>321.654</v>
      </c>
      <c r="F358" s="268">
        <f t="shared" si="248"/>
        <v>408.28399999999999</v>
      </c>
      <c r="G358" s="268">
        <f t="shared" si="249"/>
        <v>23055.796600000001</v>
      </c>
      <c r="H358" s="229">
        <f>'04-2022'!P364</f>
        <v>73.159999999999968</v>
      </c>
      <c r="I358" s="269">
        <f t="shared" si="250"/>
        <v>335.12400000000002</v>
      </c>
      <c r="J358" s="230">
        <f t="shared" si="251"/>
        <v>56.469997844637561</v>
      </c>
      <c r="K358" s="342">
        <v>6.93</v>
      </c>
      <c r="L358" s="231">
        <f t="shared" si="252"/>
        <v>80.171999999999997</v>
      </c>
      <c r="M358" s="230">
        <f t="shared" ref="M358:Q358" si="287">M357</f>
        <v>61.984034766472504</v>
      </c>
      <c r="N358" s="230">
        <f t="shared" si="287"/>
        <v>26.108486278898301</v>
      </c>
      <c r="O358" s="230">
        <f t="shared" si="287"/>
        <v>20.203677778290665</v>
      </c>
      <c r="P358" s="230">
        <f t="shared" si="287"/>
        <v>43.295037912511745</v>
      </c>
      <c r="Q358" s="230">
        <f t="shared" si="287"/>
        <v>29.175251038350851</v>
      </c>
      <c r="R358" s="230">
        <f t="shared" si="254"/>
        <v>80.171999999999997</v>
      </c>
      <c r="S358" s="226">
        <f t="shared" si="255"/>
        <v>0</v>
      </c>
      <c r="T358" s="232">
        <f t="shared" si="256"/>
        <v>0</v>
      </c>
    </row>
    <row r="359" spans="1:20" x14ac:dyDescent="0.25">
      <c r="A359" s="213">
        <f>'04-2022'!A365</f>
        <v>44666.749999999141</v>
      </c>
      <c r="B359" s="266">
        <v>396</v>
      </c>
      <c r="C359" s="267">
        <v>24520.32</v>
      </c>
      <c r="D359" s="266">
        <v>3.85</v>
      </c>
      <c r="E359" s="267">
        <v>238.392</v>
      </c>
      <c r="F359" s="268">
        <f t="shared" si="248"/>
        <v>392.15</v>
      </c>
      <c r="G359" s="268">
        <f t="shared" si="249"/>
        <v>24281.928</v>
      </c>
      <c r="H359" s="229">
        <f>'04-2022'!P365</f>
        <v>73.38</v>
      </c>
      <c r="I359" s="269">
        <f t="shared" si="250"/>
        <v>318.77</v>
      </c>
      <c r="J359" s="230">
        <f t="shared" si="251"/>
        <v>61.92</v>
      </c>
      <c r="K359" s="342">
        <v>6.93</v>
      </c>
      <c r="L359" s="231">
        <f t="shared" si="252"/>
        <v>80.171999999999997</v>
      </c>
      <c r="M359" s="230">
        <f t="shared" ref="M359:Q359" si="288">M358</f>
        <v>61.984034766472504</v>
      </c>
      <c r="N359" s="230">
        <f t="shared" si="288"/>
        <v>26.108486278898301</v>
      </c>
      <c r="O359" s="230">
        <f t="shared" si="288"/>
        <v>20.203677778290665</v>
      </c>
      <c r="P359" s="230">
        <f t="shared" si="288"/>
        <v>43.295037912511745</v>
      </c>
      <c r="Q359" s="230">
        <f t="shared" si="288"/>
        <v>29.175251038350851</v>
      </c>
      <c r="R359" s="230">
        <f t="shared" si="254"/>
        <v>80.171999999999997</v>
      </c>
      <c r="S359" s="226">
        <f t="shared" si="255"/>
        <v>0</v>
      </c>
      <c r="T359" s="232">
        <f t="shared" si="256"/>
        <v>0</v>
      </c>
    </row>
    <row r="360" spans="1:20" x14ac:dyDescent="0.25">
      <c r="A360" s="213">
        <f>'04-2022'!A366</f>
        <v>44666.791666665806</v>
      </c>
      <c r="B360" s="266">
        <v>372</v>
      </c>
      <c r="C360" s="267">
        <v>23700.12</v>
      </c>
      <c r="D360" s="266">
        <v>28.324000000000002</v>
      </c>
      <c r="E360" s="267">
        <v>1804.5219999999999</v>
      </c>
      <c r="F360" s="268">
        <f t="shared" si="248"/>
        <v>343.67599999999999</v>
      </c>
      <c r="G360" s="268">
        <f t="shared" si="249"/>
        <v>21895.597999999998</v>
      </c>
      <c r="H360" s="229">
        <f>'04-2022'!P366</f>
        <v>69.479999999999905</v>
      </c>
      <c r="I360" s="269">
        <f t="shared" si="250"/>
        <v>274.19600000000008</v>
      </c>
      <c r="J360" s="230">
        <f t="shared" si="251"/>
        <v>63.710000116388692</v>
      </c>
      <c r="K360" s="342">
        <v>6.93</v>
      </c>
      <c r="L360" s="231">
        <f t="shared" si="252"/>
        <v>80.171999999999997</v>
      </c>
      <c r="M360" s="230">
        <f t="shared" ref="M360:Q360" si="289">M359</f>
        <v>61.984034766472504</v>
      </c>
      <c r="N360" s="230">
        <f t="shared" si="289"/>
        <v>26.108486278898301</v>
      </c>
      <c r="O360" s="230">
        <f t="shared" si="289"/>
        <v>20.203677778290665</v>
      </c>
      <c r="P360" s="230">
        <f t="shared" si="289"/>
        <v>43.295037912511745</v>
      </c>
      <c r="Q360" s="230">
        <f t="shared" si="289"/>
        <v>29.175251038350851</v>
      </c>
      <c r="R360" s="230">
        <f t="shared" si="254"/>
        <v>80.171999999999997</v>
      </c>
      <c r="S360" s="226">
        <f t="shared" si="255"/>
        <v>0</v>
      </c>
      <c r="T360" s="232">
        <f t="shared" si="256"/>
        <v>0</v>
      </c>
    </row>
    <row r="361" spans="1:20" x14ac:dyDescent="0.25">
      <c r="A361" s="213">
        <f>'04-2022'!A367</f>
        <v>44666.83333333247</v>
      </c>
      <c r="B361" s="266">
        <v>350.38499999999999</v>
      </c>
      <c r="C361" s="267">
        <v>24565.49235</v>
      </c>
      <c r="D361" s="266">
        <v>26.97</v>
      </c>
      <c r="E361" s="267">
        <v>1890.866</v>
      </c>
      <c r="F361" s="268">
        <f t="shared" si="248"/>
        <v>323.41499999999996</v>
      </c>
      <c r="G361" s="268">
        <f t="shared" si="249"/>
        <v>22674.626349999999</v>
      </c>
      <c r="H361" s="229">
        <f>'04-2022'!P367</f>
        <v>67.100000000000023</v>
      </c>
      <c r="I361" s="269">
        <f t="shared" si="250"/>
        <v>256.31499999999994</v>
      </c>
      <c r="J361" s="230">
        <f t="shared" si="251"/>
        <v>70.110002164401777</v>
      </c>
      <c r="K361" s="342">
        <v>6.93</v>
      </c>
      <c r="L361" s="231">
        <f t="shared" si="252"/>
        <v>80.171999999999997</v>
      </c>
      <c r="M361" s="230">
        <f t="shared" ref="M361:Q361" si="290">M360</f>
        <v>61.984034766472504</v>
      </c>
      <c r="N361" s="230">
        <f t="shared" si="290"/>
        <v>26.108486278898301</v>
      </c>
      <c r="O361" s="230">
        <f t="shared" si="290"/>
        <v>20.203677778290665</v>
      </c>
      <c r="P361" s="230">
        <f t="shared" si="290"/>
        <v>43.295037912511745</v>
      </c>
      <c r="Q361" s="230">
        <f t="shared" si="290"/>
        <v>29.175251038350851</v>
      </c>
      <c r="R361" s="230">
        <f t="shared" si="254"/>
        <v>80.171999999999997</v>
      </c>
      <c r="S361" s="226">
        <f t="shared" si="255"/>
        <v>0</v>
      </c>
      <c r="T361" s="232">
        <f t="shared" si="256"/>
        <v>0</v>
      </c>
    </row>
    <row r="362" spans="1:20" x14ac:dyDescent="0.25">
      <c r="A362" s="213">
        <f>'04-2022'!A368</f>
        <v>44666.874999999134</v>
      </c>
      <c r="B362" s="266">
        <v>394.48500000000001</v>
      </c>
      <c r="C362" s="267">
        <v>30844.782149999999</v>
      </c>
      <c r="D362" s="266">
        <v>73.497</v>
      </c>
      <c r="E362" s="267">
        <v>5746.73</v>
      </c>
      <c r="F362" s="268">
        <f t="shared" si="248"/>
        <v>320.988</v>
      </c>
      <c r="G362" s="268">
        <f t="shared" si="249"/>
        <v>25098.05215</v>
      </c>
      <c r="H362" s="229">
        <f>'04-2022'!P368</f>
        <v>86.900000000000091</v>
      </c>
      <c r="I362" s="269">
        <f t="shared" si="250"/>
        <v>234.08799999999991</v>
      </c>
      <c r="J362" s="230">
        <f t="shared" si="251"/>
        <v>78.190001339613943</v>
      </c>
      <c r="K362" s="342">
        <v>6.93</v>
      </c>
      <c r="L362" s="231">
        <f t="shared" si="252"/>
        <v>80.171999999999997</v>
      </c>
      <c r="M362" s="230">
        <f t="shared" ref="M362:Q362" si="291">M361</f>
        <v>61.984034766472504</v>
      </c>
      <c r="N362" s="230">
        <f t="shared" si="291"/>
        <v>26.108486278898301</v>
      </c>
      <c r="O362" s="230">
        <f t="shared" si="291"/>
        <v>20.203677778290665</v>
      </c>
      <c r="P362" s="230">
        <f t="shared" si="291"/>
        <v>43.295037912511745</v>
      </c>
      <c r="Q362" s="230">
        <f t="shared" si="291"/>
        <v>29.175251038350851</v>
      </c>
      <c r="R362" s="230">
        <f t="shared" si="254"/>
        <v>80.171999999999997</v>
      </c>
      <c r="S362" s="226">
        <f t="shared" si="255"/>
        <v>0</v>
      </c>
      <c r="T362" s="232">
        <f t="shared" si="256"/>
        <v>0</v>
      </c>
    </row>
    <row r="363" spans="1:20" x14ac:dyDescent="0.25">
      <c r="A363" s="213">
        <f>'04-2022'!A369</f>
        <v>44666.916666665798</v>
      </c>
      <c r="B363" s="266">
        <v>382.7</v>
      </c>
      <c r="C363" s="267">
        <v>25824.596000000001</v>
      </c>
      <c r="D363" s="266">
        <v>61.963999999999999</v>
      </c>
      <c r="E363" s="267">
        <v>4181.3310000000001</v>
      </c>
      <c r="F363" s="268">
        <f t="shared" si="248"/>
        <v>320.73599999999999</v>
      </c>
      <c r="G363" s="268">
        <f t="shared" si="249"/>
        <v>21643.264999999999</v>
      </c>
      <c r="H363" s="229">
        <f>'04-2022'!P369</f>
        <v>79.5</v>
      </c>
      <c r="I363" s="269">
        <f t="shared" si="250"/>
        <v>241.23599999999999</v>
      </c>
      <c r="J363" s="230">
        <f t="shared" si="251"/>
        <v>67.479999127007886</v>
      </c>
      <c r="K363" s="342">
        <v>6.93</v>
      </c>
      <c r="L363" s="231">
        <f t="shared" si="252"/>
        <v>80.171999999999997</v>
      </c>
      <c r="M363" s="230">
        <f t="shared" ref="M363:Q363" si="292">M362</f>
        <v>61.984034766472504</v>
      </c>
      <c r="N363" s="230">
        <f t="shared" si="292"/>
        <v>26.108486278898301</v>
      </c>
      <c r="O363" s="230">
        <f t="shared" si="292"/>
        <v>20.203677778290665</v>
      </c>
      <c r="P363" s="230">
        <f t="shared" si="292"/>
        <v>43.295037912511745</v>
      </c>
      <c r="Q363" s="230">
        <f t="shared" si="292"/>
        <v>29.175251038350851</v>
      </c>
      <c r="R363" s="230">
        <f t="shared" si="254"/>
        <v>80.171999999999997</v>
      </c>
      <c r="S363" s="226">
        <f t="shared" si="255"/>
        <v>0</v>
      </c>
      <c r="T363" s="232">
        <f t="shared" si="256"/>
        <v>0</v>
      </c>
    </row>
    <row r="364" spans="1:20" x14ac:dyDescent="0.25">
      <c r="A364" s="213">
        <f>'04-2022'!A370</f>
        <v>44666.958333332463</v>
      </c>
      <c r="B364" s="266">
        <v>339.7</v>
      </c>
      <c r="C364" s="267">
        <v>20782.846000000001</v>
      </c>
      <c r="D364" s="266">
        <v>20.276</v>
      </c>
      <c r="E364" s="267">
        <v>1240.4860000000001</v>
      </c>
      <c r="F364" s="268">
        <f t="shared" si="248"/>
        <v>319.42399999999998</v>
      </c>
      <c r="G364" s="268">
        <f t="shared" si="249"/>
        <v>19542.36</v>
      </c>
      <c r="H364" s="229">
        <f>'04-2022'!P370</f>
        <v>65.38</v>
      </c>
      <c r="I364" s="269">
        <f t="shared" si="250"/>
        <v>254.04399999999998</v>
      </c>
      <c r="J364" s="230">
        <f t="shared" si="251"/>
        <v>61.179998998196758</v>
      </c>
      <c r="K364" s="342">
        <v>6.93</v>
      </c>
      <c r="L364" s="231">
        <f t="shared" si="252"/>
        <v>80.171999999999997</v>
      </c>
      <c r="M364" s="230">
        <f t="shared" ref="M364:Q364" si="293">M363</f>
        <v>61.984034766472504</v>
      </c>
      <c r="N364" s="230">
        <f t="shared" si="293"/>
        <v>26.108486278898301</v>
      </c>
      <c r="O364" s="230">
        <f t="shared" si="293"/>
        <v>20.203677778290665</v>
      </c>
      <c r="P364" s="230">
        <f t="shared" si="293"/>
        <v>43.295037912511745</v>
      </c>
      <c r="Q364" s="230">
        <f t="shared" si="293"/>
        <v>29.175251038350851</v>
      </c>
      <c r="R364" s="230">
        <f t="shared" si="254"/>
        <v>80.171999999999997</v>
      </c>
      <c r="S364" s="226">
        <f t="shared" si="255"/>
        <v>0</v>
      </c>
      <c r="T364" s="232">
        <f t="shared" si="256"/>
        <v>0</v>
      </c>
    </row>
    <row r="365" spans="1:20" x14ac:dyDescent="0.25">
      <c r="A365" s="213">
        <f>'04-2022'!A371</f>
        <v>44666.999999999127</v>
      </c>
      <c r="B365" s="266">
        <v>389.435</v>
      </c>
      <c r="C365" s="267">
        <v>20834.772499999999</v>
      </c>
      <c r="D365" s="266">
        <v>57.024000000000001</v>
      </c>
      <c r="E365" s="267">
        <v>3050.7849999999999</v>
      </c>
      <c r="F365" s="268">
        <f t="shared" si="248"/>
        <v>332.411</v>
      </c>
      <c r="G365" s="268">
        <f t="shared" si="249"/>
        <v>17783.987499999999</v>
      </c>
      <c r="H365" s="229">
        <f>'04-2022'!P371</f>
        <v>39.789999999999964</v>
      </c>
      <c r="I365" s="269">
        <f t="shared" si="250"/>
        <v>292.62100000000004</v>
      </c>
      <c r="J365" s="230">
        <f t="shared" si="251"/>
        <v>53.499996991675964</v>
      </c>
      <c r="K365" s="342">
        <v>6.93</v>
      </c>
      <c r="L365" s="231">
        <f t="shared" si="252"/>
        <v>80.171999999999997</v>
      </c>
      <c r="M365" s="230">
        <f t="shared" ref="M365:Q365" si="294">M364</f>
        <v>61.984034766472504</v>
      </c>
      <c r="N365" s="230">
        <f t="shared" si="294"/>
        <v>26.108486278898301</v>
      </c>
      <c r="O365" s="230">
        <f t="shared" si="294"/>
        <v>20.203677778290665</v>
      </c>
      <c r="P365" s="230">
        <f t="shared" si="294"/>
        <v>43.295037912511745</v>
      </c>
      <c r="Q365" s="230">
        <f t="shared" si="294"/>
        <v>29.175251038350851</v>
      </c>
      <c r="R365" s="230">
        <f t="shared" si="254"/>
        <v>80.171999999999997</v>
      </c>
      <c r="S365" s="226">
        <f t="shared" si="255"/>
        <v>0</v>
      </c>
      <c r="T365" s="232">
        <f t="shared" si="256"/>
        <v>0</v>
      </c>
    </row>
    <row r="366" spans="1:20" x14ac:dyDescent="0.25">
      <c r="A366" s="213">
        <f>'04-2022'!A372</f>
        <v>44667.041666665791</v>
      </c>
      <c r="B366" s="266">
        <v>331.315</v>
      </c>
      <c r="C366" s="267">
        <v>16887.39155</v>
      </c>
      <c r="D366" s="266">
        <v>0</v>
      </c>
      <c r="E366" s="267">
        <v>0</v>
      </c>
      <c r="F366" s="268">
        <f t="shared" si="248"/>
        <v>331.315</v>
      </c>
      <c r="G366" s="268">
        <f t="shared" si="249"/>
        <v>16887.39155</v>
      </c>
      <c r="H366" s="229">
        <f>'04-2022'!P372</f>
        <v>19.32000000000005</v>
      </c>
      <c r="I366" s="269">
        <f t="shared" si="250"/>
        <v>311.99499999999995</v>
      </c>
      <c r="J366" s="230">
        <f t="shared" si="251"/>
        <v>50.970802861325325</v>
      </c>
      <c r="K366" s="342">
        <v>6.93</v>
      </c>
      <c r="L366" s="231">
        <f t="shared" si="252"/>
        <v>80.171999999999997</v>
      </c>
      <c r="M366" s="230">
        <f t="shared" ref="M366:Q366" si="295">M365</f>
        <v>61.984034766472504</v>
      </c>
      <c r="N366" s="230">
        <f t="shared" si="295"/>
        <v>26.108486278898301</v>
      </c>
      <c r="O366" s="230">
        <f t="shared" si="295"/>
        <v>20.203677778290665</v>
      </c>
      <c r="P366" s="230">
        <f t="shared" si="295"/>
        <v>43.295037912511745</v>
      </c>
      <c r="Q366" s="230">
        <f t="shared" si="295"/>
        <v>29.175251038350851</v>
      </c>
      <c r="R366" s="230">
        <f t="shared" si="254"/>
        <v>80.171999999999997</v>
      </c>
      <c r="S366" s="226">
        <f t="shared" si="255"/>
        <v>0</v>
      </c>
      <c r="T366" s="232">
        <f t="shared" si="256"/>
        <v>0</v>
      </c>
    </row>
    <row r="367" spans="1:20" x14ac:dyDescent="0.25">
      <c r="A367" s="213">
        <f>'04-2022'!A373</f>
        <v>44667.083333332455</v>
      </c>
      <c r="B367" s="266">
        <v>328.267</v>
      </c>
      <c r="C367" s="267">
        <v>17594.015595999997</v>
      </c>
      <c r="D367" s="266">
        <v>0</v>
      </c>
      <c r="E367" s="267">
        <v>0</v>
      </c>
      <c r="F367" s="268">
        <f t="shared" si="248"/>
        <v>328.267</v>
      </c>
      <c r="G367" s="268">
        <f t="shared" si="249"/>
        <v>17594.015595999997</v>
      </c>
      <c r="H367" s="229">
        <f>'04-2022'!P373</f>
        <v>10.269999999999982</v>
      </c>
      <c r="I367" s="269">
        <f t="shared" si="250"/>
        <v>317.99700000000001</v>
      </c>
      <c r="J367" s="230">
        <f t="shared" si="251"/>
        <v>53.596662460740795</v>
      </c>
      <c r="K367" s="342">
        <v>6.93</v>
      </c>
      <c r="L367" s="231">
        <f t="shared" si="252"/>
        <v>80.171999999999997</v>
      </c>
      <c r="M367" s="230">
        <f t="shared" ref="M367:Q367" si="296">M366</f>
        <v>61.984034766472504</v>
      </c>
      <c r="N367" s="230">
        <f t="shared" si="296"/>
        <v>26.108486278898301</v>
      </c>
      <c r="O367" s="230">
        <f t="shared" si="296"/>
        <v>20.203677778290665</v>
      </c>
      <c r="P367" s="230">
        <f t="shared" si="296"/>
        <v>43.295037912511745</v>
      </c>
      <c r="Q367" s="230">
        <f t="shared" si="296"/>
        <v>29.175251038350851</v>
      </c>
      <c r="R367" s="230">
        <f t="shared" si="254"/>
        <v>80.171999999999997</v>
      </c>
      <c r="S367" s="226">
        <f t="shared" si="255"/>
        <v>0</v>
      </c>
      <c r="T367" s="232">
        <f t="shared" si="256"/>
        <v>0</v>
      </c>
    </row>
    <row r="368" spans="1:20" x14ac:dyDescent="0.25">
      <c r="A368" s="213">
        <f>'04-2022'!A374</f>
        <v>44667.12499999912</v>
      </c>
      <c r="B368" s="266">
        <v>331.61199999999997</v>
      </c>
      <c r="C368" s="267">
        <v>17072.43823</v>
      </c>
      <c r="D368" s="266">
        <v>0</v>
      </c>
      <c r="E368" s="267">
        <v>0</v>
      </c>
      <c r="F368" s="268">
        <f t="shared" si="248"/>
        <v>331.61199999999997</v>
      </c>
      <c r="G368" s="268">
        <f t="shared" si="249"/>
        <v>17072.43823</v>
      </c>
      <c r="H368" s="229">
        <f>'04-2022'!P374</f>
        <v>0</v>
      </c>
      <c r="I368" s="269">
        <f t="shared" si="250"/>
        <v>331.61199999999997</v>
      </c>
      <c r="J368" s="230">
        <f t="shared" si="251"/>
        <v>51.483173799500626</v>
      </c>
      <c r="K368" s="342">
        <v>6.93</v>
      </c>
      <c r="L368" s="231">
        <f t="shared" si="252"/>
        <v>80.171999999999997</v>
      </c>
      <c r="M368" s="230">
        <f t="shared" ref="M368:Q368" si="297">M367</f>
        <v>61.984034766472504</v>
      </c>
      <c r="N368" s="230">
        <f t="shared" si="297"/>
        <v>26.108486278898301</v>
      </c>
      <c r="O368" s="230">
        <f t="shared" si="297"/>
        <v>20.203677778290665</v>
      </c>
      <c r="P368" s="230">
        <f t="shared" si="297"/>
        <v>43.295037912511745</v>
      </c>
      <c r="Q368" s="230">
        <f t="shared" si="297"/>
        <v>29.175251038350851</v>
      </c>
      <c r="R368" s="230">
        <f t="shared" si="254"/>
        <v>80.171999999999997</v>
      </c>
      <c r="S368" s="226">
        <f t="shared" si="255"/>
        <v>0</v>
      </c>
      <c r="T368" s="232">
        <f t="shared" si="256"/>
        <v>0</v>
      </c>
    </row>
    <row r="369" spans="1:20" x14ac:dyDescent="0.25">
      <c r="A369" s="213">
        <f>'04-2022'!A375</f>
        <v>44667.166666665784</v>
      </c>
      <c r="B369" s="266">
        <v>340.72699999999998</v>
      </c>
      <c r="C369" s="267">
        <v>17013.392924</v>
      </c>
      <c r="D369" s="266">
        <v>0</v>
      </c>
      <c r="E369" s="267">
        <v>0</v>
      </c>
      <c r="F369" s="268">
        <f t="shared" si="248"/>
        <v>340.72699999999998</v>
      </c>
      <c r="G369" s="268">
        <f t="shared" si="249"/>
        <v>17013.392924</v>
      </c>
      <c r="H369" s="229">
        <f>'04-2022'!P375</f>
        <v>6.1600000000000819</v>
      </c>
      <c r="I369" s="269">
        <f t="shared" si="250"/>
        <v>334.56699999999989</v>
      </c>
      <c r="J369" s="230">
        <f t="shared" si="251"/>
        <v>49.932623255568245</v>
      </c>
      <c r="K369" s="342">
        <v>6.93</v>
      </c>
      <c r="L369" s="231">
        <f t="shared" si="252"/>
        <v>80.171999999999997</v>
      </c>
      <c r="M369" s="230">
        <f t="shared" ref="M369:Q369" si="298">M368</f>
        <v>61.984034766472504</v>
      </c>
      <c r="N369" s="230">
        <f t="shared" si="298"/>
        <v>26.108486278898301</v>
      </c>
      <c r="O369" s="230">
        <f t="shared" si="298"/>
        <v>20.203677778290665</v>
      </c>
      <c r="P369" s="230">
        <f t="shared" si="298"/>
        <v>43.295037912511745</v>
      </c>
      <c r="Q369" s="230">
        <f t="shared" si="298"/>
        <v>29.175251038350851</v>
      </c>
      <c r="R369" s="230">
        <f t="shared" si="254"/>
        <v>80.171999999999997</v>
      </c>
      <c r="S369" s="226">
        <f t="shared" si="255"/>
        <v>0</v>
      </c>
      <c r="T369" s="232">
        <f t="shared" si="256"/>
        <v>0</v>
      </c>
    </row>
    <row r="370" spans="1:20" x14ac:dyDescent="0.25">
      <c r="A370" s="213">
        <f>'04-2022'!A376</f>
        <v>44667.208333332448</v>
      </c>
      <c r="B370" s="266">
        <v>338.96899999999999</v>
      </c>
      <c r="C370" s="267">
        <v>17431.117041000001</v>
      </c>
      <c r="D370" s="266">
        <v>0</v>
      </c>
      <c r="E370" s="267">
        <v>0</v>
      </c>
      <c r="F370" s="268">
        <f t="shared" si="248"/>
        <v>338.96899999999999</v>
      </c>
      <c r="G370" s="268">
        <f t="shared" si="249"/>
        <v>17431.117041000001</v>
      </c>
      <c r="H370" s="229">
        <f>'04-2022'!P376</f>
        <v>7.1800000000000637</v>
      </c>
      <c r="I370" s="269">
        <f t="shared" si="250"/>
        <v>331.78899999999993</v>
      </c>
      <c r="J370" s="230">
        <f t="shared" si="251"/>
        <v>51.423926792715562</v>
      </c>
      <c r="K370" s="342">
        <v>6.93</v>
      </c>
      <c r="L370" s="231">
        <f t="shared" si="252"/>
        <v>80.171999999999997</v>
      </c>
      <c r="M370" s="230">
        <f t="shared" ref="M370:Q370" si="299">M369</f>
        <v>61.984034766472504</v>
      </c>
      <c r="N370" s="230">
        <f t="shared" si="299"/>
        <v>26.108486278898301</v>
      </c>
      <c r="O370" s="230">
        <f t="shared" si="299"/>
        <v>20.203677778290665</v>
      </c>
      <c r="P370" s="230">
        <f t="shared" si="299"/>
        <v>43.295037912511745</v>
      </c>
      <c r="Q370" s="230">
        <f t="shared" si="299"/>
        <v>29.175251038350851</v>
      </c>
      <c r="R370" s="230">
        <f t="shared" si="254"/>
        <v>80.171999999999997</v>
      </c>
      <c r="S370" s="226">
        <f t="shared" si="255"/>
        <v>0</v>
      </c>
      <c r="T370" s="232">
        <f t="shared" si="256"/>
        <v>0</v>
      </c>
    </row>
    <row r="371" spans="1:20" x14ac:dyDescent="0.25">
      <c r="A371" s="213">
        <f>'04-2022'!A377</f>
        <v>44667.249999999112</v>
      </c>
      <c r="B371" s="266">
        <v>316.17200000000003</v>
      </c>
      <c r="C371" s="267">
        <v>16944.053799000001</v>
      </c>
      <c r="D371" s="266">
        <v>0</v>
      </c>
      <c r="E371" s="267">
        <v>0</v>
      </c>
      <c r="F371" s="268">
        <f t="shared" si="248"/>
        <v>316.17200000000003</v>
      </c>
      <c r="G371" s="268">
        <f t="shared" si="249"/>
        <v>16944.053799000001</v>
      </c>
      <c r="H371" s="229">
        <f>'04-2022'!P377</f>
        <v>14.790000000000077</v>
      </c>
      <c r="I371" s="269">
        <f t="shared" si="250"/>
        <v>301.38199999999995</v>
      </c>
      <c r="J371" s="230">
        <f t="shared" si="251"/>
        <v>53.591253491770303</v>
      </c>
      <c r="K371" s="342">
        <v>6.93</v>
      </c>
      <c r="L371" s="231">
        <f t="shared" si="252"/>
        <v>80.171999999999997</v>
      </c>
      <c r="M371" s="230">
        <f t="shared" ref="M371:Q371" si="300">M370</f>
        <v>61.984034766472504</v>
      </c>
      <c r="N371" s="230">
        <f t="shared" si="300"/>
        <v>26.108486278898301</v>
      </c>
      <c r="O371" s="230">
        <f t="shared" si="300"/>
        <v>20.203677778290665</v>
      </c>
      <c r="P371" s="230">
        <f t="shared" si="300"/>
        <v>43.295037912511745</v>
      </c>
      <c r="Q371" s="230">
        <f t="shared" si="300"/>
        <v>29.175251038350851</v>
      </c>
      <c r="R371" s="230">
        <f t="shared" si="254"/>
        <v>80.171999999999997</v>
      </c>
      <c r="S371" s="226">
        <f t="shared" si="255"/>
        <v>0</v>
      </c>
      <c r="T371" s="232">
        <f t="shared" si="256"/>
        <v>0</v>
      </c>
    </row>
    <row r="372" spans="1:20" x14ac:dyDescent="0.25">
      <c r="A372" s="213">
        <f>'04-2022'!A378</f>
        <v>44667.291666665777</v>
      </c>
      <c r="B372" s="266">
        <v>329.41499999999996</v>
      </c>
      <c r="C372" s="267">
        <v>17064.550080000001</v>
      </c>
      <c r="D372" s="266">
        <v>0</v>
      </c>
      <c r="E372" s="267">
        <v>0</v>
      </c>
      <c r="F372" s="268">
        <f t="shared" si="248"/>
        <v>329.41499999999996</v>
      </c>
      <c r="G372" s="268">
        <f t="shared" si="249"/>
        <v>17064.550080000001</v>
      </c>
      <c r="H372" s="229">
        <f>'04-2022'!P378</f>
        <v>0</v>
      </c>
      <c r="I372" s="269">
        <f t="shared" si="250"/>
        <v>329.41499999999996</v>
      </c>
      <c r="J372" s="230">
        <f t="shared" si="251"/>
        <v>51.80258968170849</v>
      </c>
      <c r="K372" s="342">
        <v>6.93</v>
      </c>
      <c r="L372" s="231">
        <f t="shared" si="252"/>
        <v>80.171999999999997</v>
      </c>
      <c r="M372" s="230">
        <f t="shared" ref="M372:Q372" si="301">M371</f>
        <v>61.984034766472504</v>
      </c>
      <c r="N372" s="230">
        <f t="shared" si="301"/>
        <v>26.108486278898301</v>
      </c>
      <c r="O372" s="230">
        <f t="shared" si="301"/>
        <v>20.203677778290665</v>
      </c>
      <c r="P372" s="230">
        <f t="shared" si="301"/>
        <v>43.295037912511745</v>
      </c>
      <c r="Q372" s="230">
        <f t="shared" si="301"/>
        <v>29.175251038350851</v>
      </c>
      <c r="R372" s="230">
        <f t="shared" si="254"/>
        <v>80.171999999999997</v>
      </c>
      <c r="S372" s="226">
        <f t="shared" si="255"/>
        <v>0</v>
      </c>
      <c r="T372" s="232">
        <f t="shared" si="256"/>
        <v>0</v>
      </c>
    </row>
    <row r="373" spans="1:20" x14ac:dyDescent="0.25">
      <c r="A373" s="213">
        <f>'04-2022'!A379</f>
        <v>44667.333333332441</v>
      </c>
      <c r="B373" s="266">
        <v>333.62099999999998</v>
      </c>
      <c r="C373" s="267">
        <v>17765.409005000001</v>
      </c>
      <c r="D373" s="266">
        <v>0</v>
      </c>
      <c r="E373" s="267">
        <v>0</v>
      </c>
      <c r="F373" s="268">
        <f t="shared" si="248"/>
        <v>333.62099999999998</v>
      </c>
      <c r="G373" s="268">
        <f t="shared" si="249"/>
        <v>17765.409005000001</v>
      </c>
      <c r="H373" s="229">
        <f>'04-2022'!P379</f>
        <v>0</v>
      </c>
      <c r="I373" s="269">
        <f t="shared" si="250"/>
        <v>333.62099999999998</v>
      </c>
      <c r="J373" s="230">
        <f t="shared" si="251"/>
        <v>53.250272030237909</v>
      </c>
      <c r="K373" s="342">
        <v>6.93</v>
      </c>
      <c r="L373" s="231">
        <f t="shared" si="252"/>
        <v>80.171999999999997</v>
      </c>
      <c r="M373" s="230">
        <f t="shared" ref="M373:Q373" si="302">M372</f>
        <v>61.984034766472504</v>
      </c>
      <c r="N373" s="230">
        <f t="shared" si="302"/>
        <v>26.108486278898301</v>
      </c>
      <c r="O373" s="230">
        <f t="shared" si="302"/>
        <v>20.203677778290665</v>
      </c>
      <c r="P373" s="230">
        <f t="shared" si="302"/>
        <v>43.295037912511745</v>
      </c>
      <c r="Q373" s="230">
        <f t="shared" si="302"/>
        <v>29.175251038350851</v>
      </c>
      <c r="R373" s="230">
        <f t="shared" si="254"/>
        <v>80.171999999999997</v>
      </c>
      <c r="S373" s="226">
        <f t="shared" si="255"/>
        <v>0</v>
      </c>
      <c r="T373" s="232">
        <f t="shared" si="256"/>
        <v>0</v>
      </c>
    </row>
    <row r="374" spans="1:20" x14ac:dyDescent="0.25">
      <c r="A374" s="213">
        <f>'04-2022'!A380</f>
        <v>44667.374999999105</v>
      </c>
      <c r="B374" s="266">
        <v>303.11500000000001</v>
      </c>
      <c r="C374" s="267">
        <v>22659.46543</v>
      </c>
      <c r="D374" s="266">
        <v>0</v>
      </c>
      <c r="E374" s="267">
        <v>0</v>
      </c>
      <c r="F374" s="268">
        <f t="shared" si="248"/>
        <v>303.11500000000001</v>
      </c>
      <c r="G374" s="268">
        <f t="shared" si="249"/>
        <v>22659.46543</v>
      </c>
      <c r="H374" s="229">
        <f>'04-2022'!P380</f>
        <v>0</v>
      </c>
      <c r="I374" s="269">
        <f t="shared" si="250"/>
        <v>303.11500000000001</v>
      </c>
      <c r="J374" s="230">
        <f t="shared" si="251"/>
        <v>74.755341800966633</v>
      </c>
      <c r="K374" s="342">
        <v>6.93</v>
      </c>
      <c r="L374" s="231">
        <f t="shared" si="252"/>
        <v>80.171999999999997</v>
      </c>
      <c r="M374" s="230">
        <f t="shared" ref="M374:Q374" si="303">M373</f>
        <v>61.984034766472504</v>
      </c>
      <c r="N374" s="230">
        <f t="shared" si="303"/>
        <v>26.108486278898301</v>
      </c>
      <c r="O374" s="230">
        <f t="shared" si="303"/>
        <v>20.203677778290665</v>
      </c>
      <c r="P374" s="230">
        <f t="shared" si="303"/>
        <v>43.295037912511745</v>
      </c>
      <c r="Q374" s="230">
        <f t="shared" si="303"/>
        <v>29.175251038350851</v>
      </c>
      <c r="R374" s="230">
        <f t="shared" si="254"/>
        <v>80.171999999999997</v>
      </c>
      <c r="S374" s="226">
        <f t="shared" si="255"/>
        <v>0</v>
      </c>
      <c r="T374" s="232">
        <f t="shared" si="256"/>
        <v>0</v>
      </c>
    </row>
    <row r="375" spans="1:20" x14ac:dyDescent="0.25">
      <c r="A375" s="213">
        <f>'04-2022'!A381</f>
        <v>44667.416666665769</v>
      </c>
      <c r="B375" s="266">
        <v>293.63</v>
      </c>
      <c r="C375" s="267">
        <v>19214.181140000001</v>
      </c>
      <c r="D375" s="266">
        <v>0</v>
      </c>
      <c r="E375" s="267">
        <v>0</v>
      </c>
      <c r="F375" s="268">
        <f t="shared" si="248"/>
        <v>293.63</v>
      </c>
      <c r="G375" s="268">
        <f t="shared" si="249"/>
        <v>19214.181140000001</v>
      </c>
      <c r="H375" s="229">
        <f>'04-2022'!P381</f>
        <v>0</v>
      </c>
      <c r="I375" s="269">
        <f t="shared" si="250"/>
        <v>293.63</v>
      </c>
      <c r="J375" s="230">
        <f t="shared" si="251"/>
        <v>65.436709941082313</v>
      </c>
      <c r="K375" s="342">
        <v>6.93</v>
      </c>
      <c r="L375" s="231">
        <f t="shared" si="252"/>
        <v>80.171999999999997</v>
      </c>
      <c r="M375" s="230">
        <f t="shared" ref="M375:Q375" si="304">M374</f>
        <v>61.984034766472504</v>
      </c>
      <c r="N375" s="230">
        <f t="shared" si="304"/>
        <v>26.108486278898301</v>
      </c>
      <c r="O375" s="230">
        <f t="shared" si="304"/>
        <v>20.203677778290665</v>
      </c>
      <c r="P375" s="230">
        <f t="shared" si="304"/>
        <v>43.295037912511745</v>
      </c>
      <c r="Q375" s="230">
        <f t="shared" si="304"/>
        <v>29.175251038350851</v>
      </c>
      <c r="R375" s="230">
        <f t="shared" si="254"/>
        <v>80.171999999999997</v>
      </c>
      <c r="S375" s="226">
        <f t="shared" si="255"/>
        <v>0</v>
      </c>
      <c r="T375" s="232">
        <f t="shared" si="256"/>
        <v>0</v>
      </c>
    </row>
    <row r="376" spans="1:20" x14ac:dyDescent="0.25">
      <c r="A376" s="213">
        <f>'04-2022'!A382</f>
        <v>44667.458333332434</v>
      </c>
      <c r="B376" s="266">
        <v>289.40199999999999</v>
      </c>
      <c r="C376" s="267">
        <v>19755.555034000001</v>
      </c>
      <c r="D376" s="266">
        <v>0</v>
      </c>
      <c r="E376" s="267">
        <v>0</v>
      </c>
      <c r="F376" s="268">
        <f t="shared" si="248"/>
        <v>289.40199999999999</v>
      </c>
      <c r="G376" s="268">
        <f t="shared" si="249"/>
        <v>19755.555034000001</v>
      </c>
      <c r="H376" s="229">
        <f>'04-2022'!P382</f>
        <v>0</v>
      </c>
      <c r="I376" s="269">
        <f t="shared" si="250"/>
        <v>289.40199999999999</v>
      </c>
      <c r="J376" s="230">
        <f t="shared" si="251"/>
        <v>68.263367336784128</v>
      </c>
      <c r="K376" s="342">
        <v>6.93</v>
      </c>
      <c r="L376" s="231">
        <f t="shared" si="252"/>
        <v>80.171999999999997</v>
      </c>
      <c r="M376" s="230">
        <f t="shared" ref="M376:Q376" si="305">M375</f>
        <v>61.984034766472504</v>
      </c>
      <c r="N376" s="230">
        <f t="shared" si="305"/>
        <v>26.108486278898301</v>
      </c>
      <c r="O376" s="230">
        <f t="shared" si="305"/>
        <v>20.203677778290665</v>
      </c>
      <c r="P376" s="230">
        <f t="shared" si="305"/>
        <v>43.295037912511745</v>
      </c>
      <c r="Q376" s="230">
        <f t="shared" si="305"/>
        <v>29.175251038350851</v>
      </c>
      <c r="R376" s="230">
        <f t="shared" si="254"/>
        <v>80.171999999999997</v>
      </c>
      <c r="S376" s="226">
        <f t="shared" si="255"/>
        <v>0</v>
      </c>
      <c r="T376" s="232">
        <f t="shared" si="256"/>
        <v>0</v>
      </c>
    </row>
    <row r="377" spans="1:20" x14ac:dyDescent="0.25">
      <c r="A377" s="213">
        <f>'04-2022'!A383</f>
        <v>44667.499999999098</v>
      </c>
      <c r="B377" s="266">
        <v>334.21299999999997</v>
      </c>
      <c r="C377" s="267">
        <v>21021.50693</v>
      </c>
      <c r="D377" s="266">
        <v>0</v>
      </c>
      <c r="E377" s="267">
        <v>0</v>
      </c>
      <c r="F377" s="268">
        <f t="shared" si="248"/>
        <v>334.21299999999997</v>
      </c>
      <c r="G377" s="268">
        <f t="shared" si="249"/>
        <v>21021.50693</v>
      </c>
      <c r="H377" s="229">
        <f>'04-2022'!P383</f>
        <v>0</v>
      </c>
      <c r="I377" s="269">
        <f t="shared" si="250"/>
        <v>334.21299999999997</v>
      </c>
      <c r="J377" s="230">
        <f t="shared" si="251"/>
        <v>62.898531565199441</v>
      </c>
      <c r="K377" s="342">
        <v>6.93</v>
      </c>
      <c r="L377" s="231">
        <f t="shared" si="252"/>
        <v>80.171999999999997</v>
      </c>
      <c r="M377" s="230">
        <f t="shared" ref="M377:Q377" si="306">M376</f>
        <v>61.984034766472504</v>
      </c>
      <c r="N377" s="230">
        <f t="shared" si="306"/>
        <v>26.108486278898301</v>
      </c>
      <c r="O377" s="230">
        <f t="shared" si="306"/>
        <v>20.203677778290665</v>
      </c>
      <c r="P377" s="230">
        <f t="shared" si="306"/>
        <v>43.295037912511745</v>
      </c>
      <c r="Q377" s="230">
        <f t="shared" si="306"/>
        <v>29.175251038350851</v>
      </c>
      <c r="R377" s="230">
        <f t="shared" si="254"/>
        <v>80.171999999999997</v>
      </c>
      <c r="S377" s="226">
        <f t="shared" si="255"/>
        <v>0</v>
      </c>
      <c r="T377" s="232">
        <f t="shared" si="256"/>
        <v>0</v>
      </c>
    </row>
    <row r="378" spans="1:20" x14ac:dyDescent="0.25">
      <c r="A378" s="213">
        <f>'04-2022'!A384</f>
        <v>44667.541666665762</v>
      </c>
      <c r="B378" s="266">
        <v>330.63299999999998</v>
      </c>
      <c r="C378" s="267">
        <v>18849.429053</v>
      </c>
      <c r="D378" s="266">
        <v>0</v>
      </c>
      <c r="E378" s="267">
        <v>0</v>
      </c>
      <c r="F378" s="268">
        <f t="shared" si="248"/>
        <v>330.63299999999998</v>
      </c>
      <c r="G378" s="268">
        <f t="shared" si="249"/>
        <v>18849.429053</v>
      </c>
      <c r="H378" s="229">
        <f>'04-2022'!P384</f>
        <v>0</v>
      </c>
      <c r="I378" s="269">
        <f t="shared" si="250"/>
        <v>330.63299999999998</v>
      </c>
      <c r="J378" s="230">
        <f t="shared" si="251"/>
        <v>57.010126191275525</v>
      </c>
      <c r="K378" s="342">
        <v>6.93</v>
      </c>
      <c r="L378" s="231">
        <f t="shared" si="252"/>
        <v>80.171999999999997</v>
      </c>
      <c r="M378" s="230">
        <f t="shared" ref="M378:Q378" si="307">M377</f>
        <v>61.984034766472504</v>
      </c>
      <c r="N378" s="230">
        <f t="shared" si="307"/>
        <v>26.108486278898301</v>
      </c>
      <c r="O378" s="230">
        <f t="shared" si="307"/>
        <v>20.203677778290665</v>
      </c>
      <c r="P378" s="230">
        <f t="shared" si="307"/>
        <v>43.295037912511745</v>
      </c>
      <c r="Q378" s="230">
        <f t="shared" si="307"/>
        <v>29.175251038350851</v>
      </c>
      <c r="R378" s="230">
        <f t="shared" si="254"/>
        <v>80.171999999999997</v>
      </c>
      <c r="S378" s="226">
        <f t="shared" si="255"/>
        <v>0</v>
      </c>
      <c r="T378" s="232">
        <f t="shared" si="256"/>
        <v>0</v>
      </c>
    </row>
    <row r="379" spans="1:20" x14ac:dyDescent="0.25">
      <c r="A379" s="213">
        <f>'04-2022'!A385</f>
        <v>44667.583333332426</v>
      </c>
      <c r="B379" s="266">
        <v>317.05799999999999</v>
      </c>
      <c r="C379" s="267">
        <v>16994.777705</v>
      </c>
      <c r="D379" s="266">
        <v>0</v>
      </c>
      <c r="E379" s="267">
        <v>0</v>
      </c>
      <c r="F379" s="268">
        <f t="shared" si="248"/>
        <v>317.05799999999999</v>
      </c>
      <c r="G379" s="268">
        <f t="shared" si="249"/>
        <v>16994.777705</v>
      </c>
      <c r="H379" s="229">
        <f>'04-2022'!P385</f>
        <v>0</v>
      </c>
      <c r="I379" s="269">
        <f t="shared" si="250"/>
        <v>317.05799999999999</v>
      </c>
      <c r="J379" s="230">
        <f t="shared" si="251"/>
        <v>53.601478924991646</v>
      </c>
      <c r="K379" s="342">
        <v>6.93</v>
      </c>
      <c r="L379" s="231">
        <f t="shared" si="252"/>
        <v>80.171999999999997</v>
      </c>
      <c r="M379" s="230">
        <f t="shared" ref="M379:Q379" si="308">M378</f>
        <v>61.984034766472504</v>
      </c>
      <c r="N379" s="230">
        <f t="shared" si="308"/>
        <v>26.108486278898301</v>
      </c>
      <c r="O379" s="230">
        <f t="shared" si="308"/>
        <v>20.203677778290665</v>
      </c>
      <c r="P379" s="230">
        <f t="shared" si="308"/>
        <v>43.295037912511745</v>
      </c>
      <c r="Q379" s="230">
        <f t="shared" si="308"/>
        <v>29.175251038350851</v>
      </c>
      <c r="R379" s="230">
        <f t="shared" si="254"/>
        <v>80.171999999999997</v>
      </c>
      <c r="S379" s="226">
        <f t="shared" si="255"/>
        <v>0</v>
      </c>
      <c r="T379" s="232">
        <f t="shared" si="256"/>
        <v>0</v>
      </c>
    </row>
    <row r="380" spans="1:20" s="219" customFormat="1" ht="14.25" customHeight="1" x14ac:dyDescent="0.25">
      <c r="A380" s="213">
        <f>'04-2022'!A386</f>
        <v>44667.624999999091</v>
      </c>
      <c r="B380" s="266">
        <v>295.20400000000001</v>
      </c>
      <c r="C380" s="267">
        <v>15655.060592000002</v>
      </c>
      <c r="D380" s="266">
        <v>0</v>
      </c>
      <c r="E380" s="267">
        <v>0</v>
      </c>
      <c r="F380" s="268">
        <f t="shared" si="248"/>
        <v>295.20400000000001</v>
      </c>
      <c r="G380" s="268">
        <f t="shared" si="249"/>
        <v>15655.060592000002</v>
      </c>
      <c r="H380" s="229">
        <f>'04-2022'!P386</f>
        <v>0</v>
      </c>
      <c r="I380" s="269">
        <f t="shared" si="250"/>
        <v>295.20400000000001</v>
      </c>
      <c r="J380" s="230">
        <f t="shared" si="251"/>
        <v>53.031329494180298</v>
      </c>
      <c r="K380" s="342">
        <v>6.93</v>
      </c>
      <c r="L380" s="231">
        <f t="shared" si="252"/>
        <v>80.171999999999997</v>
      </c>
      <c r="M380" s="230">
        <f t="shared" ref="M380:Q380" si="309">M379</f>
        <v>61.984034766472504</v>
      </c>
      <c r="N380" s="230">
        <f t="shared" si="309"/>
        <v>26.108486278898301</v>
      </c>
      <c r="O380" s="230">
        <f t="shared" si="309"/>
        <v>20.203677778290665</v>
      </c>
      <c r="P380" s="230">
        <f t="shared" si="309"/>
        <v>43.295037912511745</v>
      </c>
      <c r="Q380" s="230">
        <f t="shared" si="309"/>
        <v>29.175251038350851</v>
      </c>
      <c r="R380" s="230">
        <f t="shared" si="254"/>
        <v>80.171999999999997</v>
      </c>
      <c r="S380" s="226">
        <f t="shared" si="255"/>
        <v>0</v>
      </c>
      <c r="T380" s="232">
        <f t="shared" si="256"/>
        <v>0</v>
      </c>
    </row>
    <row r="381" spans="1:20" x14ac:dyDescent="0.25">
      <c r="A381" s="213">
        <f>'04-2022'!A387</f>
        <v>44667.666666665755</v>
      </c>
      <c r="B381" s="270">
        <v>276.64400000000001</v>
      </c>
      <c r="C381" s="271">
        <v>14403.875542</v>
      </c>
      <c r="D381" s="270">
        <v>0</v>
      </c>
      <c r="E381" s="271">
        <v>0</v>
      </c>
      <c r="F381" s="268">
        <f t="shared" si="248"/>
        <v>276.64400000000001</v>
      </c>
      <c r="G381" s="268">
        <f t="shared" si="249"/>
        <v>14403.875542</v>
      </c>
      <c r="H381" s="229">
        <f>'04-2022'!P387</f>
        <v>0</v>
      </c>
      <c r="I381" s="269">
        <f t="shared" si="250"/>
        <v>276.64400000000001</v>
      </c>
      <c r="J381" s="230">
        <f t="shared" si="251"/>
        <v>52.066466440624048</v>
      </c>
      <c r="K381" s="342">
        <v>6.93</v>
      </c>
      <c r="L381" s="231">
        <f t="shared" si="252"/>
        <v>80.171999999999997</v>
      </c>
      <c r="M381" s="230">
        <f t="shared" ref="M381:Q381" si="310">M380</f>
        <v>61.984034766472504</v>
      </c>
      <c r="N381" s="230">
        <f t="shared" si="310"/>
        <v>26.108486278898301</v>
      </c>
      <c r="O381" s="230">
        <f t="shared" si="310"/>
        <v>20.203677778290665</v>
      </c>
      <c r="P381" s="230">
        <f t="shared" si="310"/>
        <v>43.295037912511745</v>
      </c>
      <c r="Q381" s="230">
        <f t="shared" si="310"/>
        <v>29.175251038350851</v>
      </c>
      <c r="R381" s="230">
        <f t="shared" si="254"/>
        <v>80.171999999999997</v>
      </c>
      <c r="S381" s="226">
        <f t="shared" si="255"/>
        <v>0</v>
      </c>
      <c r="T381" s="232">
        <f t="shared" si="256"/>
        <v>0</v>
      </c>
    </row>
    <row r="382" spans="1:20" x14ac:dyDescent="0.25">
      <c r="A382" s="213">
        <f>'04-2022'!A388</f>
        <v>44667.708333332419</v>
      </c>
      <c r="B382" s="266">
        <v>254.85</v>
      </c>
      <c r="C382" s="267">
        <v>13935.198</v>
      </c>
      <c r="D382" s="266">
        <v>23.655000000000001</v>
      </c>
      <c r="E382" s="267">
        <v>1293.4549999999999</v>
      </c>
      <c r="F382" s="268">
        <f t="shared" si="248"/>
        <v>231.19499999999999</v>
      </c>
      <c r="G382" s="268">
        <f t="shared" si="249"/>
        <v>12641.743</v>
      </c>
      <c r="H382" s="229">
        <f>'04-2022'!P388</f>
        <v>0</v>
      </c>
      <c r="I382" s="269">
        <f t="shared" si="250"/>
        <v>231.19499999999999</v>
      </c>
      <c r="J382" s="230">
        <f t="shared" si="251"/>
        <v>54.680001730141228</v>
      </c>
      <c r="K382" s="342">
        <v>6.93</v>
      </c>
      <c r="L382" s="231">
        <f t="shared" si="252"/>
        <v>80.171999999999997</v>
      </c>
      <c r="M382" s="230">
        <f t="shared" ref="M382:Q382" si="311">M381</f>
        <v>61.984034766472504</v>
      </c>
      <c r="N382" s="230">
        <f t="shared" si="311"/>
        <v>26.108486278898301</v>
      </c>
      <c r="O382" s="230">
        <f t="shared" si="311"/>
        <v>20.203677778290665</v>
      </c>
      <c r="P382" s="230">
        <f t="shared" si="311"/>
        <v>43.295037912511745</v>
      </c>
      <c r="Q382" s="230">
        <f t="shared" si="311"/>
        <v>29.175251038350851</v>
      </c>
      <c r="R382" s="230">
        <f t="shared" si="254"/>
        <v>80.171999999999997</v>
      </c>
      <c r="S382" s="226">
        <f t="shared" si="255"/>
        <v>0</v>
      </c>
      <c r="T382" s="232">
        <f t="shared" si="256"/>
        <v>0</v>
      </c>
    </row>
    <row r="383" spans="1:20" x14ac:dyDescent="0.25">
      <c r="A383" s="213">
        <f>'04-2022'!A389</f>
        <v>44667.749999999083</v>
      </c>
      <c r="B383" s="266">
        <v>261.35000000000002</v>
      </c>
      <c r="C383" s="267">
        <v>14389.931</v>
      </c>
      <c r="D383" s="266">
        <v>55.868000000000002</v>
      </c>
      <c r="E383" s="267">
        <v>3076.0920000000001</v>
      </c>
      <c r="F383" s="268">
        <f t="shared" si="248"/>
        <v>205.48200000000003</v>
      </c>
      <c r="G383" s="268">
        <f t="shared" si="249"/>
        <v>11313.839</v>
      </c>
      <c r="H383" s="229">
        <f>'04-2022'!P389</f>
        <v>0</v>
      </c>
      <c r="I383" s="269">
        <f t="shared" si="250"/>
        <v>205.48200000000003</v>
      </c>
      <c r="J383" s="230">
        <f t="shared" si="251"/>
        <v>55.060000389328501</v>
      </c>
      <c r="K383" s="342">
        <v>6.93</v>
      </c>
      <c r="L383" s="231">
        <f t="shared" si="252"/>
        <v>80.171999999999997</v>
      </c>
      <c r="M383" s="230">
        <f t="shared" ref="M383:Q383" si="312">M382</f>
        <v>61.984034766472504</v>
      </c>
      <c r="N383" s="230">
        <f t="shared" si="312"/>
        <v>26.108486278898301</v>
      </c>
      <c r="O383" s="230">
        <f t="shared" si="312"/>
        <v>20.203677778290665</v>
      </c>
      <c r="P383" s="230">
        <f t="shared" si="312"/>
        <v>43.295037912511745</v>
      </c>
      <c r="Q383" s="230">
        <f t="shared" si="312"/>
        <v>29.175251038350851</v>
      </c>
      <c r="R383" s="230">
        <f t="shared" si="254"/>
        <v>80.171999999999997</v>
      </c>
      <c r="S383" s="226">
        <f t="shared" si="255"/>
        <v>0</v>
      </c>
      <c r="T383" s="232">
        <f t="shared" si="256"/>
        <v>0</v>
      </c>
    </row>
    <row r="384" spans="1:20" x14ac:dyDescent="0.25">
      <c r="A384" s="213">
        <f>'04-2022'!A390</f>
        <v>44667.791666665747</v>
      </c>
      <c r="B384" s="266">
        <v>235.25</v>
      </c>
      <c r="C384" s="267">
        <v>13108.13</v>
      </c>
      <c r="D384" s="266">
        <v>40.607999999999997</v>
      </c>
      <c r="E384" s="267">
        <v>2262.6779999999999</v>
      </c>
      <c r="F384" s="268">
        <f t="shared" si="248"/>
        <v>194.642</v>
      </c>
      <c r="G384" s="268">
        <f t="shared" si="249"/>
        <v>10845.451999999999</v>
      </c>
      <c r="H384" s="229">
        <f>'04-2022'!P390</f>
        <v>0</v>
      </c>
      <c r="I384" s="269">
        <f t="shared" si="250"/>
        <v>194.642</v>
      </c>
      <c r="J384" s="230">
        <f t="shared" si="251"/>
        <v>55.719998766967045</v>
      </c>
      <c r="K384" s="342">
        <v>6.93</v>
      </c>
      <c r="L384" s="231">
        <f t="shared" si="252"/>
        <v>80.171999999999997</v>
      </c>
      <c r="M384" s="230">
        <f t="shared" ref="M384:Q384" si="313">M383</f>
        <v>61.984034766472504</v>
      </c>
      <c r="N384" s="230">
        <f t="shared" si="313"/>
        <v>26.108486278898301</v>
      </c>
      <c r="O384" s="230">
        <f t="shared" si="313"/>
        <v>20.203677778290665</v>
      </c>
      <c r="P384" s="230">
        <f t="shared" si="313"/>
        <v>43.295037912511745</v>
      </c>
      <c r="Q384" s="230">
        <f t="shared" si="313"/>
        <v>29.175251038350851</v>
      </c>
      <c r="R384" s="230">
        <f t="shared" si="254"/>
        <v>80.171999999999997</v>
      </c>
      <c r="S384" s="226">
        <f t="shared" si="255"/>
        <v>0</v>
      </c>
      <c r="T384" s="232">
        <f t="shared" si="256"/>
        <v>0</v>
      </c>
    </row>
    <row r="385" spans="1:20" x14ac:dyDescent="0.25">
      <c r="A385" s="213">
        <f>'04-2022'!A391</f>
        <v>44667.833333332412</v>
      </c>
      <c r="B385" s="266">
        <v>229.48500000000001</v>
      </c>
      <c r="C385" s="267">
        <v>16275.0762</v>
      </c>
      <c r="D385" s="266">
        <v>29.707999999999998</v>
      </c>
      <c r="E385" s="267">
        <v>2106.8910000000001</v>
      </c>
      <c r="F385" s="268">
        <f t="shared" si="248"/>
        <v>199.77700000000002</v>
      </c>
      <c r="G385" s="268">
        <f t="shared" si="249"/>
        <v>14168.1852</v>
      </c>
      <c r="H385" s="229">
        <f>'04-2022'!P391</f>
        <v>0</v>
      </c>
      <c r="I385" s="269">
        <f t="shared" si="250"/>
        <v>199.77700000000002</v>
      </c>
      <c r="J385" s="230">
        <f t="shared" si="251"/>
        <v>70.920001802009239</v>
      </c>
      <c r="K385" s="342">
        <v>6.93</v>
      </c>
      <c r="L385" s="231">
        <f t="shared" si="252"/>
        <v>80.171999999999997</v>
      </c>
      <c r="M385" s="230">
        <f t="shared" ref="M385:Q385" si="314">M384</f>
        <v>61.984034766472504</v>
      </c>
      <c r="N385" s="230">
        <f t="shared" si="314"/>
        <v>26.108486278898301</v>
      </c>
      <c r="O385" s="230">
        <f t="shared" si="314"/>
        <v>20.203677778290665</v>
      </c>
      <c r="P385" s="230">
        <f t="shared" si="314"/>
        <v>43.295037912511745</v>
      </c>
      <c r="Q385" s="230">
        <f t="shared" si="314"/>
        <v>29.175251038350851</v>
      </c>
      <c r="R385" s="230">
        <f t="shared" si="254"/>
        <v>80.171999999999997</v>
      </c>
      <c r="S385" s="226">
        <f t="shared" si="255"/>
        <v>0</v>
      </c>
      <c r="T385" s="232">
        <f t="shared" si="256"/>
        <v>0</v>
      </c>
    </row>
    <row r="386" spans="1:20" x14ac:dyDescent="0.25">
      <c r="A386" s="213">
        <f>'04-2022'!A392</f>
        <v>44667.874999999076</v>
      </c>
      <c r="B386" s="266">
        <v>216.59100000000001</v>
      </c>
      <c r="C386" s="267">
        <v>19605.098502000001</v>
      </c>
      <c r="D386" s="266">
        <v>0</v>
      </c>
      <c r="E386" s="267">
        <v>0</v>
      </c>
      <c r="F386" s="268">
        <f t="shared" si="248"/>
        <v>216.59100000000001</v>
      </c>
      <c r="G386" s="268">
        <f t="shared" si="249"/>
        <v>19605.098502000001</v>
      </c>
      <c r="H386" s="229">
        <f>'04-2022'!P392</f>
        <v>0</v>
      </c>
      <c r="I386" s="269">
        <f t="shared" si="250"/>
        <v>216.59100000000001</v>
      </c>
      <c r="J386" s="230">
        <f t="shared" si="251"/>
        <v>90.516681219441253</v>
      </c>
      <c r="K386" s="342">
        <v>6.93</v>
      </c>
      <c r="L386" s="231">
        <f t="shared" si="252"/>
        <v>80.171999999999997</v>
      </c>
      <c r="M386" s="230">
        <f t="shared" ref="M386:Q386" si="315">M385</f>
        <v>61.984034766472504</v>
      </c>
      <c r="N386" s="230">
        <f t="shared" si="315"/>
        <v>26.108486278898301</v>
      </c>
      <c r="O386" s="230">
        <f t="shared" si="315"/>
        <v>20.203677778290665</v>
      </c>
      <c r="P386" s="230">
        <f t="shared" si="315"/>
        <v>43.295037912511745</v>
      </c>
      <c r="Q386" s="230">
        <f t="shared" si="315"/>
        <v>29.175251038350851</v>
      </c>
      <c r="R386" s="230">
        <f t="shared" si="254"/>
        <v>80.171999999999997</v>
      </c>
      <c r="S386" s="226">
        <f t="shared" si="255"/>
        <v>10.344681219441256</v>
      </c>
      <c r="T386" s="232">
        <f t="shared" si="256"/>
        <v>2240.5648500000011</v>
      </c>
    </row>
    <row r="387" spans="1:20" x14ac:dyDescent="0.25">
      <c r="A387" s="213">
        <f>'04-2022'!A393</f>
        <v>44667.91666666574</v>
      </c>
      <c r="B387" s="266">
        <v>184.48500000000001</v>
      </c>
      <c r="C387" s="267">
        <v>13814.236800000001</v>
      </c>
      <c r="D387" s="266">
        <v>28.189</v>
      </c>
      <c r="E387" s="267">
        <v>2110.7930000000001</v>
      </c>
      <c r="F387" s="268">
        <f t="shared" si="248"/>
        <v>156.29600000000002</v>
      </c>
      <c r="G387" s="268">
        <f t="shared" si="249"/>
        <v>11703.443800000001</v>
      </c>
      <c r="H387" s="229">
        <f>'04-2022'!P393</f>
        <v>0</v>
      </c>
      <c r="I387" s="269">
        <f t="shared" si="250"/>
        <v>156.29600000000002</v>
      </c>
      <c r="J387" s="230">
        <f t="shared" si="251"/>
        <v>74.879995649280843</v>
      </c>
      <c r="K387" s="342">
        <v>6.93</v>
      </c>
      <c r="L387" s="231">
        <f t="shared" si="252"/>
        <v>80.171999999999997</v>
      </c>
      <c r="M387" s="230">
        <f t="shared" ref="M387:Q387" si="316">M386</f>
        <v>61.984034766472504</v>
      </c>
      <c r="N387" s="230">
        <f t="shared" si="316"/>
        <v>26.108486278898301</v>
      </c>
      <c r="O387" s="230">
        <f t="shared" si="316"/>
        <v>20.203677778290665</v>
      </c>
      <c r="P387" s="230">
        <f t="shared" si="316"/>
        <v>43.295037912511745</v>
      </c>
      <c r="Q387" s="230">
        <f t="shared" si="316"/>
        <v>29.175251038350851</v>
      </c>
      <c r="R387" s="230">
        <f t="shared" si="254"/>
        <v>80.171999999999997</v>
      </c>
      <c r="S387" s="226">
        <f t="shared" si="255"/>
        <v>0</v>
      </c>
      <c r="T387" s="232">
        <f t="shared" si="256"/>
        <v>0</v>
      </c>
    </row>
    <row r="388" spans="1:20" x14ac:dyDescent="0.25">
      <c r="A388" s="213">
        <f>'04-2022'!A394</f>
        <v>44667.958333332404</v>
      </c>
      <c r="B388" s="266">
        <v>189.285</v>
      </c>
      <c r="C388" s="267">
        <v>12950.8797</v>
      </c>
      <c r="D388" s="266">
        <v>3.7330000000000001</v>
      </c>
      <c r="E388" s="267">
        <v>255.41200000000001</v>
      </c>
      <c r="F388" s="268">
        <f t="shared" si="248"/>
        <v>185.55199999999999</v>
      </c>
      <c r="G388" s="268">
        <f t="shared" si="249"/>
        <v>12695.467699999999</v>
      </c>
      <c r="H388" s="229">
        <f>'04-2022'!P394</f>
        <v>0</v>
      </c>
      <c r="I388" s="269">
        <f t="shared" si="250"/>
        <v>185.55199999999999</v>
      </c>
      <c r="J388" s="230">
        <f t="shared" si="251"/>
        <v>68.419999245494523</v>
      </c>
      <c r="K388" s="342">
        <v>6.93</v>
      </c>
      <c r="L388" s="231">
        <f t="shared" si="252"/>
        <v>80.171999999999997</v>
      </c>
      <c r="M388" s="230">
        <f t="shared" ref="M388:Q388" si="317">M387</f>
        <v>61.984034766472504</v>
      </c>
      <c r="N388" s="230">
        <f t="shared" si="317"/>
        <v>26.108486278898301</v>
      </c>
      <c r="O388" s="230">
        <f t="shared" si="317"/>
        <v>20.203677778290665</v>
      </c>
      <c r="P388" s="230">
        <f t="shared" si="317"/>
        <v>43.295037912511745</v>
      </c>
      <c r="Q388" s="230">
        <f t="shared" si="317"/>
        <v>29.175251038350851</v>
      </c>
      <c r="R388" s="230">
        <f t="shared" si="254"/>
        <v>80.171999999999997</v>
      </c>
      <c r="S388" s="226">
        <f t="shared" si="255"/>
        <v>0</v>
      </c>
      <c r="T388" s="232">
        <f t="shared" si="256"/>
        <v>0</v>
      </c>
    </row>
    <row r="389" spans="1:20" x14ac:dyDescent="0.25">
      <c r="A389" s="213">
        <f>'04-2022'!A395</f>
        <v>44667.999999999069</v>
      </c>
      <c r="B389" s="266">
        <v>192.9</v>
      </c>
      <c r="C389" s="267">
        <v>12320.522999999999</v>
      </c>
      <c r="D389" s="266">
        <v>50.808999999999997</v>
      </c>
      <c r="E389" s="267">
        <v>3245.1709999999998</v>
      </c>
      <c r="F389" s="268">
        <f t="shared" si="248"/>
        <v>142.09100000000001</v>
      </c>
      <c r="G389" s="268">
        <f t="shared" si="249"/>
        <v>9075.351999999999</v>
      </c>
      <c r="H389" s="229">
        <f>'04-2022'!P395</f>
        <v>0</v>
      </c>
      <c r="I389" s="269">
        <f t="shared" si="250"/>
        <v>142.09100000000001</v>
      </c>
      <c r="J389" s="230">
        <f t="shared" si="251"/>
        <v>63.869998803583606</v>
      </c>
      <c r="K389" s="342">
        <v>6.93</v>
      </c>
      <c r="L389" s="231">
        <f t="shared" si="252"/>
        <v>80.171999999999997</v>
      </c>
      <c r="M389" s="230">
        <f t="shared" ref="M389:Q389" si="318">M388</f>
        <v>61.984034766472504</v>
      </c>
      <c r="N389" s="230">
        <f t="shared" si="318"/>
        <v>26.108486278898301</v>
      </c>
      <c r="O389" s="230">
        <f t="shared" si="318"/>
        <v>20.203677778290665</v>
      </c>
      <c r="P389" s="230">
        <f t="shared" si="318"/>
        <v>43.295037912511745</v>
      </c>
      <c r="Q389" s="230">
        <f t="shared" si="318"/>
        <v>29.175251038350851</v>
      </c>
      <c r="R389" s="230">
        <f t="shared" si="254"/>
        <v>80.171999999999997</v>
      </c>
      <c r="S389" s="226">
        <f t="shared" si="255"/>
        <v>0</v>
      </c>
      <c r="T389" s="232">
        <f t="shared" si="256"/>
        <v>0</v>
      </c>
    </row>
    <row r="390" spans="1:20" x14ac:dyDescent="0.25">
      <c r="A390" s="213">
        <f>'04-2022'!A396</f>
        <v>44668.041666665733</v>
      </c>
      <c r="B390" s="266">
        <v>195.59</v>
      </c>
      <c r="C390" s="267">
        <v>10291.9458</v>
      </c>
      <c r="D390" s="266">
        <v>8.6820000000000004</v>
      </c>
      <c r="E390" s="267">
        <v>456.84699999999998</v>
      </c>
      <c r="F390" s="268">
        <f t="shared" si="248"/>
        <v>186.90800000000002</v>
      </c>
      <c r="G390" s="268">
        <f t="shared" si="249"/>
        <v>9835.0987999999998</v>
      </c>
      <c r="H390" s="229">
        <f>'04-2022'!P396</f>
        <v>0</v>
      </c>
      <c r="I390" s="269">
        <f t="shared" si="250"/>
        <v>186.90800000000002</v>
      </c>
      <c r="J390" s="230">
        <f t="shared" si="251"/>
        <v>52.619999143963867</v>
      </c>
      <c r="K390" s="342">
        <v>6.93</v>
      </c>
      <c r="L390" s="231">
        <f t="shared" si="252"/>
        <v>80.171999999999997</v>
      </c>
      <c r="M390" s="230">
        <f t="shared" ref="M390:Q390" si="319">M389</f>
        <v>61.984034766472504</v>
      </c>
      <c r="N390" s="230">
        <f t="shared" si="319"/>
        <v>26.108486278898301</v>
      </c>
      <c r="O390" s="230">
        <f t="shared" si="319"/>
        <v>20.203677778290665</v>
      </c>
      <c r="P390" s="230">
        <f t="shared" si="319"/>
        <v>43.295037912511745</v>
      </c>
      <c r="Q390" s="230">
        <f t="shared" si="319"/>
        <v>29.175251038350851</v>
      </c>
      <c r="R390" s="230">
        <f t="shared" si="254"/>
        <v>80.171999999999997</v>
      </c>
      <c r="S390" s="226">
        <f t="shared" si="255"/>
        <v>0</v>
      </c>
      <c r="T390" s="232">
        <f t="shared" si="256"/>
        <v>0</v>
      </c>
    </row>
    <row r="391" spans="1:20" x14ac:dyDescent="0.25">
      <c r="A391" s="213">
        <f>'04-2022'!A397</f>
        <v>44668.083333332397</v>
      </c>
      <c r="B391" s="266">
        <v>233.065</v>
      </c>
      <c r="C391" s="267">
        <v>11893.30695</v>
      </c>
      <c r="D391" s="266">
        <v>56.904000000000003</v>
      </c>
      <c r="E391" s="267">
        <v>2903.8110000000001</v>
      </c>
      <c r="F391" s="268">
        <f t="shared" ref="F391:F454" si="320">B391-D391</f>
        <v>176.161</v>
      </c>
      <c r="G391" s="268">
        <f t="shared" ref="G391:G454" si="321">C391-E391</f>
        <v>8989.4959500000004</v>
      </c>
      <c r="H391" s="229">
        <f>'04-2022'!P397</f>
        <v>0</v>
      </c>
      <c r="I391" s="269">
        <f t="shared" ref="I391:I454" si="322">F391-H391</f>
        <v>176.161</v>
      </c>
      <c r="J391" s="230">
        <f t="shared" ref="J391:J454" si="323">IF(F391&gt;0,G391/F391,0)</f>
        <v>51.030000681195048</v>
      </c>
      <c r="K391" s="342">
        <v>6.93</v>
      </c>
      <c r="L391" s="231">
        <f t="shared" ref="L391:L454" si="324">IF(AND(MONTH($A$2)&gt;5,MONTH($A$2)&lt;9),(K391*10800)/1000,(K391*10400)/1000)+8.1</f>
        <v>80.171999999999997</v>
      </c>
      <c r="M391" s="230">
        <f t="shared" ref="M391:Q391" si="325">M390</f>
        <v>61.984034766472504</v>
      </c>
      <c r="N391" s="230">
        <f t="shared" si="325"/>
        <v>26.108486278898301</v>
      </c>
      <c r="O391" s="230">
        <f t="shared" si="325"/>
        <v>20.203677778290665</v>
      </c>
      <c r="P391" s="230">
        <f t="shared" si="325"/>
        <v>43.295037912511745</v>
      </c>
      <c r="Q391" s="230">
        <f t="shared" si="325"/>
        <v>29.175251038350851</v>
      </c>
      <c r="R391" s="230">
        <f t="shared" ref="R391:R454" si="326">MAX(L391:Q391)</f>
        <v>80.171999999999997</v>
      </c>
      <c r="S391" s="226">
        <f t="shared" ref="S391:S454" si="327">IF(J391&gt;R391,J391-R391,0)</f>
        <v>0</v>
      </c>
      <c r="T391" s="232">
        <f t="shared" ref="T391:T454" si="328">IF(S391&lt;&gt;" ",S391*I391,0)</f>
        <v>0</v>
      </c>
    </row>
    <row r="392" spans="1:20" x14ac:dyDescent="0.25">
      <c r="A392" s="213">
        <f>'04-2022'!A398</f>
        <v>44668.124999999061</v>
      </c>
      <c r="B392" s="266">
        <v>218.36500000000001</v>
      </c>
      <c r="C392" s="267">
        <v>10944.453799999999</v>
      </c>
      <c r="D392" s="266">
        <v>48.292999999999999</v>
      </c>
      <c r="E392" s="267">
        <v>2420.4450000000002</v>
      </c>
      <c r="F392" s="268">
        <f t="shared" si="320"/>
        <v>170.072</v>
      </c>
      <c r="G392" s="268">
        <f t="shared" si="321"/>
        <v>8524.0087999999996</v>
      </c>
      <c r="H392" s="229">
        <f>'04-2022'!P398</f>
        <v>0</v>
      </c>
      <c r="I392" s="269">
        <f t="shared" si="322"/>
        <v>170.072</v>
      </c>
      <c r="J392" s="230">
        <f t="shared" si="323"/>
        <v>50.12000094077802</v>
      </c>
      <c r="K392" s="342">
        <v>6.93</v>
      </c>
      <c r="L392" s="231">
        <f t="shared" si="324"/>
        <v>80.171999999999997</v>
      </c>
      <c r="M392" s="230">
        <f t="shared" ref="M392:Q392" si="329">M391</f>
        <v>61.984034766472504</v>
      </c>
      <c r="N392" s="230">
        <f t="shared" si="329"/>
        <v>26.108486278898301</v>
      </c>
      <c r="O392" s="230">
        <f t="shared" si="329"/>
        <v>20.203677778290665</v>
      </c>
      <c r="P392" s="230">
        <f t="shared" si="329"/>
        <v>43.295037912511745</v>
      </c>
      <c r="Q392" s="230">
        <f t="shared" si="329"/>
        <v>29.175251038350851</v>
      </c>
      <c r="R392" s="230">
        <f t="shared" si="326"/>
        <v>80.171999999999997</v>
      </c>
      <c r="S392" s="226">
        <f t="shared" si="327"/>
        <v>0</v>
      </c>
      <c r="T392" s="232">
        <f t="shared" si="328"/>
        <v>0</v>
      </c>
    </row>
    <row r="393" spans="1:20" x14ac:dyDescent="0.25">
      <c r="A393" s="213">
        <f>'04-2022'!A399</f>
        <v>44668.166666665726</v>
      </c>
      <c r="B393" s="266">
        <v>191.465</v>
      </c>
      <c r="C393" s="267">
        <v>9611.5429999999997</v>
      </c>
      <c r="D393" s="266">
        <v>12.704000000000001</v>
      </c>
      <c r="E393" s="267">
        <v>637.74099999999999</v>
      </c>
      <c r="F393" s="268">
        <f t="shared" si="320"/>
        <v>178.761</v>
      </c>
      <c r="G393" s="268">
        <f t="shared" si="321"/>
        <v>8973.8019999999997</v>
      </c>
      <c r="H393" s="229">
        <f>'04-2022'!P399</f>
        <v>0</v>
      </c>
      <c r="I393" s="269">
        <f t="shared" si="322"/>
        <v>178.761</v>
      </c>
      <c r="J393" s="230">
        <f t="shared" si="323"/>
        <v>50.199998881187732</v>
      </c>
      <c r="K393" s="342">
        <v>6.93</v>
      </c>
      <c r="L393" s="231">
        <f t="shared" si="324"/>
        <v>80.171999999999997</v>
      </c>
      <c r="M393" s="230">
        <f t="shared" ref="M393:Q393" si="330">M392</f>
        <v>61.984034766472504</v>
      </c>
      <c r="N393" s="230">
        <f t="shared" si="330"/>
        <v>26.108486278898301</v>
      </c>
      <c r="O393" s="230">
        <f t="shared" si="330"/>
        <v>20.203677778290665</v>
      </c>
      <c r="P393" s="230">
        <f t="shared" si="330"/>
        <v>43.295037912511745</v>
      </c>
      <c r="Q393" s="230">
        <f t="shared" si="330"/>
        <v>29.175251038350851</v>
      </c>
      <c r="R393" s="230">
        <f t="shared" si="326"/>
        <v>80.171999999999997</v>
      </c>
      <c r="S393" s="226">
        <f t="shared" si="327"/>
        <v>0</v>
      </c>
      <c r="T393" s="232">
        <f t="shared" si="328"/>
        <v>0</v>
      </c>
    </row>
    <row r="394" spans="1:20" x14ac:dyDescent="0.25">
      <c r="A394" s="213">
        <f>'04-2022'!A400</f>
        <v>44668.20833333239</v>
      </c>
      <c r="B394" s="266">
        <v>256.565</v>
      </c>
      <c r="C394" s="267">
        <v>12966.795099999999</v>
      </c>
      <c r="D394" s="266">
        <v>69.728999999999999</v>
      </c>
      <c r="E394" s="267">
        <v>3524.1039999999998</v>
      </c>
      <c r="F394" s="268">
        <f t="shared" si="320"/>
        <v>186.83600000000001</v>
      </c>
      <c r="G394" s="268">
        <f t="shared" si="321"/>
        <v>9442.6911</v>
      </c>
      <c r="H394" s="229">
        <f>'04-2022'!P400</f>
        <v>0</v>
      </c>
      <c r="I394" s="269">
        <f t="shared" si="322"/>
        <v>186.83600000000001</v>
      </c>
      <c r="J394" s="230">
        <f t="shared" si="323"/>
        <v>50.539998180222227</v>
      </c>
      <c r="K394" s="342">
        <v>6.93</v>
      </c>
      <c r="L394" s="231">
        <f t="shared" si="324"/>
        <v>80.171999999999997</v>
      </c>
      <c r="M394" s="230">
        <f t="shared" ref="M394:Q394" si="331">M393</f>
        <v>61.984034766472504</v>
      </c>
      <c r="N394" s="230">
        <f t="shared" si="331"/>
        <v>26.108486278898301</v>
      </c>
      <c r="O394" s="230">
        <f t="shared" si="331"/>
        <v>20.203677778290665</v>
      </c>
      <c r="P394" s="230">
        <f t="shared" si="331"/>
        <v>43.295037912511745</v>
      </c>
      <c r="Q394" s="230">
        <f t="shared" si="331"/>
        <v>29.175251038350851</v>
      </c>
      <c r="R394" s="230">
        <f t="shared" si="326"/>
        <v>80.171999999999997</v>
      </c>
      <c r="S394" s="226">
        <f t="shared" si="327"/>
        <v>0</v>
      </c>
      <c r="T394" s="232">
        <f t="shared" si="328"/>
        <v>0</v>
      </c>
    </row>
    <row r="395" spans="1:20" x14ac:dyDescent="0.25">
      <c r="A395" s="213">
        <f>'04-2022'!A401</f>
        <v>44668.249999999054</v>
      </c>
      <c r="B395" s="266">
        <v>254.95</v>
      </c>
      <c r="C395" s="267">
        <v>12999.9005</v>
      </c>
      <c r="D395" s="266">
        <v>56.780999999999999</v>
      </c>
      <c r="E395" s="267">
        <v>2895.2640000000001</v>
      </c>
      <c r="F395" s="268">
        <f t="shared" si="320"/>
        <v>198.16899999999998</v>
      </c>
      <c r="G395" s="268">
        <f t="shared" si="321"/>
        <v>10104.636500000001</v>
      </c>
      <c r="H395" s="229">
        <f>'04-2022'!P401</f>
        <v>0</v>
      </c>
      <c r="I395" s="269">
        <f t="shared" si="322"/>
        <v>198.16899999999998</v>
      </c>
      <c r="J395" s="230">
        <f t="shared" si="323"/>
        <v>50.989995912579673</v>
      </c>
      <c r="K395" s="342">
        <v>6.93</v>
      </c>
      <c r="L395" s="231">
        <f t="shared" si="324"/>
        <v>80.171999999999997</v>
      </c>
      <c r="M395" s="230">
        <f t="shared" ref="M395:Q395" si="332">M394</f>
        <v>61.984034766472504</v>
      </c>
      <c r="N395" s="230">
        <f t="shared" si="332"/>
        <v>26.108486278898301</v>
      </c>
      <c r="O395" s="230">
        <f t="shared" si="332"/>
        <v>20.203677778290665</v>
      </c>
      <c r="P395" s="230">
        <f t="shared" si="332"/>
        <v>43.295037912511745</v>
      </c>
      <c r="Q395" s="230">
        <f t="shared" si="332"/>
        <v>29.175251038350851</v>
      </c>
      <c r="R395" s="230">
        <f t="shared" si="326"/>
        <v>80.171999999999997</v>
      </c>
      <c r="S395" s="226">
        <f t="shared" si="327"/>
        <v>0</v>
      </c>
      <c r="T395" s="232">
        <f t="shared" si="328"/>
        <v>0</v>
      </c>
    </row>
    <row r="396" spans="1:20" x14ac:dyDescent="0.25">
      <c r="A396" s="213">
        <f>'04-2022'!A402</f>
        <v>44668.291666665718</v>
      </c>
      <c r="B396" s="266">
        <v>258.005</v>
      </c>
      <c r="C396" s="267">
        <v>13439.480449999999</v>
      </c>
      <c r="D396" s="266">
        <v>26.353000000000002</v>
      </c>
      <c r="E396" s="267">
        <v>1372.7270000000001</v>
      </c>
      <c r="F396" s="268">
        <f t="shared" si="320"/>
        <v>231.65199999999999</v>
      </c>
      <c r="G396" s="268">
        <f t="shared" si="321"/>
        <v>12066.753449999998</v>
      </c>
      <c r="H396" s="229">
        <f>'04-2022'!P402</f>
        <v>0</v>
      </c>
      <c r="I396" s="269">
        <f t="shared" si="322"/>
        <v>231.65199999999999</v>
      </c>
      <c r="J396" s="230">
        <f t="shared" si="323"/>
        <v>52.090003323951443</v>
      </c>
      <c r="K396" s="342">
        <v>6.93</v>
      </c>
      <c r="L396" s="231">
        <f t="shared" si="324"/>
        <v>80.171999999999997</v>
      </c>
      <c r="M396" s="230">
        <f t="shared" ref="M396:Q396" si="333">M395</f>
        <v>61.984034766472504</v>
      </c>
      <c r="N396" s="230">
        <f t="shared" si="333"/>
        <v>26.108486278898301</v>
      </c>
      <c r="O396" s="230">
        <f t="shared" si="333"/>
        <v>20.203677778290665</v>
      </c>
      <c r="P396" s="230">
        <f t="shared" si="333"/>
        <v>43.295037912511745</v>
      </c>
      <c r="Q396" s="230">
        <f t="shared" si="333"/>
        <v>29.175251038350851</v>
      </c>
      <c r="R396" s="230">
        <f t="shared" si="326"/>
        <v>80.171999999999997</v>
      </c>
      <c r="S396" s="226">
        <f t="shared" si="327"/>
        <v>0</v>
      </c>
      <c r="T396" s="232">
        <f t="shared" si="328"/>
        <v>0</v>
      </c>
    </row>
    <row r="397" spans="1:20" x14ac:dyDescent="0.25">
      <c r="A397" s="213">
        <f>'04-2022'!A403</f>
        <v>44668.333333332383</v>
      </c>
      <c r="B397" s="266">
        <v>253.52199999999999</v>
      </c>
      <c r="C397" s="267">
        <v>13324.140318</v>
      </c>
      <c r="D397" s="266">
        <v>0</v>
      </c>
      <c r="E397" s="267">
        <v>0</v>
      </c>
      <c r="F397" s="268">
        <f t="shared" si="320"/>
        <v>253.52199999999999</v>
      </c>
      <c r="G397" s="268">
        <f t="shared" si="321"/>
        <v>13324.140318</v>
      </c>
      <c r="H397" s="229">
        <f>'04-2022'!P403</f>
        <v>0</v>
      </c>
      <c r="I397" s="269">
        <f t="shared" si="322"/>
        <v>253.52199999999999</v>
      </c>
      <c r="J397" s="230">
        <f t="shared" si="323"/>
        <v>52.556150227593662</v>
      </c>
      <c r="K397" s="342">
        <v>6.93</v>
      </c>
      <c r="L397" s="231">
        <f t="shared" si="324"/>
        <v>80.171999999999997</v>
      </c>
      <c r="M397" s="230">
        <f t="shared" ref="M397:Q397" si="334">M396</f>
        <v>61.984034766472504</v>
      </c>
      <c r="N397" s="230">
        <f t="shared" si="334"/>
        <v>26.108486278898301</v>
      </c>
      <c r="O397" s="230">
        <f t="shared" si="334"/>
        <v>20.203677778290665</v>
      </c>
      <c r="P397" s="230">
        <f t="shared" si="334"/>
        <v>43.295037912511745</v>
      </c>
      <c r="Q397" s="230">
        <f t="shared" si="334"/>
        <v>29.175251038350851</v>
      </c>
      <c r="R397" s="230">
        <f t="shared" si="326"/>
        <v>80.171999999999997</v>
      </c>
      <c r="S397" s="226">
        <f t="shared" si="327"/>
        <v>0</v>
      </c>
      <c r="T397" s="232">
        <f t="shared" si="328"/>
        <v>0</v>
      </c>
    </row>
    <row r="398" spans="1:20" x14ac:dyDescent="0.25">
      <c r="A398" s="213">
        <f>'04-2022'!A404</f>
        <v>44668.374999999047</v>
      </c>
      <c r="B398" s="266">
        <v>269.64300000000003</v>
      </c>
      <c r="C398" s="267">
        <v>14925.089696999999</v>
      </c>
      <c r="D398" s="266">
        <v>0</v>
      </c>
      <c r="E398" s="267">
        <v>0</v>
      </c>
      <c r="F398" s="268">
        <f t="shared" si="320"/>
        <v>269.64300000000003</v>
      </c>
      <c r="G398" s="268">
        <f t="shared" si="321"/>
        <v>14925.089696999999</v>
      </c>
      <c r="H398" s="229">
        <f>'04-2022'!P404</f>
        <v>0</v>
      </c>
      <c r="I398" s="269">
        <f t="shared" si="322"/>
        <v>269.64300000000003</v>
      </c>
      <c r="J398" s="230">
        <f t="shared" si="323"/>
        <v>55.35129670341896</v>
      </c>
      <c r="K398" s="342">
        <v>6.93</v>
      </c>
      <c r="L398" s="231">
        <f t="shared" si="324"/>
        <v>80.171999999999997</v>
      </c>
      <c r="M398" s="230">
        <f t="shared" ref="M398:Q398" si="335">M397</f>
        <v>61.984034766472504</v>
      </c>
      <c r="N398" s="230">
        <f t="shared" si="335"/>
        <v>26.108486278898301</v>
      </c>
      <c r="O398" s="230">
        <f t="shared" si="335"/>
        <v>20.203677778290665</v>
      </c>
      <c r="P398" s="230">
        <f t="shared" si="335"/>
        <v>43.295037912511745</v>
      </c>
      <c r="Q398" s="230">
        <f t="shared" si="335"/>
        <v>29.175251038350851</v>
      </c>
      <c r="R398" s="230">
        <f t="shared" si="326"/>
        <v>80.171999999999997</v>
      </c>
      <c r="S398" s="226">
        <f t="shared" si="327"/>
        <v>0</v>
      </c>
      <c r="T398" s="232">
        <f t="shared" si="328"/>
        <v>0</v>
      </c>
    </row>
    <row r="399" spans="1:20" x14ac:dyDescent="0.25">
      <c r="A399" s="213">
        <f>'04-2022'!A405</f>
        <v>44668.416666665711</v>
      </c>
      <c r="B399" s="266">
        <v>294.88799999999998</v>
      </c>
      <c r="C399" s="267">
        <v>15420.37095</v>
      </c>
      <c r="D399" s="266">
        <v>0</v>
      </c>
      <c r="E399" s="267">
        <v>0</v>
      </c>
      <c r="F399" s="268">
        <f t="shared" si="320"/>
        <v>294.88799999999998</v>
      </c>
      <c r="G399" s="268">
        <f t="shared" si="321"/>
        <v>15420.37095</v>
      </c>
      <c r="H399" s="229">
        <f>'04-2022'!P405</f>
        <v>0</v>
      </c>
      <c r="I399" s="269">
        <f t="shared" si="322"/>
        <v>294.88799999999998</v>
      </c>
      <c r="J399" s="230">
        <f t="shared" si="323"/>
        <v>52.292297245055757</v>
      </c>
      <c r="K399" s="342">
        <v>6.93</v>
      </c>
      <c r="L399" s="231">
        <f t="shared" si="324"/>
        <v>80.171999999999997</v>
      </c>
      <c r="M399" s="230">
        <f t="shared" ref="M399:Q399" si="336">M398</f>
        <v>61.984034766472504</v>
      </c>
      <c r="N399" s="230">
        <f t="shared" si="336"/>
        <v>26.108486278898301</v>
      </c>
      <c r="O399" s="230">
        <f t="shared" si="336"/>
        <v>20.203677778290665</v>
      </c>
      <c r="P399" s="230">
        <f t="shared" si="336"/>
        <v>43.295037912511745</v>
      </c>
      <c r="Q399" s="230">
        <f t="shared" si="336"/>
        <v>29.175251038350851</v>
      </c>
      <c r="R399" s="230">
        <f t="shared" si="326"/>
        <v>80.171999999999997</v>
      </c>
      <c r="S399" s="226">
        <f t="shared" si="327"/>
        <v>0</v>
      </c>
      <c r="T399" s="232">
        <f t="shared" si="328"/>
        <v>0</v>
      </c>
    </row>
    <row r="400" spans="1:20" x14ac:dyDescent="0.25">
      <c r="A400" s="213">
        <f>'04-2022'!A406</f>
        <v>44668.458333332375</v>
      </c>
      <c r="B400" s="266">
        <v>266.774</v>
      </c>
      <c r="C400" s="267">
        <v>14377.903036</v>
      </c>
      <c r="D400" s="266">
        <v>0</v>
      </c>
      <c r="E400" s="267">
        <v>0</v>
      </c>
      <c r="F400" s="268">
        <f t="shared" si="320"/>
        <v>266.774</v>
      </c>
      <c r="G400" s="268">
        <f t="shared" si="321"/>
        <v>14377.903036</v>
      </c>
      <c r="H400" s="229">
        <f>'04-2022'!P406</f>
        <v>0</v>
      </c>
      <c r="I400" s="269">
        <f t="shared" si="322"/>
        <v>266.774</v>
      </c>
      <c r="J400" s="230">
        <f t="shared" si="323"/>
        <v>53.895443469003723</v>
      </c>
      <c r="K400" s="342">
        <v>6.93</v>
      </c>
      <c r="L400" s="231">
        <f t="shared" si="324"/>
        <v>80.171999999999997</v>
      </c>
      <c r="M400" s="230">
        <f t="shared" ref="M400:Q400" si="337">M399</f>
        <v>61.984034766472504</v>
      </c>
      <c r="N400" s="230">
        <f t="shared" si="337"/>
        <v>26.108486278898301</v>
      </c>
      <c r="O400" s="230">
        <f t="shared" si="337"/>
        <v>20.203677778290665</v>
      </c>
      <c r="P400" s="230">
        <f t="shared" si="337"/>
        <v>43.295037912511745</v>
      </c>
      <c r="Q400" s="230">
        <f t="shared" si="337"/>
        <v>29.175251038350851</v>
      </c>
      <c r="R400" s="230">
        <f t="shared" si="326"/>
        <v>80.171999999999997</v>
      </c>
      <c r="S400" s="226">
        <f t="shared" si="327"/>
        <v>0</v>
      </c>
      <c r="T400" s="232">
        <f t="shared" si="328"/>
        <v>0</v>
      </c>
    </row>
    <row r="401" spans="1:20" x14ac:dyDescent="0.25">
      <c r="A401" s="213">
        <f>'04-2022'!A407</f>
        <v>44668.49999999904</v>
      </c>
      <c r="B401" s="266">
        <v>246.65600000000001</v>
      </c>
      <c r="C401" s="267">
        <v>13063.393540000001</v>
      </c>
      <c r="D401" s="266">
        <v>0</v>
      </c>
      <c r="E401" s="267">
        <v>0</v>
      </c>
      <c r="F401" s="268">
        <f t="shared" si="320"/>
        <v>246.65600000000001</v>
      </c>
      <c r="G401" s="268">
        <f t="shared" si="321"/>
        <v>13063.393540000001</v>
      </c>
      <c r="H401" s="229">
        <f>'04-2022'!P407</f>
        <v>0</v>
      </c>
      <c r="I401" s="269">
        <f t="shared" si="322"/>
        <v>246.65600000000001</v>
      </c>
      <c r="J401" s="230">
        <f t="shared" si="323"/>
        <v>52.961993788920601</v>
      </c>
      <c r="K401" s="342">
        <v>6.93</v>
      </c>
      <c r="L401" s="231">
        <f t="shared" si="324"/>
        <v>80.171999999999997</v>
      </c>
      <c r="M401" s="230">
        <f t="shared" ref="M401:Q401" si="338">M400</f>
        <v>61.984034766472504</v>
      </c>
      <c r="N401" s="230">
        <f t="shared" si="338"/>
        <v>26.108486278898301</v>
      </c>
      <c r="O401" s="230">
        <f t="shared" si="338"/>
        <v>20.203677778290665</v>
      </c>
      <c r="P401" s="230">
        <f t="shared" si="338"/>
        <v>43.295037912511745</v>
      </c>
      <c r="Q401" s="230">
        <f t="shared" si="338"/>
        <v>29.175251038350851</v>
      </c>
      <c r="R401" s="230">
        <f t="shared" si="326"/>
        <v>80.171999999999997</v>
      </c>
      <c r="S401" s="226">
        <f t="shared" si="327"/>
        <v>0</v>
      </c>
      <c r="T401" s="232">
        <f t="shared" si="328"/>
        <v>0</v>
      </c>
    </row>
    <row r="402" spans="1:20" x14ac:dyDescent="0.25">
      <c r="A402" s="213">
        <f>'04-2022'!A408</f>
        <v>44668.541666665704</v>
      </c>
      <c r="B402" s="266">
        <v>239.09399999999999</v>
      </c>
      <c r="C402" s="267">
        <v>12444.606372</v>
      </c>
      <c r="D402" s="266">
        <v>0</v>
      </c>
      <c r="E402" s="267">
        <v>0</v>
      </c>
      <c r="F402" s="268">
        <f t="shared" si="320"/>
        <v>239.09399999999999</v>
      </c>
      <c r="G402" s="268">
        <f t="shared" si="321"/>
        <v>12444.606372</v>
      </c>
      <c r="H402" s="229">
        <f>'04-2022'!P408</f>
        <v>0</v>
      </c>
      <c r="I402" s="269">
        <f t="shared" si="322"/>
        <v>239.09399999999999</v>
      </c>
      <c r="J402" s="230">
        <f t="shared" si="323"/>
        <v>52.049011568671737</v>
      </c>
      <c r="K402" s="342">
        <v>6.93</v>
      </c>
      <c r="L402" s="231">
        <f t="shared" si="324"/>
        <v>80.171999999999997</v>
      </c>
      <c r="M402" s="230">
        <f t="shared" ref="M402:Q402" si="339">M401</f>
        <v>61.984034766472504</v>
      </c>
      <c r="N402" s="230">
        <f t="shared" si="339"/>
        <v>26.108486278898301</v>
      </c>
      <c r="O402" s="230">
        <f t="shared" si="339"/>
        <v>20.203677778290665</v>
      </c>
      <c r="P402" s="230">
        <f t="shared" si="339"/>
        <v>43.295037912511745</v>
      </c>
      <c r="Q402" s="230">
        <f t="shared" si="339"/>
        <v>29.175251038350851</v>
      </c>
      <c r="R402" s="230">
        <f t="shared" si="326"/>
        <v>80.171999999999997</v>
      </c>
      <c r="S402" s="226">
        <f t="shared" si="327"/>
        <v>0</v>
      </c>
      <c r="T402" s="232">
        <f t="shared" si="328"/>
        <v>0</v>
      </c>
    </row>
    <row r="403" spans="1:20" x14ac:dyDescent="0.25">
      <c r="A403" s="213">
        <f>'04-2022'!A409</f>
        <v>44668.583333332368</v>
      </c>
      <c r="B403" s="266">
        <v>265.83</v>
      </c>
      <c r="C403" s="267">
        <v>13238.334000000001</v>
      </c>
      <c r="D403" s="266">
        <v>38.948</v>
      </c>
      <c r="E403" s="267">
        <v>1939.61</v>
      </c>
      <c r="F403" s="268">
        <f t="shared" si="320"/>
        <v>226.88199999999998</v>
      </c>
      <c r="G403" s="268">
        <f t="shared" si="321"/>
        <v>11298.724</v>
      </c>
      <c r="H403" s="229">
        <f>'04-2022'!P409</f>
        <v>0</v>
      </c>
      <c r="I403" s="269">
        <f t="shared" si="322"/>
        <v>226.88199999999998</v>
      </c>
      <c r="J403" s="230">
        <f t="shared" si="323"/>
        <v>49.800001763031005</v>
      </c>
      <c r="K403" s="342">
        <v>6.93</v>
      </c>
      <c r="L403" s="231">
        <f t="shared" si="324"/>
        <v>80.171999999999997</v>
      </c>
      <c r="M403" s="230">
        <f t="shared" ref="M403:Q403" si="340">M402</f>
        <v>61.984034766472504</v>
      </c>
      <c r="N403" s="230">
        <f t="shared" si="340"/>
        <v>26.108486278898301</v>
      </c>
      <c r="O403" s="230">
        <f t="shared" si="340"/>
        <v>20.203677778290665</v>
      </c>
      <c r="P403" s="230">
        <f t="shared" si="340"/>
        <v>43.295037912511745</v>
      </c>
      <c r="Q403" s="230">
        <f t="shared" si="340"/>
        <v>29.175251038350851</v>
      </c>
      <c r="R403" s="230">
        <f t="shared" si="326"/>
        <v>80.171999999999997</v>
      </c>
      <c r="S403" s="226">
        <f t="shared" si="327"/>
        <v>0</v>
      </c>
      <c r="T403" s="232">
        <f t="shared" si="328"/>
        <v>0</v>
      </c>
    </row>
    <row r="404" spans="1:20" x14ac:dyDescent="0.25">
      <c r="A404" s="213">
        <f>'04-2022'!A410</f>
        <v>44668.624999999032</v>
      </c>
      <c r="B404" s="266">
        <v>263.52999999999997</v>
      </c>
      <c r="C404" s="267">
        <v>13026.287899999999</v>
      </c>
      <c r="D404" s="266">
        <v>45.158999999999999</v>
      </c>
      <c r="E404" s="267">
        <v>2232.2089999999998</v>
      </c>
      <c r="F404" s="268">
        <f t="shared" si="320"/>
        <v>218.37099999999998</v>
      </c>
      <c r="G404" s="268">
        <f t="shared" si="321"/>
        <v>10794.0789</v>
      </c>
      <c r="H404" s="229">
        <f>'04-2022'!P410</f>
        <v>0</v>
      </c>
      <c r="I404" s="269">
        <f t="shared" si="322"/>
        <v>218.37099999999998</v>
      </c>
      <c r="J404" s="230">
        <f t="shared" si="323"/>
        <v>49.430001694364186</v>
      </c>
      <c r="K404" s="342">
        <v>6.93</v>
      </c>
      <c r="L404" s="231">
        <f t="shared" si="324"/>
        <v>80.171999999999997</v>
      </c>
      <c r="M404" s="230">
        <f t="shared" ref="M404:Q404" si="341">M403</f>
        <v>61.984034766472504</v>
      </c>
      <c r="N404" s="230">
        <f t="shared" si="341"/>
        <v>26.108486278898301</v>
      </c>
      <c r="O404" s="230">
        <f t="shared" si="341"/>
        <v>20.203677778290665</v>
      </c>
      <c r="P404" s="230">
        <f t="shared" si="341"/>
        <v>43.295037912511745</v>
      </c>
      <c r="Q404" s="230">
        <f t="shared" si="341"/>
        <v>29.175251038350851</v>
      </c>
      <c r="R404" s="230">
        <f t="shared" si="326"/>
        <v>80.171999999999997</v>
      </c>
      <c r="S404" s="226">
        <f t="shared" si="327"/>
        <v>0</v>
      </c>
      <c r="T404" s="232">
        <f t="shared" si="328"/>
        <v>0</v>
      </c>
    </row>
    <row r="405" spans="1:20" x14ac:dyDescent="0.25">
      <c r="A405" s="213">
        <f>'04-2022'!A411</f>
        <v>44668.666666665697</v>
      </c>
      <c r="B405" s="266">
        <v>197.351</v>
      </c>
      <c r="C405" s="267">
        <v>9743.8694639999994</v>
      </c>
      <c r="D405" s="266">
        <v>0</v>
      </c>
      <c r="E405" s="267">
        <v>0</v>
      </c>
      <c r="F405" s="268">
        <f t="shared" si="320"/>
        <v>197.351</v>
      </c>
      <c r="G405" s="268">
        <f t="shared" si="321"/>
        <v>9743.8694639999994</v>
      </c>
      <c r="H405" s="229">
        <f>'04-2022'!P411</f>
        <v>0</v>
      </c>
      <c r="I405" s="269">
        <f t="shared" si="322"/>
        <v>197.351</v>
      </c>
      <c r="J405" s="230">
        <f t="shared" si="323"/>
        <v>49.373296633916219</v>
      </c>
      <c r="K405" s="342">
        <v>6.93</v>
      </c>
      <c r="L405" s="231">
        <f t="shared" si="324"/>
        <v>80.171999999999997</v>
      </c>
      <c r="M405" s="230">
        <f t="shared" ref="M405:Q405" si="342">M404</f>
        <v>61.984034766472504</v>
      </c>
      <c r="N405" s="230">
        <f t="shared" si="342"/>
        <v>26.108486278898301</v>
      </c>
      <c r="O405" s="230">
        <f t="shared" si="342"/>
        <v>20.203677778290665</v>
      </c>
      <c r="P405" s="230">
        <f t="shared" si="342"/>
        <v>43.295037912511745</v>
      </c>
      <c r="Q405" s="230">
        <f t="shared" si="342"/>
        <v>29.175251038350851</v>
      </c>
      <c r="R405" s="230">
        <f t="shared" si="326"/>
        <v>80.171999999999997</v>
      </c>
      <c r="S405" s="226">
        <f t="shared" si="327"/>
        <v>0</v>
      </c>
      <c r="T405" s="232">
        <f t="shared" si="328"/>
        <v>0</v>
      </c>
    </row>
    <row r="406" spans="1:20" x14ac:dyDescent="0.25">
      <c r="A406" s="213">
        <f>'04-2022'!A412</f>
        <v>44668.708333332361</v>
      </c>
      <c r="B406" s="266">
        <v>235.63</v>
      </c>
      <c r="C406" s="267">
        <v>11684.8917</v>
      </c>
      <c r="D406" s="266">
        <v>32.83</v>
      </c>
      <c r="E406" s="267">
        <v>1628.04</v>
      </c>
      <c r="F406" s="268">
        <f t="shared" si="320"/>
        <v>202.8</v>
      </c>
      <c r="G406" s="268">
        <f t="shared" si="321"/>
        <v>10056.851699999999</v>
      </c>
      <c r="H406" s="229">
        <f>'04-2022'!P412</f>
        <v>0</v>
      </c>
      <c r="I406" s="269">
        <f t="shared" si="322"/>
        <v>202.8</v>
      </c>
      <c r="J406" s="230">
        <f t="shared" si="323"/>
        <v>49.589998520710054</v>
      </c>
      <c r="K406" s="342">
        <v>6.93</v>
      </c>
      <c r="L406" s="231">
        <f t="shared" si="324"/>
        <v>80.171999999999997</v>
      </c>
      <c r="M406" s="230">
        <f t="shared" ref="M406:Q406" si="343">M405</f>
        <v>61.984034766472504</v>
      </c>
      <c r="N406" s="230">
        <f t="shared" si="343"/>
        <v>26.108486278898301</v>
      </c>
      <c r="O406" s="230">
        <f t="shared" si="343"/>
        <v>20.203677778290665</v>
      </c>
      <c r="P406" s="230">
        <f t="shared" si="343"/>
        <v>43.295037912511745</v>
      </c>
      <c r="Q406" s="230">
        <f t="shared" si="343"/>
        <v>29.175251038350851</v>
      </c>
      <c r="R406" s="230">
        <f t="shared" si="326"/>
        <v>80.171999999999997</v>
      </c>
      <c r="S406" s="226">
        <f t="shared" si="327"/>
        <v>0</v>
      </c>
      <c r="T406" s="232">
        <f t="shared" si="328"/>
        <v>0</v>
      </c>
    </row>
    <row r="407" spans="1:20" x14ac:dyDescent="0.25">
      <c r="A407" s="213">
        <f>'04-2022'!A413</f>
        <v>44668.749999999025</v>
      </c>
      <c r="B407" s="266">
        <v>260.36500000000001</v>
      </c>
      <c r="C407" s="267">
        <v>13408.797500000001</v>
      </c>
      <c r="D407" s="266">
        <v>88.94</v>
      </c>
      <c r="E407" s="267">
        <v>4580.4110000000001</v>
      </c>
      <c r="F407" s="268">
        <f t="shared" si="320"/>
        <v>171.42500000000001</v>
      </c>
      <c r="G407" s="268">
        <f t="shared" si="321"/>
        <v>8828.3865000000005</v>
      </c>
      <c r="H407" s="229">
        <f>'04-2022'!P413</f>
        <v>0</v>
      </c>
      <c r="I407" s="269">
        <f t="shared" si="322"/>
        <v>171.42500000000001</v>
      </c>
      <c r="J407" s="230">
        <f t="shared" si="323"/>
        <v>51.499994166545136</v>
      </c>
      <c r="K407" s="342">
        <v>6.93</v>
      </c>
      <c r="L407" s="231">
        <f t="shared" si="324"/>
        <v>80.171999999999997</v>
      </c>
      <c r="M407" s="230">
        <f t="shared" ref="M407:Q407" si="344">M406</f>
        <v>61.984034766472504</v>
      </c>
      <c r="N407" s="230">
        <f t="shared" si="344"/>
        <v>26.108486278898301</v>
      </c>
      <c r="O407" s="230">
        <f t="shared" si="344"/>
        <v>20.203677778290665</v>
      </c>
      <c r="P407" s="230">
        <f t="shared" si="344"/>
        <v>43.295037912511745</v>
      </c>
      <c r="Q407" s="230">
        <f t="shared" si="344"/>
        <v>29.175251038350851</v>
      </c>
      <c r="R407" s="230">
        <f t="shared" si="326"/>
        <v>80.171999999999997</v>
      </c>
      <c r="S407" s="226">
        <f t="shared" si="327"/>
        <v>0</v>
      </c>
      <c r="T407" s="232">
        <f t="shared" si="328"/>
        <v>0</v>
      </c>
    </row>
    <row r="408" spans="1:20" x14ac:dyDescent="0.25">
      <c r="A408" s="213">
        <f>'04-2022'!A414</f>
        <v>44668.791666665689</v>
      </c>
      <c r="B408" s="266">
        <v>178.47699999999998</v>
      </c>
      <c r="C408" s="267">
        <v>10250.967902</v>
      </c>
      <c r="D408" s="266">
        <v>0</v>
      </c>
      <c r="E408" s="267">
        <v>0</v>
      </c>
      <c r="F408" s="268">
        <f t="shared" si="320"/>
        <v>178.47699999999998</v>
      </c>
      <c r="G408" s="268">
        <f t="shared" si="321"/>
        <v>10250.967902</v>
      </c>
      <c r="H408" s="229">
        <f>'04-2022'!P414</f>
        <v>0</v>
      </c>
      <c r="I408" s="269">
        <f t="shared" si="322"/>
        <v>178.47699999999998</v>
      </c>
      <c r="J408" s="230">
        <f t="shared" si="323"/>
        <v>57.435792298167279</v>
      </c>
      <c r="K408" s="342">
        <v>6.93</v>
      </c>
      <c r="L408" s="231">
        <f t="shared" si="324"/>
        <v>80.171999999999997</v>
      </c>
      <c r="M408" s="230">
        <f t="shared" ref="M408:Q408" si="345">M407</f>
        <v>61.984034766472504</v>
      </c>
      <c r="N408" s="230">
        <f t="shared" si="345"/>
        <v>26.108486278898301</v>
      </c>
      <c r="O408" s="230">
        <f t="shared" si="345"/>
        <v>20.203677778290665</v>
      </c>
      <c r="P408" s="230">
        <f t="shared" si="345"/>
        <v>43.295037912511745</v>
      </c>
      <c r="Q408" s="230">
        <f t="shared" si="345"/>
        <v>29.175251038350851</v>
      </c>
      <c r="R408" s="230">
        <f t="shared" si="326"/>
        <v>80.171999999999997</v>
      </c>
      <c r="S408" s="226">
        <f t="shared" si="327"/>
        <v>0</v>
      </c>
      <c r="T408" s="232">
        <f t="shared" si="328"/>
        <v>0</v>
      </c>
    </row>
    <row r="409" spans="1:20" x14ac:dyDescent="0.25">
      <c r="A409" s="213">
        <f>'04-2022'!A415</f>
        <v>44668.833333332354</v>
      </c>
      <c r="B409" s="266">
        <v>227.60599999999999</v>
      </c>
      <c r="C409" s="267">
        <v>11542.127866000001</v>
      </c>
      <c r="D409" s="266">
        <v>25.664999999999999</v>
      </c>
      <c r="E409" s="267">
        <v>1301.498</v>
      </c>
      <c r="F409" s="268">
        <f t="shared" si="320"/>
        <v>201.941</v>
      </c>
      <c r="G409" s="268">
        <f t="shared" si="321"/>
        <v>10240.629866000001</v>
      </c>
      <c r="H409" s="229">
        <f>'04-2022'!P415</f>
        <v>0</v>
      </c>
      <c r="I409" s="269">
        <f t="shared" si="322"/>
        <v>201.941</v>
      </c>
      <c r="J409" s="230">
        <f t="shared" si="323"/>
        <v>50.710999083890847</v>
      </c>
      <c r="K409" s="342">
        <v>6.93</v>
      </c>
      <c r="L409" s="231">
        <f t="shared" si="324"/>
        <v>80.171999999999997</v>
      </c>
      <c r="M409" s="230">
        <f t="shared" ref="M409:Q409" si="346">M408</f>
        <v>61.984034766472504</v>
      </c>
      <c r="N409" s="230">
        <f t="shared" si="346"/>
        <v>26.108486278898301</v>
      </c>
      <c r="O409" s="230">
        <f t="shared" si="346"/>
        <v>20.203677778290665</v>
      </c>
      <c r="P409" s="230">
        <f t="shared" si="346"/>
        <v>43.295037912511745</v>
      </c>
      <c r="Q409" s="230">
        <f t="shared" si="346"/>
        <v>29.175251038350851</v>
      </c>
      <c r="R409" s="230">
        <f t="shared" si="326"/>
        <v>80.171999999999997</v>
      </c>
      <c r="S409" s="226">
        <f t="shared" si="327"/>
        <v>0</v>
      </c>
      <c r="T409" s="232">
        <f t="shared" si="328"/>
        <v>0</v>
      </c>
    </row>
    <row r="410" spans="1:20" x14ac:dyDescent="0.25">
      <c r="A410" s="213">
        <f>'04-2022'!A416</f>
        <v>44668.874999999018</v>
      </c>
      <c r="B410" s="266">
        <v>259.00400000000002</v>
      </c>
      <c r="C410" s="267">
        <v>15846.382728</v>
      </c>
      <c r="D410" s="266">
        <v>67.364999999999995</v>
      </c>
      <c r="E410" s="267">
        <v>4121.5259999999998</v>
      </c>
      <c r="F410" s="268">
        <f t="shared" si="320"/>
        <v>191.63900000000001</v>
      </c>
      <c r="G410" s="268">
        <f t="shared" si="321"/>
        <v>11724.856728000001</v>
      </c>
      <c r="H410" s="229">
        <f>'04-2022'!P416</f>
        <v>0</v>
      </c>
      <c r="I410" s="269">
        <f t="shared" si="322"/>
        <v>191.63900000000001</v>
      </c>
      <c r="J410" s="230">
        <f t="shared" si="323"/>
        <v>61.181997025657616</v>
      </c>
      <c r="K410" s="342">
        <v>6.93</v>
      </c>
      <c r="L410" s="231">
        <f t="shared" si="324"/>
        <v>80.171999999999997</v>
      </c>
      <c r="M410" s="230">
        <f t="shared" ref="M410:Q410" si="347">M409</f>
        <v>61.984034766472504</v>
      </c>
      <c r="N410" s="230">
        <f t="shared" si="347"/>
        <v>26.108486278898301</v>
      </c>
      <c r="O410" s="230">
        <f t="shared" si="347"/>
        <v>20.203677778290665</v>
      </c>
      <c r="P410" s="230">
        <f t="shared" si="347"/>
        <v>43.295037912511745</v>
      </c>
      <c r="Q410" s="230">
        <f t="shared" si="347"/>
        <v>29.175251038350851</v>
      </c>
      <c r="R410" s="230">
        <f t="shared" si="326"/>
        <v>80.171999999999997</v>
      </c>
      <c r="S410" s="226">
        <f t="shared" si="327"/>
        <v>0</v>
      </c>
      <c r="T410" s="232">
        <f t="shared" si="328"/>
        <v>0</v>
      </c>
    </row>
    <row r="411" spans="1:20" x14ac:dyDescent="0.25">
      <c r="A411" s="213">
        <f>'04-2022'!A417</f>
        <v>44668.916666665682</v>
      </c>
      <c r="B411" s="266">
        <v>194.48</v>
      </c>
      <c r="C411" s="267">
        <v>11475.48688</v>
      </c>
      <c r="D411" s="266">
        <v>65.915000000000006</v>
      </c>
      <c r="E411" s="267">
        <v>3889.3809999999999</v>
      </c>
      <c r="F411" s="268">
        <f t="shared" si="320"/>
        <v>128.565</v>
      </c>
      <c r="G411" s="268">
        <f t="shared" si="321"/>
        <v>7586.105880000001</v>
      </c>
      <c r="H411" s="229">
        <f>'04-2022'!P417</f>
        <v>0</v>
      </c>
      <c r="I411" s="269">
        <f t="shared" si="322"/>
        <v>128.565</v>
      </c>
      <c r="J411" s="230">
        <f t="shared" si="323"/>
        <v>59.005996033134998</v>
      </c>
      <c r="K411" s="342">
        <v>6.93</v>
      </c>
      <c r="L411" s="231">
        <f t="shared" si="324"/>
        <v>80.171999999999997</v>
      </c>
      <c r="M411" s="230">
        <f t="shared" ref="M411:Q411" si="348">M410</f>
        <v>61.984034766472504</v>
      </c>
      <c r="N411" s="230">
        <f t="shared" si="348"/>
        <v>26.108486278898301</v>
      </c>
      <c r="O411" s="230">
        <f t="shared" si="348"/>
        <v>20.203677778290665</v>
      </c>
      <c r="P411" s="230">
        <f t="shared" si="348"/>
        <v>43.295037912511745</v>
      </c>
      <c r="Q411" s="230">
        <f t="shared" si="348"/>
        <v>29.175251038350851</v>
      </c>
      <c r="R411" s="230">
        <f t="shared" si="326"/>
        <v>80.171999999999997</v>
      </c>
      <c r="S411" s="226">
        <f t="shared" si="327"/>
        <v>0</v>
      </c>
      <c r="T411" s="232">
        <f t="shared" si="328"/>
        <v>0</v>
      </c>
    </row>
    <row r="412" spans="1:20" x14ac:dyDescent="0.25">
      <c r="A412" s="213">
        <f>'04-2022'!A418</f>
        <v>44668.958333332346</v>
      </c>
      <c r="B412" s="266">
        <v>95.093999999999994</v>
      </c>
      <c r="C412" s="267">
        <v>5920.0769700000001</v>
      </c>
      <c r="D412" s="266">
        <v>30.7</v>
      </c>
      <c r="E412" s="267">
        <v>1911.229</v>
      </c>
      <c r="F412" s="268">
        <f t="shared" si="320"/>
        <v>64.393999999999991</v>
      </c>
      <c r="G412" s="268">
        <f t="shared" si="321"/>
        <v>4008.8479699999998</v>
      </c>
      <c r="H412" s="229">
        <f>'04-2022'!P418</f>
        <v>0</v>
      </c>
      <c r="I412" s="269">
        <f t="shared" si="322"/>
        <v>64.393999999999991</v>
      </c>
      <c r="J412" s="230">
        <f t="shared" si="323"/>
        <v>62.25499223530143</v>
      </c>
      <c r="K412" s="342">
        <v>6.93</v>
      </c>
      <c r="L412" s="231">
        <f t="shared" si="324"/>
        <v>80.171999999999997</v>
      </c>
      <c r="M412" s="230">
        <f t="shared" ref="M412:Q412" si="349">M411</f>
        <v>61.984034766472504</v>
      </c>
      <c r="N412" s="230">
        <f t="shared" si="349"/>
        <v>26.108486278898301</v>
      </c>
      <c r="O412" s="230">
        <f t="shared" si="349"/>
        <v>20.203677778290665</v>
      </c>
      <c r="P412" s="230">
        <f t="shared" si="349"/>
        <v>43.295037912511745</v>
      </c>
      <c r="Q412" s="230">
        <f t="shared" si="349"/>
        <v>29.175251038350851</v>
      </c>
      <c r="R412" s="230">
        <f t="shared" si="326"/>
        <v>80.171999999999997</v>
      </c>
      <c r="S412" s="226">
        <f t="shared" si="327"/>
        <v>0</v>
      </c>
      <c r="T412" s="232">
        <f t="shared" si="328"/>
        <v>0</v>
      </c>
    </row>
    <row r="413" spans="1:20" x14ac:dyDescent="0.25">
      <c r="A413" s="213">
        <f>'04-2022'!A419</f>
        <v>44668.99999999901</v>
      </c>
      <c r="B413" s="266">
        <v>68.2</v>
      </c>
      <c r="C413" s="267">
        <v>4137.0119999999997</v>
      </c>
      <c r="D413" s="266">
        <v>17.905999999999999</v>
      </c>
      <c r="E413" s="267">
        <v>1086.1780000000001</v>
      </c>
      <c r="F413" s="268">
        <f t="shared" si="320"/>
        <v>50.294000000000004</v>
      </c>
      <c r="G413" s="268">
        <f t="shared" si="321"/>
        <v>3050.8339999999998</v>
      </c>
      <c r="H413" s="229">
        <f>'04-2022'!P419</f>
        <v>0</v>
      </c>
      <c r="I413" s="269">
        <f t="shared" si="322"/>
        <v>50.294000000000004</v>
      </c>
      <c r="J413" s="230">
        <f t="shared" si="323"/>
        <v>60.659999204676495</v>
      </c>
      <c r="K413" s="342">
        <v>6.93</v>
      </c>
      <c r="L413" s="231">
        <f t="shared" si="324"/>
        <v>80.171999999999997</v>
      </c>
      <c r="M413" s="230">
        <f t="shared" ref="M413:Q413" si="350">M412</f>
        <v>61.984034766472504</v>
      </c>
      <c r="N413" s="230">
        <f t="shared" si="350"/>
        <v>26.108486278898301</v>
      </c>
      <c r="O413" s="230">
        <f t="shared" si="350"/>
        <v>20.203677778290665</v>
      </c>
      <c r="P413" s="230">
        <f t="shared" si="350"/>
        <v>43.295037912511745</v>
      </c>
      <c r="Q413" s="230">
        <f t="shared" si="350"/>
        <v>29.175251038350851</v>
      </c>
      <c r="R413" s="230">
        <f t="shared" si="326"/>
        <v>80.171999999999997</v>
      </c>
      <c r="S413" s="226">
        <f t="shared" si="327"/>
        <v>0</v>
      </c>
      <c r="T413" s="232">
        <f t="shared" si="328"/>
        <v>0</v>
      </c>
    </row>
    <row r="414" spans="1:20" x14ac:dyDescent="0.25">
      <c r="A414" s="213">
        <f>'04-2022'!A420</f>
        <v>44669.041666665675</v>
      </c>
      <c r="B414" s="266">
        <v>135.38999999999999</v>
      </c>
      <c r="C414" s="267">
        <v>7454.5734000000002</v>
      </c>
      <c r="D414" s="266">
        <v>58.851999999999997</v>
      </c>
      <c r="E414" s="267">
        <v>3240.3910000000001</v>
      </c>
      <c r="F414" s="268">
        <f t="shared" si="320"/>
        <v>76.537999999999982</v>
      </c>
      <c r="G414" s="268">
        <f t="shared" si="321"/>
        <v>4214.1823999999997</v>
      </c>
      <c r="H414" s="229">
        <f>'04-2022'!P420</f>
        <v>0</v>
      </c>
      <c r="I414" s="269">
        <f t="shared" si="322"/>
        <v>76.537999999999982</v>
      </c>
      <c r="J414" s="230">
        <f t="shared" si="323"/>
        <v>55.060001567848659</v>
      </c>
      <c r="K414" s="342">
        <v>6.93</v>
      </c>
      <c r="L414" s="231">
        <f t="shared" si="324"/>
        <v>80.171999999999997</v>
      </c>
      <c r="M414" s="230">
        <f t="shared" ref="M414:Q414" si="351">M413</f>
        <v>61.984034766472504</v>
      </c>
      <c r="N414" s="230">
        <f t="shared" si="351"/>
        <v>26.108486278898301</v>
      </c>
      <c r="O414" s="230">
        <f t="shared" si="351"/>
        <v>20.203677778290665</v>
      </c>
      <c r="P414" s="230">
        <f t="shared" si="351"/>
        <v>43.295037912511745</v>
      </c>
      <c r="Q414" s="230">
        <f t="shared" si="351"/>
        <v>29.175251038350851</v>
      </c>
      <c r="R414" s="230">
        <f t="shared" si="326"/>
        <v>80.171999999999997</v>
      </c>
      <c r="S414" s="226">
        <f t="shared" si="327"/>
        <v>0</v>
      </c>
      <c r="T414" s="232">
        <f t="shared" si="328"/>
        <v>0</v>
      </c>
    </row>
    <row r="415" spans="1:20" x14ac:dyDescent="0.25">
      <c r="A415" s="213">
        <f>'04-2022'!A421</f>
        <v>44669.083333332339</v>
      </c>
      <c r="B415" s="266">
        <v>214.95</v>
      </c>
      <c r="C415" s="267">
        <v>11983.4625</v>
      </c>
      <c r="D415" s="266">
        <v>113.71899999999999</v>
      </c>
      <c r="E415" s="267">
        <v>6339.835</v>
      </c>
      <c r="F415" s="268">
        <f t="shared" si="320"/>
        <v>101.23099999999999</v>
      </c>
      <c r="G415" s="268">
        <f t="shared" si="321"/>
        <v>5643.6274999999996</v>
      </c>
      <c r="H415" s="229">
        <f>'04-2022'!P421</f>
        <v>0</v>
      </c>
      <c r="I415" s="269">
        <f t="shared" si="322"/>
        <v>101.23099999999999</v>
      </c>
      <c r="J415" s="230">
        <f t="shared" si="323"/>
        <v>55.7499925912023</v>
      </c>
      <c r="K415" s="342">
        <v>6.93</v>
      </c>
      <c r="L415" s="231">
        <f t="shared" si="324"/>
        <v>80.171999999999997</v>
      </c>
      <c r="M415" s="230">
        <f t="shared" ref="M415:Q415" si="352">M414</f>
        <v>61.984034766472504</v>
      </c>
      <c r="N415" s="230">
        <f t="shared" si="352"/>
        <v>26.108486278898301</v>
      </c>
      <c r="O415" s="230">
        <f t="shared" si="352"/>
        <v>20.203677778290665</v>
      </c>
      <c r="P415" s="230">
        <f t="shared" si="352"/>
        <v>43.295037912511745</v>
      </c>
      <c r="Q415" s="230">
        <f t="shared" si="352"/>
        <v>29.175251038350851</v>
      </c>
      <c r="R415" s="230">
        <f t="shared" si="326"/>
        <v>80.171999999999997</v>
      </c>
      <c r="S415" s="226">
        <f t="shared" si="327"/>
        <v>0</v>
      </c>
      <c r="T415" s="232">
        <f t="shared" si="328"/>
        <v>0</v>
      </c>
    </row>
    <row r="416" spans="1:20" x14ac:dyDescent="0.25">
      <c r="A416" s="213">
        <f>'04-2022'!A422</f>
        <v>44669.124999999003</v>
      </c>
      <c r="B416" s="266">
        <v>162.25</v>
      </c>
      <c r="C416" s="267">
        <v>9000.0074999999997</v>
      </c>
      <c r="D416" s="266">
        <v>17.084</v>
      </c>
      <c r="E416" s="267">
        <v>947.65</v>
      </c>
      <c r="F416" s="268">
        <f t="shared" si="320"/>
        <v>145.166</v>
      </c>
      <c r="G416" s="268">
        <f t="shared" si="321"/>
        <v>8052.3575000000001</v>
      </c>
      <c r="H416" s="229">
        <f>'04-2022'!P422</f>
        <v>0</v>
      </c>
      <c r="I416" s="269">
        <f t="shared" si="322"/>
        <v>145.166</v>
      </c>
      <c r="J416" s="230">
        <f t="shared" si="323"/>
        <v>55.469996417894002</v>
      </c>
      <c r="K416" s="342">
        <v>6.93</v>
      </c>
      <c r="L416" s="231">
        <f t="shared" si="324"/>
        <v>80.171999999999997</v>
      </c>
      <c r="M416" s="230">
        <f t="shared" ref="M416:Q416" si="353">M415</f>
        <v>61.984034766472504</v>
      </c>
      <c r="N416" s="230">
        <f t="shared" si="353"/>
        <v>26.108486278898301</v>
      </c>
      <c r="O416" s="230">
        <f t="shared" si="353"/>
        <v>20.203677778290665</v>
      </c>
      <c r="P416" s="230">
        <f t="shared" si="353"/>
        <v>43.295037912511745</v>
      </c>
      <c r="Q416" s="230">
        <f t="shared" si="353"/>
        <v>29.175251038350851</v>
      </c>
      <c r="R416" s="230">
        <f t="shared" si="326"/>
        <v>80.171999999999997</v>
      </c>
      <c r="S416" s="226">
        <f t="shared" si="327"/>
        <v>0</v>
      </c>
      <c r="T416" s="232">
        <f t="shared" si="328"/>
        <v>0</v>
      </c>
    </row>
    <row r="417" spans="1:20" x14ac:dyDescent="0.25">
      <c r="A417" s="213">
        <f>'04-2022'!A423</f>
        <v>44669.166666665667</v>
      </c>
      <c r="B417" s="266">
        <v>167.066</v>
      </c>
      <c r="C417" s="267">
        <v>9226.7356880000007</v>
      </c>
      <c r="D417" s="266">
        <v>0</v>
      </c>
      <c r="E417" s="267">
        <v>0</v>
      </c>
      <c r="F417" s="268">
        <f t="shared" si="320"/>
        <v>167.066</v>
      </c>
      <c r="G417" s="268">
        <f t="shared" si="321"/>
        <v>9226.7356880000007</v>
      </c>
      <c r="H417" s="229">
        <f>'04-2022'!P423</f>
        <v>0</v>
      </c>
      <c r="I417" s="269">
        <f t="shared" si="322"/>
        <v>167.066</v>
      </c>
      <c r="J417" s="230">
        <f t="shared" si="323"/>
        <v>55.228087630038431</v>
      </c>
      <c r="K417" s="342">
        <v>6.93</v>
      </c>
      <c r="L417" s="231">
        <f t="shared" si="324"/>
        <v>80.171999999999997</v>
      </c>
      <c r="M417" s="230">
        <f t="shared" ref="M417:Q417" si="354">M416</f>
        <v>61.984034766472504</v>
      </c>
      <c r="N417" s="230">
        <f t="shared" si="354"/>
        <v>26.108486278898301</v>
      </c>
      <c r="O417" s="230">
        <f t="shared" si="354"/>
        <v>20.203677778290665</v>
      </c>
      <c r="P417" s="230">
        <f t="shared" si="354"/>
        <v>43.295037912511745</v>
      </c>
      <c r="Q417" s="230">
        <f t="shared" si="354"/>
        <v>29.175251038350851</v>
      </c>
      <c r="R417" s="230">
        <f t="shared" si="326"/>
        <v>80.171999999999997</v>
      </c>
      <c r="S417" s="226">
        <f t="shared" si="327"/>
        <v>0</v>
      </c>
      <c r="T417" s="232">
        <f t="shared" si="328"/>
        <v>0</v>
      </c>
    </row>
    <row r="418" spans="1:20" x14ac:dyDescent="0.25">
      <c r="A418" s="213">
        <f>'04-2022'!A424</f>
        <v>44669.208333332332</v>
      </c>
      <c r="B418" s="266">
        <v>162.137</v>
      </c>
      <c r="C418" s="267">
        <v>10067.919653000001</v>
      </c>
      <c r="D418" s="266">
        <v>0</v>
      </c>
      <c r="E418" s="267">
        <v>0</v>
      </c>
      <c r="F418" s="268">
        <f t="shared" si="320"/>
        <v>162.137</v>
      </c>
      <c r="G418" s="268">
        <f t="shared" si="321"/>
        <v>10067.919653000001</v>
      </c>
      <c r="H418" s="229">
        <f>'04-2022'!P424</f>
        <v>0</v>
      </c>
      <c r="I418" s="269">
        <f t="shared" si="322"/>
        <v>162.137</v>
      </c>
      <c r="J418" s="230">
        <f t="shared" si="323"/>
        <v>62.095139622664789</v>
      </c>
      <c r="K418" s="342">
        <v>6.93</v>
      </c>
      <c r="L418" s="231">
        <f t="shared" si="324"/>
        <v>80.171999999999997</v>
      </c>
      <c r="M418" s="230">
        <f t="shared" ref="M418:Q418" si="355">M417</f>
        <v>61.984034766472504</v>
      </c>
      <c r="N418" s="230">
        <f t="shared" si="355"/>
        <v>26.108486278898301</v>
      </c>
      <c r="O418" s="230">
        <f t="shared" si="355"/>
        <v>20.203677778290665</v>
      </c>
      <c r="P418" s="230">
        <f t="shared" si="355"/>
        <v>43.295037912511745</v>
      </c>
      <c r="Q418" s="230">
        <f t="shared" si="355"/>
        <v>29.175251038350851</v>
      </c>
      <c r="R418" s="230">
        <f t="shared" si="326"/>
        <v>80.171999999999997</v>
      </c>
      <c r="S418" s="226">
        <f t="shared" si="327"/>
        <v>0</v>
      </c>
      <c r="T418" s="232">
        <f t="shared" si="328"/>
        <v>0</v>
      </c>
    </row>
    <row r="419" spans="1:20" x14ac:dyDescent="0.25">
      <c r="A419" s="213">
        <f>'04-2022'!A425</f>
        <v>44669.249999998996</v>
      </c>
      <c r="B419" s="266">
        <v>188.196</v>
      </c>
      <c r="C419" s="267">
        <v>15037.424988000001</v>
      </c>
      <c r="D419" s="266">
        <v>10.515000000000001</v>
      </c>
      <c r="E419" s="267">
        <v>840.18</v>
      </c>
      <c r="F419" s="268">
        <f t="shared" si="320"/>
        <v>177.68099999999998</v>
      </c>
      <c r="G419" s="268">
        <f t="shared" si="321"/>
        <v>14197.244988</v>
      </c>
      <c r="H419" s="229">
        <f>'04-2022'!P425</f>
        <v>0</v>
      </c>
      <c r="I419" s="269">
        <f t="shared" si="322"/>
        <v>177.68099999999998</v>
      </c>
      <c r="J419" s="230">
        <f t="shared" si="323"/>
        <v>79.903000253262874</v>
      </c>
      <c r="K419" s="342">
        <v>6.93</v>
      </c>
      <c r="L419" s="231">
        <f t="shared" si="324"/>
        <v>80.171999999999997</v>
      </c>
      <c r="M419" s="230">
        <f t="shared" ref="M419:Q419" si="356">M418</f>
        <v>61.984034766472504</v>
      </c>
      <c r="N419" s="230">
        <f t="shared" si="356"/>
        <v>26.108486278898301</v>
      </c>
      <c r="O419" s="230">
        <f t="shared" si="356"/>
        <v>20.203677778290665</v>
      </c>
      <c r="P419" s="230">
        <f t="shared" si="356"/>
        <v>43.295037912511745</v>
      </c>
      <c r="Q419" s="230">
        <f t="shared" si="356"/>
        <v>29.175251038350851</v>
      </c>
      <c r="R419" s="230">
        <f t="shared" si="326"/>
        <v>80.171999999999997</v>
      </c>
      <c r="S419" s="226">
        <f t="shared" si="327"/>
        <v>0</v>
      </c>
      <c r="T419" s="232">
        <f t="shared" si="328"/>
        <v>0</v>
      </c>
    </row>
    <row r="420" spans="1:20" x14ac:dyDescent="0.25">
      <c r="A420" s="213">
        <f>'04-2022'!A426</f>
        <v>44669.29166666566</v>
      </c>
      <c r="B420" s="266">
        <v>168.97499999999999</v>
      </c>
      <c r="C420" s="267">
        <v>13223.274324999998</v>
      </c>
      <c r="D420" s="266">
        <v>0</v>
      </c>
      <c r="E420" s="267">
        <v>0</v>
      </c>
      <c r="F420" s="268">
        <f t="shared" si="320"/>
        <v>168.97499999999999</v>
      </c>
      <c r="G420" s="268">
        <f t="shared" si="321"/>
        <v>13223.274324999998</v>
      </c>
      <c r="H420" s="229">
        <f>'04-2022'!P426</f>
        <v>0</v>
      </c>
      <c r="I420" s="269">
        <f t="shared" si="322"/>
        <v>168.97499999999999</v>
      </c>
      <c r="J420" s="230">
        <f t="shared" si="323"/>
        <v>78.255803077378303</v>
      </c>
      <c r="K420" s="342">
        <v>6.93</v>
      </c>
      <c r="L420" s="231">
        <f t="shared" si="324"/>
        <v>80.171999999999997</v>
      </c>
      <c r="M420" s="230">
        <f t="shared" ref="M420:Q420" si="357">M419</f>
        <v>61.984034766472504</v>
      </c>
      <c r="N420" s="230">
        <f t="shared" si="357"/>
        <v>26.108486278898301</v>
      </c>
      <c r="O420" s="230">
        <f t="shared" si="357"/>
        <v>20.203677778290665</v>
      </c>
      <c r="P420" s="230">
        <f t="shared" si="357"/>
        <v>43.295037912511745</v>
      </c>
      <c r="Q420" s="230">
        <f t="shared" si="357"/>
        <v>29.175251038350851</v>
      </c>
      <c r="R420" s="230">
        <f t="shared" si="326"/>
        <v>80.171999999999997</v>
      </c>
      <c r="S420" s="226">
        <f t="shared" si="327"/>
        <v>0</v>
      </c>
      <c r="T420" s="232">
        <f t="shared" si="328"/>
        <v>0</v>
      </c>
    </row>
    <row r="421" spans="1:20" x14ac:dyDescent="0.25">
      <c r="A421" s="213">
        <f>'04-2022'!A427</f>
        <v>44669.333333332324</v>
      </c>
      <c r="B421" s="266">
        <v>167.02</v>
      </c>
      <c r="C421" s="267">
        <v>15977.9683</v>
      </c>
      <c r="D421" s="266">
        <v>71.28</v>
      </c>
      <c r="E421" s="267">
        <v>6819.0010000000002</v>
      </c>
      <c r="F421" s="268">
        <f t="shared" si="320"/>
        <v>95.740000000000009</v>
      </c>
      <c r="G421" s="268">
        <f t="shared" si="321"/>
        <v>9158.9673000000003</v>
      </c>
      <c r="H421" s="229">
        <f>'04-2022'!P427</f>
        <v>0</v>
      </c>
      <c r="I421" s="269">
        <f t="shared" si="322"/>
        <v>95.740000000000009</v>
      </c>
      <c r="J421" s="230">
        <f t="shared" si="323"/>
        <v>95.665002088991017</v>
      </c>
      <c r="K421" s="342">
        <v>6.93</v>
      </c>
      <c r="L421" s="231">
        <f t="shared" si="324"/>
        <v>80.171999999999997</v>
      </c>
      <c r="M421" s="230">
        <f t="shared" ref="M421:Q421" si="358">M420</f>
        <v>61.984034766472504</v>
      </c>
      <c r="N421" s="230">
        <f t="shared" si="358"/>
        <v>26.108486278898301</v>
      </c>
      <c r="O421" s="230">
        <f t="shared" si="358"/>
        <v>20.203677778290665</v>
      </c>
      <c r="P421" s="230">
        <f t="shared" si="358"/>
        <v>43.295037912511745</v>
      </c>
      <c r="Q421" s="230">
        <f t="shared" si="358"/>
        <v>29.175251038350851</v>
      </c>
      <c r="R421" s="230">
        <f t="shared" si="326"/>
        <v>80.171999999999997</v>
      </c>
      <c r="S421" s="226">
        <f t="shared" si="327"/>
        <v>15.49300208899102</v>
      </c>
      <c r="T421" s="232">
        <f t="shared" si="328"/>
        <v>1483.3000200000004</v>
      </c>
    </row>
    <row r="422" spans="1:20" x14ac:dyDescent="0.25">
      <c r="A422" s="213">
        <f>'04-2022'!A428</f>
        <v>44669.374999998989</v>
      </c>
      <c r="B422" s="266">
        <v>68.337999999999994</v>
      </c>
      <c r="C422" s="267">
        <v>10021.220996</v>
      </c>
      <c r="D422" s="266">
        <v>47.83</v>
      </c>
      <c r="E422" s="267">
        <v>7013.8869999999997</v>
      </c>
      <c r="F422" s="268">
        <f t="shared" si="320"/>
        <v>20.507999999999996</v>
      </c>
      <c r="G422" s="268">
        <f t="shared" si="321"/>
        <v>3007.3339960000003</v>
      </c>
      <c r="H422" s="229">
        <f>'04-2022'!P428</f>
        <v>0</v>
      </c>
      <c r="I422" s="269">
        <f t="shared" si="322"/>
        <v>20.507999999999996</v>
      </c>
      <c r="J422" s="230">
        <f t="shared" si="323"/>
        <v>146.6419931733958</v>
      </c>
      <c r="K422" s="342">
        <v>6.93</v>
      </c>
      <c r="L422" s="231">
        <f t="shared" si="324"/>
        <v>80.171999999999997</v>
      </c>
      <c r="M422" s="230">
        <f t="shared" ref="M422:Q422" si="359">M421</f>
        <v>61.984034766472504</v>
      </c>
      <c r="N422" s="230">
        <f t="shared" si="359"/>
        <v>26.108486278898301</v>
      </c>
      <c r="O422" s="230">
        <f t="shared" si="359"/>
        <v>20.203677778290665</v>
      </c>
      <c r="P422" s="230">
        <f t="shared" si="359"/>
        <v>43.295037912511745</v>
      </c>
      <c r="Q422" s="230">
        <f t="shared" si="359"/>
        <v>29.175251038350851</v>
      </c>
      <c r="R422" s="230">
        <f t="shared" si="326"/>
        <v>80.171999999999997</v>
      </c>
      <c r="S422" s="226">
        <f t="shared" si="327"/>
        <v>66.469993173395807</v>
      </c>
      <c r="T422" s="232">
        <f t="shared" si="328"/>
        <v>1363.1666200000009</v>
      </c>
    </row>
    <row r="423" spans="1:20" x14ac:dyDescent="0.25">
      <c r="A423" s="213">
        <f>'04-2022'!A429</f>
        <v>44669.416666665653</v>
      </c>
      <c r="B423" s="266">
        <v>156.42699999999999</v>
      </c>
      <c r="C423" s="267">
        <v>29301.436358999999</v>
      </c>
      <c r="D423" s="266">
        <v>146.22999999999999</v>
      </c>
      <c r="E423" s="267">
        <v>27391.365000000002</v>
      </c>
      <c r="F423" s="268">
        <f t="shared" si="320"/>
        <v>10.197000000000003</v>
      </c>
      <c r="G423" s="268">
        <f t="shared" si="321"/>
        <v>1910.0713589999978</v>
      </c>
      <c r="H423" s="229">
        <f>'04-2022'!P429</f>
        <v>0</v>
      </c>
      <c r="I423" s="269">
        <f t="shared" si="322"/>
        <v>10.197000000000003</v>
      </c>
      <c r="J423" s="230">
        <f t="shared" si="323"/>
        <v>187.31699117387438</v>
      </c>
      <c r="K423" s="342">
        <v>6.93</v>
      </c>
      <c r="L423" s="231">
        <f t="shared" si="324"/>
        <v>80.171999999999997</v>
      </c>
      <c r="M423" s="230">
        <f t="shared" ref="M423:Q423" si="360">M422</f>
        <v>61.984034766472504</v>
      </c>
      <c r="N423" s="230">
        <f t="shared" si="360"/>
        <v>26.108486278898301</v>
      </c>
      <c r="O423" s="230">
        <f t="shared" si="360"/>
        <v>20.203677778290665</v>
      </c>
      <c r="P423" s="230">
        <f t="shared" si="360"/>
        <v>43.295037912511745</v>
      </c>
      <c r="Q423" s="230">
        <f t="shared" si="360"/>
        <v>29.175251038350851</v>
      </c>
      <c r="R423" s="230">
        <f t="shared" si="326"/>
        <v>80.171999999999997</v>
      </c>
      <c r="S423" s="226">
        <f t="shared" si="327"/>
        <v>107.14499117387439</v>
      </c>
      <c r="T423" s="232">
        <f t="shared" si="328"/>
        <v>1092.5574749999973</v>
      </c>
    </row>
    <row r="424" spans="1:20" x14ac:dyDescent="0.25">
      <c r="A424" s="213">
        <f>'04-2022'!A430</f>
        <v>44669.458333332317</v>
      </c>
      <c r="B424" s="266">
        <v>13.244999999999999</v>
      </c>
      <c r="C424" s="267">
        <v>1894.3263899999999</v>
      </c>
      <c r="D424" s="266">
        <v>13.244999999999999</v>
      </c>
      <c r="E424" s="267">
        <v>1894.326</v>
      </c>
      <c r="F424" s="268">
        <f t="shared" si="320"/>
        <v>0</v>
      </c>
      <c r="G424" s="268">
        <f t="shared" si="321"/>
        <v>3.8999999992483936E-4</v>
      </c>
      <c r="H424" s="229">
        <f>'04-2022'!P430</f>
        <v>0</v>
      </c>
      <c r="I424" s="269">
        <f t="shared" si="322"/>
        <v>0</v>
      </c>
      <c r="J424" s="230">
        <f t="shared" si="323"/>
        <v>0</v>
      </c>
      <c r="K424" s="342">
        <v>6.93</v>
      </c>
      <c r="L424" s="231">
        <f t="shared" si="324"/>
        <v>80.171999999999997</v>
      </c>
      <c r="M424" s="230">
        <f t="shared" ref="M424:Q424" si="361">M423</f>
        <v>61.984034766472504</v>
      </c>
      <c r="N424" s="230">
        <f t="shared" si="361"/>
        <v>26.108486278898301</v>
      </c>
      <c r="O424" s="230">
        <f t="shared" si="361"/>
        <v>20.203677778290665</v>
      </c>
      <c r="P424" s="230">
        <f t="shared" si="361"/>
        <v>43.295037912511745</v>
      </c>
      <c r="Q424" s="230">
        <f t="shared" si="361"/>
        <v>29.175251038350851</v>
      </c>
      <c r="R424" s="230">
        <f t="shared" si="326"/>
        <v>80.171999999999997</v>
      </c>
      <c r="S424" s="226">
        <f t="shared" si="327"/>
        <v>0</v>
      </c>
      <c r="T424" s="232">
        <f t="shared" si="328"/>
        <v>0</v>
      </c>
    </row>
    <row r="425" spans="1:20" x14ac:dyDescent="0.25">
      <c r="A425" s="213">
        <f>'04-2022'!A431</f>
        <v>44669.499999998981</v>
      </c>
      <c r="B425" s="266">
        <v>4.0940000000000003</v>
      </c>
      <c r="C425" s="267">
        <v>-57.221837999999998</v>
      </c>
      <c r="D425" s="266">
        <v>0</v>
      </c>
      <c r="E425" s="267">
        <v>0</v>
      </c>
      <c r="F425" s="268">
        <f t="shared" si="320"/>
        <v>4.0940000000000003</v>
      </c>
      <c r="G425" s="268">
        <f t="shared" si="321"/>
        <v>-57.221837999999998</v>
      </c>
      <c r="H425" s="229">
        <f>'04-2022'!P431</f>
        <v>0</v>
      </c>
      <c r="I425" s="269">
        <f t="shared" si="322"/>
        <v>4.0940000000000003</v>
      </c>
      <c r="J425" s="230">
        <f t="shared" si="323"/>
        <v>-13.976999999999999</v>
      </c>
      <c r="K425" s="342">
        <v>6.93</v>
      </c>
      <c r="L425" s="231">
        <f t="shared" si="324"/>
        <v>80.171999999999997</v>
      </c>
      <c r="M425" s="230">
        <f t="shared" ref="M425:Q425" si="362">M424</f>
        <v>61.984034766472504</v>
      </c>
      <c r="N425" s="230">
        <f t="shared" si="362"/>
        <v>26.108486278898301</v>
      </c>
      <c r="O425" s="230">
        <f t="shared" si="362"/>
        <v>20.203677778290665</v>
      </c>
      <c r="P425" s="230">
        <f t="shared" si="362"/>
        <v>43.295037912511745</v>
      </c>
      <c r="Q425" s="230">
        <f t="shared" si="362"/>
        <v>29.175251038350851</v>
      </c>
      <c r="R425" s="230">
        <f t="shared" si="326"/>
        <v>80.171999999999997</v>
      </c>
      <c r="S425" s="226">
        <f t="shared" si="327"/>
        <v>0</v>
      </c>
      <c r="T425" s="232">
        <f t="shared" si="328"/>
        <v>0</v>
      </c>
    </row>
    <row r="426" spans="1:20" x14ac:dyDescent="0.25">
      <c r="A426" s="213">
        <f>'04-2022'!A432</f>
        <v>44669.541666665646</v>
      </c>
      <c r="B426" s="266">
        <v>0</v>
      </c>
      <c r="C426" s="267">
        <v>0</v>
      </c>
      <c r="D426" s="266">
        <v>0</v>
      </c>
      <c r="E426" s="267">
        <v>0</v>
      </c>
      <c r="F426" s="268">
        <f t="shared" si="320"/>
        <v>0</v>
      </c>
      <c r="G426" s="268">
        <f t="shared" si="321"/>
        <v>0</v>
      </c>
      <c r="H426" s="229">
        <f>'04-2022'!P432</f>
        <v>0</v>
      </c>
      <c r="I426" s="269">
        <f t="shared" si="322"/>
        <v>0</v>
      </c>
      <c r="J426" s="230">
        <f t="shared" si="323"/>
        <v>0</v>
      </c>
      <c r="K426" s="342">
        <v>6.93</v>
      </c>
      <c r="L426" s="231">
        <f t="shared" si="324"/>
        <v>80.171999999999997</v>
      </c>
      <c r="M426" s="230">
        <f t="shared" ref="M426:Q426" si="363">M425</f>
        <v>61.984034766472504</v>
      </c>
      <c r="N426" s="230">
        <f t="shared" si="363"/>
        <v>26.108486278898301</v>
      </c>
      <c r="O426" s="230">
        <f t="shared" si="363"/>
        <v>20.203677778290665</v>
      </c>
      <c r="P426" s="230">
        <f t="shared" si="363"/>
        <v>43.295037912511745</v>
      </c>
      <c r="Q426" s="230">
        <f t="shared" si="363"/>
        <v>29.175251038350851</v>
      </c>
      <c r="R426" s="230">
        <f t="shared" si="326"/>
        <v>80.171999999999997</v>
      </c>
      <c r="S426" s="226">
        <f t="shared" si="327"/>
        <v>0</v>
      </c>
      <c r="T426" s="232">
        <f t="shared" si="328"/>
        <v>0</v>
      </c>
    </row>
    <row r="427" spans="1:20" x14ac:dyDescent="0.25">
      <c r="A427" s="213">
        <f>'04-2022'!A433</f>
        <v>44669.58333333231</v>
      </c>
      <c r="B427" s="266">
        <v>0</v>
      </c>
      <c r="C427" s="267">
        <v>0</v>
      </c>
      <c r="D427" s="266">
        <v>0</v>
      </c>
      <c r="E427" s="267">
        <v>0</v>
      </c>
      <c r="F427" s="268">
        <f t="shared" si="320"/>
        <v>0</v>
      </c>
      <c r="G427" s="268">
        <f t="shared" si="321"/>
        <v>0</v>
      </c>
      <c r="H427" s="229">
        <f>'04-2022'!P433</f>
        <v>0</v>
      </c>
      <c r="I427" s="269">
        <f t="shared" si="322"/>
        <v>0</v>
      </c>
      <c r="J427" s="230">
        <f t="shared" si="323"/>
        <v>0</v>
      </c>
      <c r="K427" s="342">
        <v>6.93</v>
      </c>
      <c r="L427" s="231">
        <f t="shared" si="324"/>
        <v>80.171999999999997</v>
      </c>
      <c r="M427" s="230">
        <f t="shared" ref="M427:Q427" si="364">M426</f>
        <v>61.984034766472504</v>
      </c>
      <c r="N427" s="230">
        <f t="shared" si="364"/>
        <v>26.108486278898301</v>
      </c>
      <c r="O427" s="230">
        <f t="shared" si="364"/>
        <v>20.203677778290665</v>
      </c>
      <c r="P427" s="230">
        <f t="shared" si="364"/>
        <v>43.295037912511745</v>
      </c>
      <c r="Q427" s="230">
        <f t="shared" si="364"/>
        <v>29.175251038350851</v>
      </c>
      <c r="R427" s="230">
        <f t="shared" si="326"/>
        <v>80.171999999999997</v>
      </c>
      <c r="S427" s="226">
        <f t="shared" si="327"/>
        <v>0</v>
      </c>
      <c r="T427" s="232">
        <f t="shared" si="328"/>
        <v>0</v>
      </c>
    </row>
    <row r="428" spans="1:20" x14ac:dyDescent="0.25">
      <c r="A428" s="213">
        <f>'04-2022'!A434</f>
        <v>44669.624999998974</v>
      </c>
      <c r="B428" s="266">
        <v>0</v>
      </c>
      <c r="C428" s="267">
        <v>0</v>
      </c>
      <c r="D428" s="266">
        <v>0</v>
      </c>
      <c r="E428" s="267">
        <v>0</v>
      </c>
      <c r="F428" s="268">
        <f t="shared" si="320"/>
        <v>0</v>
      </c>
      <c r="G428" s="268">
        <f t="shared" si="321"/>
        <v>0</v>
      </c>
      <c r="H428" s="229">
        <f>'04-2022'!P434</f>
        <v>0</v>
      </c>
      <c r="I428" s="269">
        <f t="shared" si="322"/>
        <v>0</v>
      </c>
      <c r="J428" s="230">
        <f t="shared" si="323"/>
        <v>0</v>
      </c>
      <c r="K428" s="342">
        <v>6.93</v>
      </c>
      <c r="L428" s="231">
        <f t="shared" si="324"/>
        <v>80.171999999999997</v>
      </c>
      <c r="M428" s="230">
        <f t="shared" ref="M428:Q428" si="365">M427</f>
        <v>61.984034766472504</v>
      </c>
      <c r="N428" s="230">
        <f t="shared" si="365"/>
        <v>26.108486278898301</v>
      </c>
      <c r="O428" s="230">
        <f t="shared" si="365"/>
        <v>20.203677778290665</v>
      </c>
      <c r="P428" s="230">
        <f t="shared" si="365"/>
        <v>43.295037912511745</v>
      </c>
      <c r="Q428" s="230">
        <f t="shared" si="365"/>
        <v>29.175251038350851</v>
      </c>
      <c r="R428" s="230">
        <f t="shared" si="326"/>
        <v>80.171999999999997</v>
      </c>
      <c r="S428" s="226">
        <f t="shared" si="327"/>
        <v>0</v>
      </c>
      <c r="T428" s="232">
        <f t="shared" si="328"/>
        <v>0</v>
      </c>
    </row>
    <row r="429" spans="1:20" x14ac:dyDescent="0.25">
      <c r="A429" s="213">
        <f>'04-2022'!A435</f>
        <v>44669.666666665638</v>
      </c>
      <c r="B429" s="266">
        <v>29.006</v>
      </c>
      <c r="C429" s="267">
        <v>2455.9670259999998</v>
      </c>
      <c r="D429" s="266">
        <v>29.006</v>
      </c>
      <c r="E429" s="267">
        <v>2455.9670000000001</v>
      </c>
      <c r="F429" s="268">
        <f t="shared" si="320"/>
        <v>0</v>
      </c>
      <c r="G429" s="268">
        <f t="shared" si="321"/>
        <v>2.5999999706982635E-5</v>
      </c>
      <c r="H429" s="229">
        <f>'04-2022'!P435</f>
        <v>0</v>
      </c>
      <c r="I429" s="269">
        <f t="shared" si="322"/>
        <v>0</v>
      </c>
      <c r="J429" s="230">
        <f t="shared" si="323"/>
        <v>0</v>
      </c>
      <c r="K429" s="342">
        <v>6.93</v>
      </c>
      <c r="L429" s="231">
        <f t="shared" si="324"/>
        <v>80.171999999999997</v>
      </c>
      <c r="M429" s="230">
        <f t="shared" ref="M429:Q429" si="366">M428</f>
        <v>61.984034766472504</v>
      </c>
      <c r="N429" s="230">
        <f t="shared" si="366"/>
        <v>26.108486278898301</v>
      </c>
      <c r="O429" s="230">
        <f t="shared" si="366"/>
        <v>20.203677778290665</v>
      </c>
      <c r="P429" s="230">
        <f t="shared" si="366"/>
        <v>43.295037912511745</v>
      </c>
      <c r="Q429" s="230">
        <f t="shared" si="366"/>
        <v>29.175251038350851</v>
      </c>
      <c r="R429" s="230">
        <f t="shared" si="326"/>
        <v>80.171999999999997</v>
      </c>
      <c r="S429" s="226">
        <f t="shared" si="327"/>
        <v>0</v>
      </c>
      <c r="T429" s="232">
        <f t="shared" si="328"/>
        <v>0</v>
      </c>
    </row>
    <row r="430" spans="1:20" x14ac:dyDescent="0.25">
      <c r="A430" s="213">
        <f>'04-2022'!A436</f>
        <v>44669.708333332303</v>
      </c>
      <c r="B430" s="266">
        <v>0</v>
      </c>
      <c r="C430" s="267">
        <v>0</v>
      </c>
      <c r="D430" s="266">
        <v>0</v>
      </c>
      <c r="E430" s="267">
        <v>0</v>
      </c>
      <c r="F430" s="268">
        <f t="shared" si="320"/>
        <v>0</v>
      </c>
      <c r="G430" s="268">
        <f t="shared" si="321"/>
        <v>0</v>
      </c>
      <c r="H430" s="229">
        <f>'04-2022'!P436</f>
        <v>0</v>
      </c>
      <c r="I430" s="269">
        <f t="shared" si="322"/>
        <v>0</v>
      </c>
      <c r="J430" s="230">
        <f t="shared" si="323"/>
        <v>0</v>
      </c>
      <c r="K430" s="342">
        <v>6.93</v>
      </c>
      <c r="L430" s="231">
        <f t="shared" si="324"/>
        <v>80.171999999999997</v>
      </c>
      <c r="M430" s="230">
        <f t="shared" ref="M430:Q430" si="367">M429</f>
        <v>61.984034766472504</v>
      </c>
      <c r="N430" s="230">
        <f t="shared" si="367"/>
        <v>26.108486278898301</v>
      </c>
      <c r="O430" s="230">
        <f t="shared" si="367"/>
        <v>20.203677778290665</v>
      </c>
      <c r="P430" s="230">
        <f t="shared" si="367"/>
        <v>43.295037912511745</v>
      </c>
      <c r="Q430" s="230">
        <f t="shared" si="367"/>
        <v>29.175251038350851</v>
      </c>
      <c r="R430" s="230">
        <f t="shared" si="326"/>
        <v>80.171999999999997</v>
      </c>
      <c r="S430" s="226">
        <f t="shared" si="327"/>
        <v>0</v>
      </c>
      <c r="T430" s="232">
        <f t="shared" si="328"/>
        <v>0</v>
      </c>
    </row>
    <row r="431" spans="1:20" x14ac:dyDescent="0.25">
      <c r="A431" s="213">
        <f>'04-2022'!A437</f>
        <v>44669.749999998967</v>
      </c>
      <c r="B431" s="266">
        <v>0</v>
      </c>
      <c r="C431" s="267">
        <v>0</v>
      </c>
      <c r="D431" s="266">
        <v>0</v>
      </c>
      <c r="E431" s="267">
        <v>0</v>
      </c>
      <c r="F431" s="268">
        <f t="shared" si="320"/>
        <v>0</v>
      </c>
      <c r="G431" s="268">
        <f t="shared" si="321"/>
        <v>0</v>
      </c>
      <c r="H431" s="229">
        <f>'04-2022'!P437</f>
        <v>0</v>
      </c>
      <c r="I431" s="269">
        <f t="shared" si="322"/>
        <v>0</v>
      </c>
      <c r="J431" s="230">
        <f t="shared" si="323"/>
        <v>0</v>
      </c>
      <c r="K431" s="342">
        <v>6.93</v>
      </c>
      <c r="L431" s="231">
        <f t="shared" si="324"/>
        <v>80.171999999999997</v>
      </c>
      <c r="M431" s="230">
        <f t="shared" ref="M431:Q431" si="368">M430</f>
        <v>61.984034766472504</v>
      </c>
      <c r="N431" s="230">
        <f t="shared" si="368"/>
        <v>26.108486278898301</v>
      </c>
      <c r="O431" s="230">
        <f t="shared" si="368"/>
        <v>20.203677778290665</v>
      </c>
      <c r="P431" s="230">
        <f t="shared" si="368"/>
        <v>43.295037912511745</v>
      </c>
      <c r="Q431" s="230">
        <f t="shared" si="368"/>
        <v>29.175251038350851</v>
      </c>
      <c r="R431" s="230">
        <f t="shared" si="326"/>
        <v>80.171999999999997</v>
      </c>
      <c r="S431" s="226">
        <f t="shared" si="327"/>
        <v>0</v>
      </c>
      <c r="T431" s="232">
        <f t="shared" si="328"/>
        <v>0</v>
      </c>
    </row>
    <row r="432" spans="1:20" x14ac:dyDescent="0.25">
      <c r="A432" s="213">
        <f>'04-2022'!A438</f>
        <v>44669.791666665631</v>
      </c>
      <c r="B432" s="266">
        <v>29.260999999999999</v>
      </c>
      <c r="C432" s="267">
        <v>2295.115796</v>
      </c>
      <c r="D432" s="266">
        <v>29.260999999999999</v>
      </c>
      <c r="E432" s="267">
        <v>2295.116</v>
      </c>
      <c r="F432" s="268">
        <f t="shared" si="320"/>
        <v>0</v>
      </c>
      <c r="G432" s="268">
        <f t="shared" si="321"/>
        <v>-2.0399999993969686E-4</v>
      </c>
      <c r="H432" s="229">
        <f>'04-2022'!P438</f>
        <v>0</v>
      </c>
      <c r="I432" s="269">
        <f t="shared" si="322"/>
        <v>0</v>
      </c>
      <c r="J432" s="230">
        <f t="shared" si="323"/>
        <v>0</v>
      </c>
      <c r="K432" s="342">
        <v>6.93</v>
      </c>
      <c r="L432" s="231">
        <f t="shared" si="324"/>
        <v>80.171999999999997</v>
      </c>
      <c r="M432" s="230">
        <f t="shared" ref="M432:Q432" si="369">M431</f>
        <v>61.984034766472504</v>
      </c>
      <c r="N432" s="230">
        <f t="shared" si="369"/>
        <v>26.108486278898301</v>
      </c>
      <c r="O432" s="230">
        <f t="shared" si="369"/>
        <v>20.203677778290665</v>
      </c>
      <c r="P432" s="230">
        <f t="shared" si="369"/>
        <v>43.295037912511745</v>
      </c>
      <c r="Q432" s="230">
        <f t="shared" si="369"/>
        <v>29.175251038350851</v>
      </c>
      <c r="R432" s="230">
        <f t="shared" si="326"/>
        <v>80.171999999999997</v>
      </c>
      <c r="S432" s="226">
        <f t="shared" si="327"/>
        <v>0</v>
      </c>
      <c r="T432" s="232">
        <f t="shared" si="328"/>
        <v>0</v>
      </c>
    </row>
    <row r="433" spans="1:20" x14ac:dyDescent="0.25">
      <c r="A433" s="213">
        <f>'04-2022'!A439</f>
        <v>44669.833333332295</v>
      </c>
      <c r="B433" s="266">
        <v>131.98400000000001</v>
      </c>
      <c r="C433" s="267">
        <v>10080.146016000001</v>
      </c>
      <c r="D433" s="266">
        <v>131.98400000000001</v>
      </c>
      <c r="E433" s="267">
        <v>10080.146000000001</v>
      </c>
      <c r="F433" s="268">
        <f t="shared" si="320"/>
        <v>0</v>
      </c>
      <c r="G433" s="268">
        <f t="shared" si="321"/>
        <v>1.5999999959603883E-5</v>
      </c>
      <c r="H433" s="229">
        <f>'04-2022'!P439</f>
        <v>0</v>
      </c>
      <c r="I433" s="269">
        <f t="shared" si="322"/>
        <v>0</v>
      </c>
      <c r="J433" s="230">
        <f t="shared" si="323"/>
        <v>0</v>
      </c>
      <c r="K433" s="342">
        <v>6.93</v>
      </c>
      <c r="L433" s="231">
        <f t="shared" si="324"/>
        <v>80.171999999999997</v>
      </c>
      <c r="M433" s="230">
        <f t="shared" ref="M433:Q433" si="370">M432</f>
        <v>61.984034766472504</v>
      </c>
      <c r="N433" s="230">
        <f t="shared" si="370"/>
        <v>26.108486278898301</v>
      </c>
      <c r="O433" s="230">
        <f t="shared" si="370"/>
        <v>20.203677778290665</v>
      </c>
      <c r="P433" s="230">
        <f t="shared" si="370"/>
        <v>43.295037912511745</v>
      </c>
      <c r="Q433" s="230">
        <f t="shared" si="370"/>
        <v>29.175251038350851</v>
      </c>
      <c r="R433" s="230">
        <f t="shared" si="326"/>
        <v>80.171999999999997</v>
      </c>
      <c r="S433" s="226">
        <f t="shared" si="327"/>
        <v>0</v>
      </c>
      <c r="T433" s="232">
        <f t="shared" si="328"/>
        <v>0</v>
      </c>
    </row>
    <row r="434" spans="1:20" x14ac:dyDescent="0.25">
      <c r="A434" s="213">
        <f>'04-2022'!A440</f>
        <v>44669.87499999896</v>
      </c>
      <c r="B434" s="266">
        <v>105.821</v>
      </c>
      <c r="C434" s="267">
        <v>7870.2252330000001</v>
      </c>
      <c r="D434" s="266">
        <v>105.821</v>
      </c>
      <c r="E434" s="267">
        <v>7870.2250000000004</v>
      </c>
      <c r="F434" s="268">
        <f t="shared" si="320"/>
        <v>0</v>
      </c>
      <c r="G434" s="268">
        <f t="shared" si="321"/>
        <v>2.3299999975279206E-4</v>
      </c>
      <c r="H434" s="229">
        <f>'04-2022'!P440</f>
        <v>0</v>
      </c>
      <c r="I434" s="269">
        <f t="shared" si="322"/>
        <v>0</v>
      </c>
      <c r="J434" s="230">
        <f t="shared" si="323"/>
        <v>0</v>
      </c>
      <c r="K434" s="342">
        <v>6.93</v>
      </c>
      <c r="L434" s="231">
        <f t="shared" si="324"/>
        <v>80.171999999999997</v>
      </c>
      <c r="M434" s="230">
        <f t="shared" ref="M434:Q434" si="371">M433</f>
        <v>61.984034766472504</v>
      </c>
      <c r="N434" s="230">
        <f t="shared" si="371"/>
        <v>26.108486278898301</v>
      </c>
      <c r="O434" s="230">
        <f t="shared" si="371"/>
        <v>20.203677778290665</v>
      </c>
      <c r="P434" s="230">
        <f t="shared" si="371"/>
        <v>43.295037912511745</v>
      </c>
      <c r="Q434" s="230">
        <f t="shared" si="371"/>
        <v>29.175251038350851</v>
      </c>
      <c r="R434" s="230">
        <f t="shared" si="326"/>
        <v>80.171999999999997</v>
      </c>
      <c r="S434" s="226">
        <f t="shared" si="327"/>
        <v>0</v>
      </c>
      <c r="T434" s="232">
        <f t="shared" si="328"/>
        <v>0</v>
      </c>
    </row>
    <row r="435" spans="1:20" x14ac:dyDescent="0.25">
      <c r="A435" s="213">
        <f>'04-2022'!A441</f>
        <v>44669.916666665624</v>
      </c>
      <c r="B435" s="266">
        <v>106.02200000000001</v>
      </c>
      <c r="C435" s="267">
        <v>8649.0627160000004</v>
      </c>
      <c r="D435" s="266">
        <v>106.02200000000001</v>
      </c>
      <c r="E435" s="267">
        <v>8649.0630000000001</v>
      </c>
      <c r="F435" s="268">
        <f t="shared" si="320"/>
        <v>0</v>
      </c>
      <c r="G435" s="268">
        <f t="shared" si="321"/>
        <v>-2.8399999973771628E-4</v>
      </c>
      <c r="H435" s="229">
        <f>'04-2022'!P441</f>
        <v>0</v>
      </c>
      <c r="I435" s="269">
        <f t="shared" si="322"/>
        <v>0</v>
      </c>
      <c r="J435" s="230">
        <f t="shared" si="323"/>
        <v>0</v>
      </c>
      <c r="K435" s="342">
        <v>6.93</v>
      </c>
      <c r="L435" s="231">
        <f t="shared" si="324"/>
        <v>80.171999999999997</v>
      </c>
      <c r="M435" s="230">
        <f t="shared" ref="M435:Q435" si="372">M434</f>
        <v>61.984034766472504</v>
      </c>
      <c r="N435" s="230">
        <f t="shared" si="372"/>
        <v>26.108486278898301</v>
      </c>
      <c r="O435" s="230">
        <f t="shared" si="372"/>
        <v>20.203677778290665</v>
      </c>
      <c r="P435" s="230">
        <f t="shared" si="372"/>
        <v>43.295037912511745</v>
      </c>
      <c r="Q435" s="230">
        <f t="shared" si="372"/>
        <v>29.175251038350851</v>
      </c>
      <c r="R435" s="230">
        <f t="shared" si="326"/>
        <v>80.171999999999997</v>
      </c>
      <c r="S435" s="226">
        <f t="shared" si="327"/>
        <v>0</v>
      </c>
      <c r="T435" s="232">
        <f t="shared" si="328"/>
        <v>0</v>
      </c>
    </row>
    <row r="436" spans="1:20" x14ac:dyDescent="0.25">
      <c r="A436" s="213">
        <f>'04-2022'!A442</f>
        <v>44669.958333332288</v>
      </c>
      <c r="B436" s="266">
        <v>116.958</v>
      </c>
      <c r="C436" s="267">
        <v>8416.7655119999999</v>
      </c>
      <c r="D436" s="266">
        <v>116.958</v>
      </c>
      <c r="E436" s="267">
        <v>8416.7659999999996</v>
      </c>
      <c r="F436" s="268">
        <f t="shared" si="320"/>
        <v>0</v>
      </c>
      <c r="G436" s="268">
        <f t="shared" si="321"/>
        <v>-4.8799999967741314E-4</v>
      </c>
      <c r="H436" s="229">
        <f>'04-2022'!P442</f>
        <v>0</v>
      </c>
      <c r="I436" s="269">
        <f t="shared" si="322"/>
        <v>0</v>
      </c>
      <c r="J436" s="230">
        <f t="shared" si="323"/>
        <v>0</v>
      </c>
      <c r="K436" s="342">
        <v>6.93</v>
      </c>
      <c r="L436" s="231">
        <f t="shared" si="324"/>
        <v>80.171999999999997</v>
      </c>
      <c r="M436" s="230">
        <f t="shared" ref="M436:Q436" si="373">M435</f>
        <v>61.984034766472504</v>
      </c>
      <c r="N436" s="230">
        <f t="shared" si="373"/>
        <v>26.108486278898301</v>
      </c>
      <c r="O436" s="230">
        <f t="shared" si="373"/>
        <v>20.203677778290665</v>
      </c>
      <c r="P436" s="230">
        <f t="shared" si="373"/>
        <v>43.295037912511745</v>
      </c>
      <c r="Q436" s="230">
        <f t="shared" si="373"/>
        <v>29.175251038350851</v>
      </c>
      <c r="R436" s="230">
        <f t="shared" si="326"/>
        <v>80.171999999999997</v>
      </c>
      <c r="S436" s="226">
        <f t="shared" si="327"/>
        <v>0</v>
      </c>
      <c r="T436" s="232">
        <f t="shared" si="328"/>
        <v>0</v>
      </c>
    </row>
    <row r="437" spans="1:20" x14ac:dyDescent="0.25">
      <c r="A437" s="213">
        <f>'04-2022'!A443</f>
        <v>44669.999999998952</v>
      </c>
      <c r="B437" s="266">
        <v>7.9489999999999998</v>
      </c>
      <c r="C437" s="267">
        <v>445.12810200000001</v>
      </c>
      <c r="D437" s="266">
        <v>7.9489999999999998</v>
      </c>
      <c r="E437" s="267">
        <v>445.12799999999999</v>
      </c>
      <c r="F437" s="268">
        <f t="shared" si="320"/>
        <v>0</v>
      </c>
      <c r="G437" s="268">
        <f t="shared" si="321"/>
        <v>1.0200000002669185E-4</v>
      </c>
      <c r="H437" s="229">
        <f>'04-2022'!P443</f>
        <v>0</v>
      </c>
      <c r="I437" s="269">
        <f t="shared" si="322"/>
        <v>0</v>
      </c>
      <c r="J437" s="230">
        <f t="shared" si="323"/>
        <v>0</v>
      </c>
      <c r="K437" s="342">
        <v>6.93</v>
      </c>
      <c r="L437" s="231">
        <f t="shared" si="324"/>
        <v>80.171999999999997</v>
      </c>
      <c r="M437" s="230">
        <f t="shared" ref="M437:Q437" si="374">M436</f>
        <v>61.984034766472504</v>
      </c>
      <c r="N437" s="230">
        <f t="shared" si="374"/>
        <v>26.108486278898301</v>
      </c>
      <c r="O437" s="230">
        <f t="shared" si="374"/>
        <v>20.203677778290665</v>
      </c>
      <c r="P437" s="230">
        <f t="shared" si="374"/>
        <v>43.295037912511745</v>
      </c>
      <c r="Q437" s="230">
        <f t="shared" si="374"/>
        <v>29.175251038350851</v>
      </c>
      <c r="R437" s="230">
        <f t="shared" si="326"/>
        <v>80.171999999999997</v>
      </c>
      <c r="S437" s="226">
        <f t="shared" si="327"/>
        <v>0</v>
      </c>
      <c r="T437" s="232">
        <f t="shared" si="328"/>
        <v>0</v>
      </c>
    </row>
    <row r="438" spans="1:20" x14ac:dyDescent="0.25">
      <c r="A438" s="213">
        <f>'04-2022'!A444</f>
        <v>44670.041666665617</v>
      </c>
      <c r="B438" s="266">
        <v>61</v>
      </c>
      <c r="C438" s="267">
        <v>3700.87</v>
      </c>
      <c r="D438" s="266">
        <v>32.65</v>
      </c>
      <c r="E438" s="267">
        <v>1980.876</v>
      </c>
      <c r="F438" s="268">
        <f t="shared" si="320"/>
        <v>28.35</v>
      </c>
      <c r="G438" s="268">
        <f t="shared" si="321"/>
        <v>1719.9939999999999</v>
      </c>
      <c r="H438" s="229">
        <f>'04-2022'!P444</f>
        <v>0</v>
      </c>
      <c r="I438" s="269">
        <f t="shared" si="322"/>
        <v>28.35</v>
      </c>
      <c r="J438" s="230">
        <f t="shared" si="323"/>
        <v>60.66998236331569</v>
      </c>
      <c r="K438" s="342">
        <v>7.65</v>
      </c>
      <c r="L438" s="231">
        <f t="shared" si="324"/>
        <v>87.66</v>
      </c>
      <c r="M438" s="230">
        <f t="shared" ref="M438:Q438" si="375">M437</f>
        <v>61.984034766472504</v>
      </c>
      <c r="N438" s="230">
        <f t="shared" si="375"/>
        <v>26.108486278898301</v>
      </c>
      <c r="O438" s="230">
        <f t="shared" si="375"/>
        <v>20.203677778290665</v>
      </c>
      <c r="P438" s="230">
        <f t="shared" si="375"/>
        <v>43.295037912511745</v>
      </c>
      <c r="Q438" s="230">
        <f t="shared" si="375"/>
        <v>29.175251038350851</v>
      </c>
      <c r="R438" s="230">
        <f t="shared" si="326"/>
        <v>87.66</v>
      </c>
      <c r="S438" s="226">
        <f t="shared" si="327"/>
        <v>0</v>
      </c>
      <c r="T438" s="232">
        <f t="shared" si="328"/>
        <v>0</v>
      </c>
    </row>
    <row r="439" spans="1:20" x14ac:dyDescent="0.25">
      <c r="A439" s="213">
        <f>'04-2022'!A445</f>
        <v>44670.083333332281</v>
      </c>
      <c r="B439" s="266">
        <v>156.12599999999998</v>
      </c>
      <c r="C439" s="267">
        <v>8226.1083039999994</v>
      </c>
      <c r="D439" s="266">
        <v>0</v>
      </c>
      <c r="E439" s="267">
        <v>0</v>
      </c>
      <c r="F439" s="268">
        <f t="shared" si="320"/>
        <v>156.12599999999998</v>
      </c>
      <c r="G439" s="268">
        <f t="shared" si="321"/>
        <v>8226.1083039999994</v>
      </c>
      <c r="H439" s="229">
        <f>'04-2022'!P445</f>
        <v>0</v>
      </c>
      <c r="I439" s="269">
        <f t="shared" si="322"/>
        <v>156.12599999999998</v>
      </c>
      <c r="J439" s="230">
        <f t="shared" si="323"/>
        <v>52.688907062244603</v>
      </c>
      <c r="K439" s="342">
        <v>7.65</v>
      </c>
      <c r="L439" s="231">
        <f t="shared" si="324"/>
        <v>87.66</v>
      </c>
      <c r="M439" s="230">
        <f t="shared" ref="M439:Q439" si="376">M438</f>
        <v>61.984034766472504</v>
      </c>
      <c r="N439" s="230">
        <f t="shared" si="376"/>
        <v>26.108486278898301</v>
      </c>
      <c r="O439" s="230">
        <f t="shared" si="376"/>
        <v>20.203677778290665</v>
      </c>
      <c r="P439" s="230">
        <f t="shared" si="376"/>
        <v>43.295037912511745</v>
      </c>
      <c r="Q439" s="230">
        <f t="shared" si="376"/>
        <v>29.175251038350851</v>
      </c>
      <c r="R439" s="230">
        <f t="shared" si="326"/>
        <v>87.66</v>
      </c>
      <c r="S439" s="226">
        <f t="shared" si="327"/>
        <v>0</v>
      </c>
      <c r="T439" s="232">
        <f t="shared" si="328"/>
        <v>0</v>
      </c>
    </row>
    <row r="440" spans="1:20" x14ac:dyDescent="0.25">
      <c r="A440" s="213">
        <f>'04-2022'!A446</f>
        <v>44670.124999998945</v>
      </c>
      <c r="B440" s="266">
        <v>230.916</v>
      </c>
      <c r="C440" s="267">
        <v>13043.29026</v>
      </c>
      <c r="D440" s="266">
        <v>13.9</v>
      </c>
      <c r="E440" s="267">
        <v>785.14099999999996</v>
      </c>
      <c r="F440" s="268">
        <f t="shared" si="320"/>
        <v>217.01599999999999</v>
      </c>
      <c r="G440" s="268">
        <f t="shared" si="321"/>
        <v>12258.14926</v>
      </c>
      <c r="H440" s="229">
        <f>'04-2022'!P446</f>
        <v>0</v>
      </c>
      <c r="I440" s="269">
        <f t="shared" si="322"/>
        <v>217.01599999999999</v>
      </c>
      <c r="J440" s="230">
        <f t="shared" si="323"/>
        <v>56.485002303977588</v>
      </c>
      <c r="K440" s="342">
        <v>7.65</v>
      </c>
      <c r="L440" s="231">
        <f t="shared" si="324"/>
        <v>87.66</v>
      </c>
      <c r="M440" s="230">
        <f t="shared" ref="M440:Q440" si="377">M439</f>
        <v>61.984034766472504</v>
      </c>
      <c r="N440" s="230">
        <f t="shared" si="377"/>
        <v>26.108486278898301</v>
      </c>
      <c r="O440" s="230">
        <f t="shared" si="377"/>
        <v>20.203677778290665</v>
      </c>
      <c r="P440" s="230">
        <f t="shared" si="377"/>
        <v>43.295037912511745</v>
      </c>
      <c r="Q440" s="230">
        <f t="shared" si="377"/>
        <v>29.175251038350851</v>
      </c>
      <c r="R440" s="230">
        <f t="shared" si="326"/>
        <v>87.66</v>
      </c>
      <c r="S440" s="226">
        <f t="shared" si="327"/>
        <v>0</v>
      </c>
      <c r="T440" s="232">
        <f t="shared" si="328"/>
        <v>0</v>
      </c>
    </row>
    <row r="441" spans="1:20" x14ac:dyDescent="0.25">
      <c r="A441" s="213">
        <f>'04-2022'!A447</f>
        <v>44670.166666665609</v>
      </c>
      <c r="B441" s="266">
        <v>236.35300000000001</v>
      </c>
      <c r="C441" s="267">
        <v>15504.047741</v>
      </c>
      <c r="D441" s="266">
        <v>14.5</v>
      </c>
      <c r="E441" s="267">
        <v>951.15700000000004</v>
      </c>
      <c r="F441" s="268">
        <f t="shared" si="320"/>
        <v>221.85300000000001</v>
      </c>
      <c r="G441" s="268">
        <f t="shared" si="321"/>
        <v>14552.890741000001</v>
      </c>
      <c r="H441" s="229">
        <f>'04-2022'!P447</f>
        <v>0</v>
      </c>
      <c r="I441" s="269">
        <f t="shared" si="322"/>
        <v>221.85300000000001</v>
      </c>
      <c r="J441" s="230">
        <f t="shared" si="323"/>
        <v>65.596997746255411</v>
      </c>
      <c r="K441" s="342">
        <v>7.65</v>
      </c>
      <c r="L441" s="231">
        <f t="shared" si="324"/>
        <v>87.66</v>
      </c>
      <c r="M441" s="230">
        <f t="shared" ref="M441:Q441" si="378">M440</f>
        <v>61.984034766472504</v>
      </c>
      <c r="N441" s="230">
        <f t="shared" si="378"/>
        <v>26.108486278898301</v>
      </c>
      <c r="O441" s="230">
        <f t="shared" si="378"/>
        <v>20.203677778290665</v>
      </c>
      <c r="P441" s="230">
        <f t="shared" si="378"/>
        <v>43.295037912511745</v>
      </c>
      <c r="Q441" s="230">
        <f t="shared" si="378"/>
        <v>29.175251038350851</v>
      </c>
      <c r="R441" s="230">
        <f t="shared" si="326"/>
        <v>87.66</v>
      </c>
      <c r="S441" s="226">
        <f t="shared" si="327"/>
        <v>0</v>
      </c>
      <c r="T441" s="232">
        <f t="shared" si="328"/>
        <v>0</v>
      </c>
    </row>
    <row r="442" spans="1:20" x14ac:dyDescent="0.25">
      <c r="A442" s="213">
        <f>'04-2022'!A448</f>
        <v>44670.208333332273</v>
      </c>
      <c r="B442" s="266">
        <v>184.755</v>
      </c>
      <c r="C442" s="267">
        <v>13592.055840000001</v>
      </c>
      <c r="D442" s="266">
        <v>6.75</v>
      </c>
      <c r="E442" s="267">
        <v>496.584</v>
      </c>
      <c r="F442" s="268">
        <f t="shared" si="320"/>
        <v>178.005</v>
      </c>
      <c r="G442" s="268">
        <f t="shared" si="321"/>
        <v>13095.47184</v>
      </c>
      <c r="H442" s="229">
        <f>'04-2022'!P448</f>
        <v>0</v>
      </c>
      <c r="I442" s="269">
        <f t="shared" si="322"/>
        <v>178.005</v>
      </c>
      <c r="J442" s="230">
        <f t="shared" si="323"/>
        <v>73.567999999999998</v>
      </c>
      <c r="K442" s="342">
        <v>7.65</v>
      </c>
      <c r="L442" s="231">
        <f t="shared" si="324"/>
        <v>87.66</v>
      </c>
      <c r="M442" s="230">
        <f t="shared" ref="M442:Q442" si="379">M441</f>
        <v>61.984034766472504</v>
      </c>
      <c r="N442" s="230">
        <f t="shared" si="379"/>
        <v>26.108486278898301</v>
      </c>
      <c r="O442" s="230">
        <f t="shared" si="379"/>
        <v>20.203677778290665</v>
      </c>
      <c r="P442" s="230">
        <f t="shared" si="379"/>
        <v>43.295037912511745</v>
      </c>
      <c r="Q442" s="230">
        <f t="shared" si="379"/>
        <v>29.175251038350851</v>
      </c>
      <c r="R442" s="230">
        <f t="shared" si="326"/>
        <v>87.66</v>
      </c>
      <c r="S442" s="226">
        <f t="shared" si="327"/>
        <v>0</v>
      </c>
      <c r="T442" s="232">
        <f t="shared" si="328"/>
        <v>0</v>
      </c>
    </row>
    <row r="443" spans="1:20" x14ac:dyDescent="0.25">
      <c r="A443" s="213">
        <f>'04-2022'!A449</f>
        <v>44670.249999998938</v>
      </c>
      <c r="B443" s="266">
        <v>221.649</v>
      </c>
      <c r="C443" s="267">
        <v>13121.842449</v>
      </c>
      <c r="D443" s="266">
        <v>9.9649999999999999</v>
      </c>
      <c r="E443" s="267">
        <v>589.93799999999999</v>
      </c>
      <c r="F443" s="268">
        <f t="shared" si="320"/>
        <v>211.684</v>
      </c>
      <c r="G443" s="268">
        <f t="shared" si="321"/>
        <v>12531.904449</v>
      </c>
      <c r="H443" s="229">
        <f>'04-2022'!P449</f>
        <v>0</v>
      </c>
      <c r="I443" s="269">
        <f t="shared" si="322"/>
        <v>211.684</v>
      </c>
      <c r="J443" s="230">
        <f t="shared" si="323"/>
        <v>59.200999834659207</v>
      </c>
      <c r="K443" s="342">
        <v>7.65</v>
      </c>
      <c r="L443" s="231">
        <f t="shared" si="324"/>
        <v>87.66</v>
      </c>
      <c r="M443" s="230">
        <f t="shared" ref="M443:Q443" si="380">M442</f>
        <v>61.984034766472504</v>
      </c>
      <c r="N443" s="230">
        <f t="shared" si="380"/>
        <v>26.108486278898301</v>
      </c>
      <c r="O443" s="230">
        <f t="shared" si="380"/>
        <v>20.203677778290665</v>
      </c>
      <c r="P443" s="230">
        <f t="shared" si="380"/>
        <v>43.295037912511745</v>
      </c>
      <c r="Q443" s="230">
        <f t="shared" si="380"/>
        <v>29.175251038350851</v>
      </c>
      <c r="R443" s="230">
        <f t="shared" si="326"/>
        <v>87.66</v>
      </c>
      <c r="S443" s="226">
        <f t="shared" si="327"/>
        <v>0</v>
      </c>
      <c r="T443" s="232">
        <f t="shared" si="328"/>
        <v>0</v>
      </c>
    </row>
    <row r="444" spans="1:20" x14ac:dyDescent="0.25">
      <c r="A444" s="213">
        <f>'04-2022'!A450</f>
        <v>44670.291666665602</v>
      </c>
      <c r="B444" s="266">
        <v>269.14999999999998</v>
      </c>
      <c r="C444" s="267">
        <v>22519.504290000001</v>
      </c>
      <c r="D444" s="266">
        <v>0</v>
      </c>
      <c r="E444" s="267">
        <v>0</v>
      </c>
      <c r="F444" s="268">
        <f t="shared" si="320"/>
        <v>269.14999999999998</v>
      </c>
      <c r="G444" s="268">
        <f t="shared" si="321"/>
        <v>22519.504290000001</v>
      </c>
      <c r="H444" s="229">
        <f>'04-2022'!P450</f>
        <v>0</v>
      </c>
      <c r="I444" s="269">
        <f t="shared" si="322"/>
        <v>269.14999999999998</v>
      </c>
      <c r="J444" s="230">
        <f t="shared" si="323"/>
        <v>83.668973769273649</v>
      </c>
      <c r="K444" s="342">
        <v>7.65</v>
      </c>
      <c r="L444" s="231">
        <f t="shared" si="324"/>
        <v>87.66</v>
      </c>
      <c r="M444" s="230">
        <f t="shared" ref="M444:Q444" si="381">M443</f>
        <v>61.984034766472504</v>
      </c>
      <c r="N444" s="230">
        <f t="shared" si="381"/>
        <v>26.108486278898301</v>
      </c>
      <c r="O444" s="230">
        <f t="shared" si="381"/>
        <v>20.203677778290665</v>
      </c>
      <c r="P444" s="230">
        <f t="shared" si="381"/>
        <v>43.295037912511745</v>
      </c>
      <c r="Q444" s="230">
        <f t="shared" si="381"/>
        <v>29.175251038350851</v>
      </c>
      <c r="R444" s="230">
        <f t="shared" si="326"/>
        <v>87.66</v>
      </c>
      <c r="S444" s="226">
        <f t="shared" si="327"/>
        <v>0</v>
      </c>
      <c r="T444" s="232">
        <f t="shared" si="328"/>
        <v>0</v>
      </c>
    </row>
    <row r="445" spans="1:20" x14ac:dyDescent="0.25">
      <c r="A445" s="213">
        <f>'04-2022'!A451</f>
        <v>44670.333333332266</v>
      </c>
      <c r="B445" s="266">
        <v>322.70800000000003</v>
      </c>
      <c r="C445" s="267">
        <v>24397.047508</v>
      </c>
      <c r="D445" s="266">
        <v>52.994999999999997</v>
      </c>
      <c r="E445" s="267">
        <v>4006.4749999999999</v>
      </c>
      <c r="F445" s="268">
        <f t="shared" si="320"/>
        <v>269.71300000000002</v>
      </c>
      <c r="G445" s="268">
        <f t="shared" si="321"/>
        <v>20390.572508000001</v>
      </c>
      <c r="H445" s="229">
        <f>'04-2022'!P451</f>
        <v>0</v>
      </c>
      <c r="I445" s="269">
        <f t="shared" si="322"/>
        <v>269.71300000000002</v>
      </c>
      <c r="J445" s="230">
        <f t="shared" si="323"/>
        <v>75.600999981461769</v>
      </c>
      <c r="K445" s="342">
        <v>7.65</v>
      </c>
      <c r="L445" s="231">
        <f t="shared" si="324"/>
        <v>87.66</v>
      </c>
      <c r="M445" s="230">
        <f t="shared" ref="M445:Q445" si="382">M444</f>
        <v>61.984034766472504</v>
      </c>
      <c r="N445" s="230">
        <f t="shared" si="382"/>
        <v>26.108486278898301</v>
      </c>
      <c r="O445" s="230">
        <f t="shared" si="382"/>
        <v>20.203677778290665</v>
      </c>
      <c r="P445" s="230">
        <f t="shared" si="382"/>
        <v>43.295037912511745</v>
      </c>
      <c r="Q445" s="230">
        <f t="shared" si="382"/>
        <v>29.175251038350851</v>
      </c>
      <c r="R445" s="230">
        <f t="shared" si="326"/>
        <v>87.66</v>
      </c>
      <c r="S445" s="226">
        <f t="shared" si="327"/>
        <v>0</v>
      </c>
      <c r="T445" s="232">
        <f t="shared" si="328"/>
        <v>0</v>
      </c>
    </row>
    <row r="446" spans="1:20" x14ac:dyDescent="0.25">
      <c r="A446" s="213">
        <f>'04-2022'!A452</f>
        <v>44670.37499999893</v>
      </c>
      <c r="B446" s="266">
        <v>311.40600000000001</v>
      </c>
      <c r="C446" s="267">
        <v>24765.807774000001</v>
      </c>
      <c r="D446" s="266">
        <v>91.93</v>
      </c>
      <c r="E446" s="267">
        <v>7311.1009999999997</v>
      </c>
      <c r="F446" s="268">
        <f t="shared" si="320"/>
        <v>219.476</v>
      </c>
      <c r="G446" s="268">
        <f t="shared" si="321"/>
        <v>17454.706774000002</v>
      </c>
      <c r="H446" s="229">
        <f>'04-2022'!P452</f>
        <v>0</v>
      </c>
      <c r="I446" s="269">
        <f t="shared" si="322"/>
        <v>219.476</v>
      </c>
      <c r="J446" s="230">
        <f t="shared" si="323"/>
        <v>79.528999863310801</v>
      </c>
      <c r="K446" s="342">
        <v>7.65</v>
      </c>
      <c r="L446" s="231">
        <f t="shared" si="324"/>
        <v>87.66</v>
      </c>
      <c r="M446" s="230">
        <f t="shared" ref="M446:Q446" si="383">M445</f>
        <v>61.984034766472504</v>
      </c>
      <c r="N446" s="230">
        <f t="shared" si="383"/>
        <v>26.108486278898301</v>
      </c>
      <c r="O446" s="230">
        <f t="shared" si="383"/>
        <v>20.203677778290665</v>
      </c>
      <c r="P446" s="230">
        <f t="shared" si="383"/>
        <v>43.295037912511745</v>
      </c>
      <c r="Q446" s="230">
        <f t="shared" si="383"/>
        <v>29.175251038350851</v>
      </c>
      <c r="R446" s="230">
        <f t="shared" si="326"/>
        <v>87.66</v>
      </c>
      <c r="S446" s="226">
        <f t="shared" si="327"/>
        <v>0</v>
      </c>
      <c r="T446" s="232">
        <f t="shared" si="328"/>
        <v>0</v>
      </c>
    </row>
    <row r="447" spans="1:20" x14ac:dyDescent="0.25">
      <c r="A447" s="213">
        <f>'04-2022'!A453</f>
        <v>44670.416666665595</v>
      </c>
      <c r="B447" s="266">
        <v>275.26</v>
      </c>
      <c r="C447" s="267">
        <v>31369.455379999999</v>
      </c>
      <c r="D447" s="266">
        <v>122.03</v>
      </c>
      <c r="E447" s="267">
        <v>13906.905000000001</v>
      </c>
      <c r="F447" s="268">
        <f t="shared" si="320"/>
        <v>153.22999999999999</v>
      </c>
      <c r="G447" s="268">
        <f t="shared" si="321"/>
        <v>17462.550380000001</v>
      </c>
      <c r="H447" s="229">
        <f>'04-2022'!P453</f>
        <v>0</v>
      </c>
      <c r="I447" s="269">
        <f t="shared" si="322"/>
        <v>153.22999999999999</v>
      </c>
      <c r="J447" s="230">
        <f t="shared" si="323"/>
        <v>113.96299928212493</v>
      </c>
      <c r="K447" s="342">
        <v>7.65</v>
      </c>
      <c r="L447" s="231">
        <f t="shared" si="324"/>
        <v>87.66</v>
      </c>
      <c r="M447" s="230">
        <f t="shared" ref="M447:Q447" si="384">M446</f>
        <v>61.984034766472504</v>
      </c>
      <c r="N447" s="230">
        <f t="shared" si="384"/>
        <v>26.108486278898301</v>
      </c>
      <c r="O447" s="230">
        <f t="shared" si="384"/>
        <v>20.203677778290665</v>
      </c>
      <c r="P447" s="230">
        <f t="shared" si="384"/>
        <v>43.295037912511745</v>
      </c>
      <c r="Q447" s="230">
        <f t="shared" si="384"/>
        <v>29.175251038350851</v>
      </c>
      <c r="R447" s="230">
        <f t="shared" si="326"/>
        <v>87.66</v>
      </c>
      <c r="S447" s="226">
        <f t="shared" si="327"/>
        <v>26.302999282124929</v>
      </c>
      <c r="T447" s="232">
        <f t="shared" si="328"/>
        <v>4030.4085800000025</v>
      </c>
    </row>
    <row r="448" spans="1:20" x14ac:dyDescent="0.25">
      <c r="A448" s="213">
        <f>'04-2022'!A454</f>
        <v>44670.458333332259</v>
      </c>
      <c r="B448" s="266">
        <v>219.88200000000001</v>
      </c>
      <c r="C448" s="267">
        <v>20828.32245</v>
      </c>
      <c r="D448" s="266">
        <v>94.23</v>
      </c>
      <c r="E448" s="267">
        <v>8925.9359999999997</v>
      </c>
      <c r="F448" s="268">
        <f t="shared" si="320"/>
        <v>125.652</v>
      </c>
      <c r="G448" s="268">
        <f t="shared" si="321"/>
        <v>11902.38645</v>
      </c>
      <c r="H448" s="229">
        <f>'04-2022'!P454</f>
        <v>0</v>
      </c>
      <c r="I448" s="269">
        <f t="shared" si="322"/>
        <v>125.652</v>
      </c>
      <c r="J448" s="230">
        <f t="shared" si="323"/>
        <v>94.725005968866398</v>
      </c>
      <c r="K448" s="342">
        <v>7.65</v>
      </c>
      <c r="L448" s="231">
        <f t="shared" si="324"/>
        <v>87.66</v>
      </c>
      <c r="M448" s="230">
        <f t="shared" ref="M448:Q448" si="385">M447</f>
        <v>61.984034766472504</v>
      </c>
      <c r="N448" s="230">
        <f t="shared" si="385"/>
        <v>26.108486278898301</v>
      </c>
      <c r="O448" s="230">
        <f t="shared" si="385"/>
        <v>20.203677778290665</v>
      </c>
      <c r="P448" s="230">
        <f t="shared" si="385"/>
        <v>43.295037912511745</v>
      </c>
      <c r="Q448" s="230">
        <f t="shared" si="385"/>
        <v>29.175251038350851</v>
      </c>
      <c r="R448" s="230">
        <f t="shared" si="326"/>
        <v>87.66</v>
      </c>
      <c r="S448" s="226">
        <f t="shared" si="327"/>
        <v>7.0650059688664015</v>
      </c>
      <c r="T448" s="232">
        <f t="shared" si="328"/>
        <v>887.73213000000112</v>
      </c>
    </row>
    <row r="449" spans="1:20" x14ac:dyDescent="0.25">
      <c r="A449" s="213">
        <f>'04-2022'!A455</f>
        <v>44670.499999998923</v>
      </c>
      <c r="B449" s="266">
        <v>223.499</v>
      </c>
      <c r="C449" s="267">
        <v>35709.999723000001</v>
      </c>
      <c r="D449" s="266">
        <v>133.53</v>
      </c>
      <c r="E449" s="267">
        <v>21335.023000000001</v>
      </c>
      <c r="F449" s="268">
        <f t="shared" si="320"/>
        <v>89.968999999999994</v>
      </c>
      <c r="G449" s="268">
        <f t="shared" si="321"/>
        <v>14374.976723</v>
      </c>
      <c r="H449" s="229">
        <f>'04-2022'!P455</f>
        <v>0</v>
      </c>
      <c r="I449" s="269">
        <f t="shared" si="322"/>
        <v>89.968999999999994</v>
      </c>
      <c r="J449" s="230">
        <f t="shared" si="323"/>
        <v>159.77699788816147</v>
      </c>
      <c r="K449" s="342">
        <v>7.65</v>
      </c>
      <c r="L449" s="231">
        <f t="shared" si="324"/>
        <v>87.66</v>
      </c>
      <c r="M449" s="230">
        <f t="shared" ref="M449:Q449" si="386">M448</f>
        <v>61.984034766472504</v>
      </c>
      <c r="N449" s="230">
        <f t="shared" si="386"/>
        <v>26.108486278898301</v>
      </c>
      <c r="O449" s="230">
        <f t="shared" si="386"/>
        <v>20.203677778290665</v>
      </c>
      <c r="P449" s="230">
        <f t="shared" si="386"/>
        <v>43.295037912511745</v>
      </c>
      <c r="Q449" s="230">
        <f t="shared" si="386"/>
        <v>29.175251038350851</v>
      </c>
      <c r="R449" s="230">
        <f t="shared" si="326"/>
        <v>87.66</v>
      </c>
      <c r="S449" s="226">
        <f t="shared" si="327"/>
        <v>72.116997888161478</v>
      </c>
      <c r="T449" s="232">
        <f t="shared" si="328"/>
        <v>6488.294183</v>
      </c>
    </row>
    <row r="450" spans="1:20" x14ac:dyDescent="0.25">
      <c r="A450" s="213">
        <f>'04-2022'!A456</f>
        <v>44670.541666665587</v>
      </c>
      <c r="B450" s="266">
        <v>248.59800000000001</v>
      </c>
      <c r="C450" s="267">
        <v>20703.241440000002</v>
      </c>
      <c r="D450" s="266">
        <v>147.01499999999999</v>
      </c>
      <c r="E450" s="267">
        <v>12243.409</v>
      </c>
      <c r="F450" s="268">
        <f t="shared" si="320"/>
        <v>101.58300000000003</v>
      </c>
      <c r="G450" s="268">
        <f t="shared" si="321"/>
        <v>8459.832440000002</v>
      </c>
      <c r="H450" s="229">
        <f>'04-2022'!P456</f>
        <v>0</v>
      </c>
      <c r="I450" s="269">
        <f t="shared" si="322"/>
        <v>101.58300000000003</v>
      </c>
      <c r="J450" s="230">
        <f t="shared" si="323"/>
        <v>83.280001968833361</v>
      </c>
      <c r="K450" s="342">
        <v>7.65</v>
      </c>
      <c r="L450" s="231">
        <f t="shared" si="324"/>
        <v>87.66</v>
      </c>
      <c r="M450" s="230">
        <f t="shared" ref="M450:Q450" si="387">M449</f>
        <v>61.984034766472504</v>
      </c>
      <c r="N450" s="230">
        <f t="shared" si="387"/>
        <v>26.108486278898301</v>
      </c>
      <c r="O450" s="230">
        <f t="shared" si="387"/>
        <v>20.203677778290665</v>
      </c>
      <c r="P450" s="230">
        <f t="shared" si="387"/>
        <v>43.295037912511745</v>
      </c>
      <c r="Q450" s="230">
        <f t="shared" si="387"/>
        <v>29.175251038350851</v>
      </c>
      <c r="R450" s="230">
        <f t="shared" si="326"/>
        <v>87.66</v>
      </c>
      <c r="S450" s="226">
        <f t="shared" si="327"/>
        <v>0</v>
      </c>
      <c r="T450" s="232">
        <f t="shared" si="328"/>
        <v>0</v>
      </c>
    </row>
    <row r="451" spans="1:20" x14ac:dyDescent="0.25">
      <c r="A451" s="213">
        <f>'04-2022'!A457</f>
        <v>44670.583333332252</v>
      </c>
      <c r="B451" s="266">
        <v>197.279</v>
      </c>
      <c r="C451" s="267">
        <v>16074.687478</v>
      </c>
      <c r="D451" s="266">
        <v>144.51499999999999</v>
      </c>
      <c r="E451" s="267">
        <v>11775.370999999999</v>
      </c>
      <c r="F451" s="268">
        <f t="shared" si="320"/>
        <v>52.76400000000001</v>
      </c>
      <c r="G451" s="268">
        <f t="shared" si="321"/>
        <v>4299.3164780000006</v>
      </c>
      <c r="H451" s="229">
        <f>'04-2022'!P457</f>
        <v>0</v>
      </c>
      <c r="I451" s="269">
        <f t="shared" si="322"/>
        <v>52.76400000000001</v>
      </c>
      <c r="J451" s="230">
        <f t="shared" si="323"/>
        <v>81.482004359032672</v>
      </c>
      <c r="K451" s="342">
        <v>7.65</v>
      </c>
      <c r="L451" s="231">
        <f t="shared" si="324"/>
        <v>87.66</v>
      </c>
      <c r="M451" s="230">
        <f t="shared" ref="M451:Q451" si="388">M450</f>
        <v>61.984034766472504</v>
      </c>
      <c r="N451" s="230">
        <f t="shared" si="388"/>
        <v>26.108486278898301</v>
      </c>
      <c r="O451" s="230">
        <f t="shared" si="388"/>
        <v>20.203677778290665</v>
      </c>
      <c r="P451" s="230">
        <f t="shared" si="388"/>
        <v>43.295037912511745</v>
      </c>
      <c r="Q451" s="230">
        <f t="shared" si="388"/>
        <v>29.175251038350851</v>
      </c>
      <c r="R451" s="230">
        <f t="shared" si="326"/>
        <v>87.66</v>
      </c>
      <c r="S451" s="226">
        <f t="shared" si="327"/>
        <v>0</v>
      </c>
      <c r="T451" s="232">
        <f t="shared" si="328"/>
        <v>0</v>
      </c>
    </row>
    <row r="452" spans="1:20" x14ac:dyDescent="0.25">
      <c r="A452" s="213">
        <f>'04-2022'!A458</f>
        <v>44670.624999998916</v>
      </c>
      <c r="B452" s="266">
        <v>208.28299999999999</v>
      </c>
      <c r="C452" s="267">
        <v>13326.362906</v>
      </c>
      <c r="D452" s="266">
        <v>167.11500000000001</v>
      </c>
      <c r="E452" s="267">
        <v>10692.352000000001</v>
      </c>
      <c r="F452" s="268">
        <f t="shared" si="320"/>
        <v>41.167999999999978</v>
      </c>
      <c r="G452" s="268">
        <f t="shared" si="321"/>
        <v>2634.0109059999995</v>
      </c>
      <c r="H452" s="229">
        <f>'04-2022'!P458</f>
        <v>0</v>
      </c>
      <c r="I452" s="269">
        <f t="shared" si="322"/>
        <v>41.167999999999978</v>
      </c>
      <c r="J452" s="230">
        <f t="shared" si="323"/>
        <v>63.981998299650236</v>
      </c>
      <c r="K452" s="342">
        <v>7.65</v>
      </c>
      <c r="L452" s="231">
        <f t="shared" si="324"/>
        <v>87.66</v>
      </c>
      <c r="M452" s="230">
        <f t="shared" ref="M452:Q452" si="389">M451</f>
        <v>61.984034766472504</v>
      </c>
      <c r="N452" s="230">
        <f t="shared" si="389"/>
        <v>26.108486278898301</v>
      </c>
      <c r="O452" s="230">
        <f t="shared" si="389"/>
        <v>20.203677778290665</v>
      </c>
      <c r="P452" s="230">
        <f t="shared" si="389"/>
        <v>43.295037912511745</v>
      </c>
      <c r="Q452" s="230">
        <f t="shared" si="389"/>
        <v>29.175251038350851</v>
      </c>
      <c r="R452" s="230">
        <f t="shared" si="326"/>
        <v>87.66</v>
      </c>
      <c r="S452" s="226">
        <f t="shared" si="327"/>
        <v>0</v>
      </c>
      <c r="T452" s="232">
        <f t="shared" si="328"/>
        <v>0</v>
      </c>
    </row>
    <row r="453" spans="1:20" x14ac:dyDescent="0.25">
      <c r="A453" s="213">
        <f>'04-2022'!A459</f>
        <v>44670.66666666558</v>
      </c>
      <c r="B453" s="266">
        <v>148.434</v>
      </c>
      <c r="C453" s="267">
        <v>10370.341410000001</v>
      </c>
      <c r="D453" s="266">
        <v>136.315</v>
      </c>
      <c r="E453" s="267">
        <v>9523.6470000000008</v>
      </c>
      <c r="F453" s="268">
        <f t="shared" si="320"/>
        <v>12.119</v>
      </c>
      <c r="G453" s="268">
        <f t="shared" si="321"/>
        <v>846.69441000000006</v>
      </c>
      <c r="H453" s="229">
        <f>'04-2022'!P459</f>
        <v>0</v>
      </c>
      <c r="I453" s="269">
        <f t="shared" si="322"/>
        <v>12.119</v>
      </c>
      <c r="J453" s="230">
        <f t="shared" si="323"/>
        <v>69.865039194653036</v>
      </c>
      <c r="K453" s="342">
        <v>7.65</v>
      </c>
      <c r="L453" s="231">
        <f t="shared" si="324"/>
        <v>87.66</v>
      </c>
      <c r="M453" s="230">
        <f t="shared" ref="M453:Q453" si="390">M452</f>
        <v>61.984034766472504</v>
      </c>
      <c r="N453" s="230">
        <f t="shared" si="390"/>
        <v>26.108486278898301</v>
      </c>
      <c r="O453" s="230">
        <f t="shared" si="390"/>
        <v>20.203677778290665</v>
      </c>
      <c r="P453" s="230">
        <f t="shared" si="390"/>
        <v>43.295037912511745</v>
      </c>
      <c r="Q453" s="230">
        <f t="shared" si="390"/>
        <v>29.175251038350851</v>
      </c>
      <c r="R453" s="230">
        <f t="shared" si="326"/>
        <v>87.66</v>
      </c>
      <c r="S453" s="226">
        <f t="shared" si="327"/>
        <v>0</v>
      </c>
      <c r="T453" s="232">
        <f t="shared" si="328"/>
        <v>0</v>
      </c>
    </row>
    <row r="454" spans="1:20" x14ac:dyDescent="0.25">
      <c r="A454" s="213">
        <f>'04-2022'!A460</f>
        <v>44670.708333332244</v>
      </c>
      <c r="B454" s="266">
        <v>252.79900000000001</v>
      </c>
      <c r="C454" s="267">
        <v>15761.006454</v>
      </c>
      <c r="D454" s="266">
        <v>193.715</v>
      </c>
      <c r="E454" s="267">
        <v>12077.355</v>
      </c>
      <c r="F454" s="268">
        <f t="shared" si="320"/>
        <v>59.084000000000003</v>
      </c>
      <c r="G454" s="268">
        <f t="shared" si="321"/>
        <v>3683.6514540000007</v>
      </c>
      <c r="H454" s="229">
        <f>'04-2022'!P460</f>
        <v>0</v>
      </c>
      <c r="I454" s="269">
        <f t="shared" si="322"/>
        <v>59.084000000000003</v>
      </c>
      <c r="J454" s="230">
        <f t="shared" si="323"/>
        <v>62.346006600771794</v>
      </c>
      <c r="K454" s="342">
        <v>7.65</v>
      </c>
      <c r="L454" s="231">
        <f t="shared" si="324"/>
        <v>87.66</v>
      </c>
      <c r="M454" s="230">
        <f t="shared" ref="M454:Q454" si="391">M453</f>
        <v>61.984034766472504</v>
      </c>
      <c r="N454" s="230">
        <f t="shared" si="391"/>
        <v>26.108486278898301</v>
      </c>
      <c r="O454" s="230">
        <f t="shared" si="391"/>
        <v>20.203677778290665</v>
      </c>
      <c r="P454" s="230">
        <f t="shared" si="391"/>
        <v>43.295037912511745</v>
      </c>
      <c r="Q454" s="230">
        <f t="shared" si="391"/>
        <v>29.175251038350851</v>
      </c>
      <c r="R454" s="230">
        <f t="shared" si="326"/>
        <v>87.66</v>
      </c>
      <c r="S454" s="226">
        <f t="shared" si="327"/>
        <v>0</v>
      </c>
      <c r="T454" s="232">
        <f t="shared" si="328"/>
        <v>0</v>
      </c>
    </row>
    <row r="455" spans="1:20" x14ac:dyDescent="0.25">
      <c r="A455" s="213">
        <f>'04-2022'!A461</f>
        <v>44670.749999998909</v>
      </c>
      <c r="B455" s="266">
        <v>297.161</v>
      </c>
      <c r="C455" s="267">
        <v>20352.259729000001</v>
      </c>
      <c r="D455" s="266">
        <v>211.91499999999999</v>
      </c>
      <c r="E455" s="267">
        <v>14513.847</v>
      </c>
      <c r="F455" s="268">
        <f t="shared" ref="F455:F518" si="392">B455-D455</f>
        <v>85.246000000000009</v>
      </c>
      <c r="G455" s="268">
        <f t="shared" ref="G455:G518" si="393">C455-E455</f>
        <v>5838.4127290000015</v>
      </c>
      <c r="H455" s="229">
        <f>'04-2022'!P461</f>
        <v>0</v>
      </c>
      <c r="I455" s="269">
        <f t="shared" ref="I455:I518" si="394">F455-H455</f>
        <v>85.246000000000009</v>
      </c>
      <c r="J455" s="230">
        <f t="shared" ref="J455:J518" si="395">IF(F455&gt;0,G455/F455,0)</f>
        <v>68.488993372123048</v>
      </c>
      <c r="K455" s="342">
        <v>7.65</v>
      </c>
      <c r="L455" s="231">
        <f t="shared" ref="L455:L518" si="396">IF(AND(MONTH($A$2)&gt;5,MONTH($A$2)&lt;9),(K455*10800)/1000,(K455*10400)/1000)+8.1</f>
        <v>87.66</v>
      </c>
      <c r="M455" s="230">
        <f t="shared" ref="M455:Q455" si="397">M454</f>
        <v>61.984034766472504</v>
      </c>
      <c r="N455" s="230">
        <f t="shared" si="397"/>
        <v>26.108486278898301</v>
      </c>
      <c r="O455" s="230">
        <f t="shared" si="397"/>
        <v>20.203677778290665</v>
      </c>
      <c r="P455" s="230">
        <f t="shared" si="397"/>
        <v>43.295037912511745</v>
      </c>
      <c r="Q455" s="230">
        <f t="shared" si="397"/>
        <v>29.175251038350851</v>
      </c>
      <c r="R455" s="230">
        <f t="shared" ref="R455:R518" si="398">MAX(L455:Q455)</f>
        <v>87.66</v>
      </c>
      <c r="S455" s="226">
        <f t="shared" ref="S455:S518" si="399">IF(J455&gt;R455,J455-R455,0)</f>
        <v>0</v>
      </c>
      <c r="T455" s="232">
        <f t="shared" ref="T455:T518" si="400">IF(S455&lt;&gt;" ",S455*I455,0)</f>
        <v>0</v>
      </c>
    </row>
    <row r="456" spans="1:20" x14ac:dyDescent="0.25">
      <c r="A456" s="213">
        <f>'04-2022'!A462</f>
        <v>44670.791666665573</v>
      </c>
      <c r="B456" s="266">
        <v>335.85599999999999</v>
      </c>
      <c r="C456" s="267">
        <v>24833.864352000001</v>
      </c>
      <c r="D456" s="266">
        <v>235.215</v>
      </c>
      <c r="E456" s="267">
        <v>17392.267</v>
      </c>
      <c r="F456" s="268">
        <f t="shared" si="392"/>
        <v>100.64099999999999</v>
      </c>
      <c r="G456" s="268">
        <f t="shared" si="393"/>
        <v>7441.5973520000007</v>
      </c>
      <c r="H456" s="229">
        <f>'04-2022'!P462</f>
        <v>0</v>
      </c>
      <c r="I456" s="269">
        <f t="shared" si="394"/>
        <v>100.64099999999999</v>
      </c>
      <c r="J456" s="230">
        <f t="shared" si="395"/>
        <v>73.942005266243399</v>
      </c>
      <c r="K456" s="342">
        <v>7.65</v>
      </c>
      <c r="L456" s="231">
        <f t="shared" si="396"/>
        <v>87.66</v>
      </c>
      <c r="M456" s="230">
        <f t="shared" ref="M456:Q456" si="401">M455</f>
        <v>61.984034766472504</v>
      </c>
      <c r="N456" s="230">
        <f t="shared" si="401"/>
        <v>26.108486278898301</v>
      </c>
      <c r="O456" s="230">
        <f t="shared" si="401"/>
        <v>20.203677778290665</v>
      </c>
      <c r="P456" s="230">
        <f t="shared" si="401"/>
        <v>43.295037912511745</v>
      </c>
      <c r="Q456" s="230">
        <f t="shared" si="401"/>
        <v>29.175251038350851</v>
      </c>
      <c r="R456" s="230">
        <f t="shared" si="398"/>
        <v>87.66</v>
      </c>
      <c r="S456" s="226">
        <f t="shared" si="399"/>
        <v>0</v>
      </c>
      <c r="T456" s="232">
        <f t="shared" si="400"/>
        <v>0</v>
      </c>
    </row>
    <row r="457" spans="1:20" x14ac:dyDescent="0.25">
      <c r="A457" s="213">
        <f>'04-2022'!A463</f>
        <v>44670.833333332237</v>
      </c>
      <c r="B457" s="266">
        <v>381.37</v>
      </c>
      <c r="C457" s="267">
        <v>49027.401720000002</v>
      </c>
      <c r="D457" s="266">
        <v>245.83</v>
      </c>
      <c r="E457" s="267">
        <v>31602.921999999999</v>
      </c>
      <c r="F457" s="268">
        <f t="shared" si="392"/>
        <v>135.54</v>
      </c>
      <c r="G457" s="268">
        <f t="shared" si="393"/>
        <v>17424.479720000003</v>
      </c>
      <c r="H457" s="229">
        <f>'04-2022'!P463</f>
        <v>0</v>
      </c>
      <c r="I457" s="269">
        <f t="shared" si="394"/>
        <v>135.54</v>
      </c>
      <c r="J457" s="230">
        <f t="shared" si="395"/>
        <v>128.5559961634942</v>
      </c>
      <c r="K457" s="342">
        <v>7.65</v>
      </c>
      <c r="L457" s="231">
        <f t="shared" si="396"/>
        <v>87.66</v>
      </c>
      <c r="M457" s="230">
        <f t="shared" ref="M457:Q457" si="402">M456</f>
        <v>61.984034766472504</v>
      </c>
      <c r="N457" s="230">
        <f t="shared" si="402"/>
        <v>26.108486278898301</v>
      </c>
      <c r="O457" s="230">
        <f t="shared" si="402"/>
        <v>20.203677778290665</v>
      </c>
      <c r="P457" s="230">
        <f t="shared" si="402"/>
        <v>43.295037912511745</v>
      </c>
      <c r="Q457" s="230">
        <f t="shared" si="402"/>
        <v>29.175251038350851</v>
      </c>
      <c r="R457" s="230">
        <f t="shared" si="398"/>
        <v>87.66</v>
      </c>
      <c r="S457" s="226">
        <f t="shared" si="399"/>
        <v>40.895996163494203</v>
      </c>
      <c r="T457" s="232">
        <f t="shared" si="400"/>
        <v>5543.0433200000043</v>
      </c>
    </row>
    <row r="458" spans="1:20" x14ac:dyDescent="0.25">
      <c r="A458" s="213">
        <f>'04-2022'!A464</f>
        <v>44670.874999998901</v>
      </c>
      <c r="B458" s="266">
        <v>358.22399999999999</v>
      </c>
      <c r="C458" s="267">
        <v>51103.877615999998</v>
      </c>
      <c r="D458" s="266">
        <v>181.94499999999999</v>
      </c>
      <c r="E458" s="267">
        <v>25956.092000000001</v>
      </c>
      <c r="F458" s="268">
        <f t="shared" si="392"/>
        <v>176.279</v>
      </c>
      <c r="G458" s="268">
        <f t="shared" si="393"/>
        <v>25147.785615999997</v>
      </c>
      <c r="H458" s="229">
        <f>'04-2022'!P464</f>
        <v>0</v>
      </c>
      <c r="I458" s="269">
        <f t="shared" si="394"/>
        <v>176.279</v>
      </c>
      <c r="J458" s="230">
        <f t="shared" si="395"/>
        <v>142.65899861015774</v>
      </c>
      <c r="K458" s="342">
        <v>7.65</v>
      </c>
      <c r="L458" s="231">
        <f t="shared" si="396"/>
        <v>87.66</v>
      </c>
      <c r="M458" s="230">
        <f t="shared" ref="M458:Q458" si="403">M457</f>
        <v>61.984034766472504</v>
      </c>
      <c r="N458" s="230">
        <f t="shared" si="403"/>
        <v>26.108486278898301</v>
      </c>
      <c r="O458" s="230">
        <f t="shared" si="403"/>
        <v>20.203677778290665</v>
      </c>
      <c r="P458" s="230">
        <f t="shared" si="403"/>
        <v>43.295037912511745</v>
      </c>
      <c r="Q458" s="230">
        <f t="shared" si="403"/>
        <v>29.175251038350851</v>
      </c>
      <c r="R458" s="230">
        <f t="shared" si="398"/>
        <v>87.66</v>
      </c>
      <c r="S458" s="226">
        <f t="shared" si="399"/>
        <v>54.998998610157741</v>
      </c>
      <c r="T458" s="232">
        <f t="shared" si="400"/>
        <v>9695.1684759999971</v>
      </c>
    </row>
    <row r="459" spans="1:20" x14ac:dyDescent="0.25">
      <c r="A459" s="213">
        <f>'04-2022'!A465</f>
        <v>44670.916666665566</v>
      </c>
      <c r="B459" s="266">
        <v>377.779</v>
      </c>
      <c r="C459" s="267">
        <v>39338.882828000002</v>
      </c>
      <c r="D459" s="266">
        <v>216.93</v>
      </c>
      <c r="E459" s="267">
        <v>22589.355</v>
      </c>
      <c r="F459" s="268">
        <f t="shared" si="392"/>
        <v>160.84899999999999</v>
      </c>
      <c r="G459" s="268">
        <f t="shared" si="393"/>
        <v>16749.527828000002</v>
      </c>
      <c r="H459" s="229">
        <f>'04-2022'!P465</f>
        <v>0</v>
      </c>
      <c r="I459" s="269">
        <f t="shared" si="394"/>
        <v>160.84899999999999</v>
      </c>
      <c r="J459" s="230">
        <f t="shared" si="395"/>
        <v>104.13199850791739</v>
      </c>
      <c r="K459" s="342">
        <v>7.65</v>
      </c>
      <c r="L459" s="231">
        <f t="shared" si="396"/>
        <v>87.66</v>
      </c>
      <c r="M459" s="230">
        <f t="shared" ref="M459:Q459" si="404">M458</f>
        <v>61.984034766472504</v>
      </c>
      <c r="N459" s="230">
        <f t="shared" si="404"/>
        <v>26.108486278898301</v>
      </c>
      <c r="O459" s="230">
        <f t="shared" si="404"/>
        <v>20.203677778290665</v>
      </c>
      <c r="P459" s="230">
        <f t="shared" si="404"/>
        <v>43.295037912511745</v>
      </c>
      <c r="Q459" s="230">
        <f t="shared" si="404"/>
        <v>29.175251038350851</v>
      </c>
      <c r="R459" s="230">
        <f t="shared" si="398"/>
        <v>87.66</v>
      </c>
      <c r="S459" s="226">
        <f t="shared" si="399"/>
        <v>16.471998507917391</v>
      </c>
      <c r="T459" s="232">
        <f t="shared" si="400"/>
        <v>2649.5044880000041</v>
      </c>
    </row>
    <row r="460" spans="1:20" x14ac:dyDescent="0.25">
      <c r="A460" s="213">
        <f>'04-2022'!A466</f>
        <v>44670.95833333223</v>
      </c>
      <c r="B460" s="266">
        <v>401.32</v>
      </c>
      <c r="C460" s="267">
        <v>35329.403559999999</v>
      </c>
      <c r="D460" s="266">
        <v>223.815</v>
      </c>
      <c r="E460" s="267">
        <v>19703.106</v>
      </c>
      <c r="F460" s="268">
        <f t="shared" si="392"/>
        <v>177.505</v>
      </c>
      <c r="G460" s="268">
        <f t="shared" si="393"/>
        <v>15626.297559999999</v>
      </c>
      <c r="H460" s="229">
        <f>'04-2022'!P466</f>
        <v>0</v>
      </c>
      <c r="I460" s="269">
        <f t="shared" si="394"/>
        <v>177.505</v>
      </c>
      <c r="J460" s="230">
        <f t="shared" si="395"/>
        <v>88.032999408467361</v>
      </c>
      <c r="K460" s="342">
        <v>7.65</v>
      </c>
      <c r="L460" s="231">
        <f t="shared" si="396"/>
        <v>87.66</v>
      </c>
      <c r="M460" s="230">
        <f t="shared" ref="M460:Q460" si="405">M459</f>
        <v>61.984034766472504</v>
      </c>
      <c r="N460" s="230">
        <f t="shared" si="405"/>
        <v>26.108486278898301</v>
      </c>
      <c r="O460" s="230">
        <f t="shared" si="405"/>
        <v>20.203677778290665</v>
      </c>
      <c r="P460" s="230">
        <f t="shared" si="405"/>
        <v>43.295037912511745</v>
      </c>
      <c r="Q460" s="230">
        <f t="shared" si="405"/>
        <v>29.175251038350851</v>
      </c>
      <c r="R460" s="230">
        <f t="shared" si="398"/>
        <v>87.66</v>
      </c>
      <c r="S460" s="226">
        <f t="shared" si="399"/>
        <v>0.3729994084673649</v>
      </c>
      <c r="T460" s="232">
        <f t="shared" si="400"/>
        <v>66.209259999999603</v>
      </c>
    </row>
    <row r="461" spans="1:20" x14ac:dyDescent="0.25">
      <c r="A461" s="213">
        <f>'04-2022'!A467</f>
        <v>44670.999999998894</v>
      </c>
      <c r="B461" s="266">
        <v>418.83300000000003</v>
      </c>
      <c r="C461" s="267">
        <v>31041.388962000001</v>
      </c>
      <c r="D461" s="266">
        <v>259.815</v>
      </c>
      <c r="E461" s="267">
        <v>19255.929</v>
      </c>
      <c r="F461" s="268">
        <f t="shared" si="392"/>
        <v>159.01800000000003</v>
      </c>
      <c r="G461" s="268">
        <f t="shared" si="393"/>
        <v>11785.459962000001</v>
      </c>
      <c r="H461" s="229">
        <f>'04-2022'!P467</f>
        <v>0</v>
      </c>
      <c r="I461" s="269">
        <f t="shared" si="394"/>
        <v>159.01800000000003</v>
      </c>
      <c r="J461" s="230">
        <f t="shared" si="395"/>
        <v>74.113999434026326</v>
      </c>
      <c r="K461" s="342">
        <v>7.65</v>
      </c>
      <c r="L461" s="231">
        <f t="shared" si="396"/>
        <v>87.66</v>
      </c>
      <c r="M461" s="230">
        <f t="shared" ref="M461:Q461" si="406">M460</f>
        <v>61.984034766472504</v>
      </c>
      <c r="N461" s="230">
        <f t="shared" si="406"/>
        <v>26.108486278898301</v>
      </c>
      <c r="O461" s="230">
        <f t="shared" si="406"/>
        <v>20.203677778290665</v>
      </c>
      <c r="P461" s="230">
        <f t="shared" si="406"/>
        <v>43.295037912511745</v>
      </c>
      <c r="Q461" s="230">
        <f t="shared" si="406"/>
        <v>29.175251038350851</v>
      </c>
      <c r="R461" s="230">
        <f t="shared" si="398"/>
        <v>87.66</v>
      </c>
      <c r="S461" s="226">
        <f t="shared" si="399"/>
        <v>0</v>
      </c>
      <c r="T461" s="232">
        <f t="shared" si="400"/>
        <v>0</v>
      </c>
    </row>
    <row r="462" spans="1:20" x14ac:dyDescent="0.25">
      <c r="A462" s="213">
        <f>'04-2022'!A468</f>
        <v>44671.041666665558</v>
      </c>
      <c r="B462" s="266">
        <v>101.67700000000001</v>
      </c>
      <c r="C462" s="267">
        <v>6721.6631159999997</v>
      </c>
      <c r="D462" s="266">
        <v>10.8</v>
      </c>
      <c r="E462" s="267">
        <v>713.96600000000001</v>
      </c>
      <c r="F462" s="268">
        <f t="shared" si="392"/>
        <v>90.87700000000001</v>
      </c>
      <c r="G462" s="268">
        <f t="shared" si="393"/>
        <v>6007.6971159999994</v>
      </c>
      <c r="H462" s="229">
        <f>'04-2022'!P468</f>
        <v>0</v>
      </c>
      <c r="I462" s="269">
        <f t="shared" si="394"/>
        <v>90.87700000000001</v>
      </c>
      <c r="J462" s="230">
        <f t="shared" si="395"/>
        <v>66.108004401553728</v>
      </c>
      <c r="K462" s="342">
        <v>7.04</v>
      </c>
      <c r="L462" s="231">
        <f t="shared" si="396"/>
        <v>81.315999999999988</v>
      </c>
      <c r="M462" s="230">
        <f t="shared" ref="M462:Q462" si="407">M461</f>
        <v>61.984034766472504</v>
      </c>
      <c r="N462" s="230">
        <f t="shared" si="407"/>
        <v>26.108486278898301</v>
      </c>
      <c r="O462" s="230">
        <f t="shared" si="407"/>
        <v>20.203677778290665</v>
      </c>
      <c r="P462" s="230">
        <f t="shared" si="407"/>
        <v>43.295037912511745</v>
      </c>
      <c r="Q462" s="230">
        <f t="shared" si="407"/>
        <v>29.175251038350851</v>
      </c>
      <c r="R462" s="230">
        <f t="shared" si="398"/>
        <v>81.315999999999988</v>
      </c>
      <c r="S462" s="226">
        <f t="shared" si="399"/>
        <v>0</v>
      </c>
      <c r="T462" s="232">
        <f t="shared" si="400"/>
        <v>0</v>
      </c>
    </row>
    <row r="463" spans="1:20" x14ac:dyDescent="0.25">
      <c r="A463" s="213">
        <f>'04-2022'!A469</f>
        <v>44671.083333332223</v>
      </c>
      <c r="B463" s="266">
        <v>97.954999999999998</v>
      </c>
      <c r="C463" s="267">
        <v>6556.0813999999991</v>
      </c>
      <c r="D463" s="266">
        <v>0</v>
      </c>
      <c r="E463" s="267">
        <v>0</v>
      </c>
      <c r="F463" s="268">
        <f t="shared" si="392"/>
        <v>97.954999999999998</v>
      </c>
      <c r="G463" s="268">
        <f t="shared" si="393"/>
        <v>6556.0813999999991</v>
      </c>
      <c r="H463" s="229">
        <f>'04-2022'!P469</f>
        <v>0</v>
      </c>
      <c r="I463" s="269">
        <f t="shared" si="394"/>
        <v>97.954999999999998</v>
      </c>
      <c r="J463" s="230">
        <f t="shared" si="395"/>
        <v>66.929522740033676</v>
      </c>
      <c r="K463" s="342">
        <v>7.04</v>
      </c>
      <c r="L463" s="231">
        <f t="shared" si="396"/>
        <v>81.315999999999988</v>
      </c>
      <c r="M463" s="230">
        <f t="shared" ref="M463:Q463" si="408">M462</f>
        <v>61.984034766472504</v>
      </c>
      <c r="N463" s="230">
        <f t="shared" si="408"/>
        <v>26.108486278898301</v>
      </c>
      <c r="O463" s="230">
        <f t="shared" si="408"/>
        <v>20.203677778290665</v>
      </c>
      <c r="P463" s="230">
        <f t="shared" si="408"/>
        <v>43.295037912511745</v>
      </c>
      <c r="Q463" s="230">
        <f t="shared" si="408"/>
        <v>29.175251038350851</v>
      </c>
      <c r="R463" s="230">
        <f t="shared" si="398"/>
        <v>81.315999999999988</v>
      </c>
      <c r="S463" s="226">
        <f t="shared" si="399"/>
        <v>0</v>
      </c>
      <c r="T463" s="232">
        <f t="shared" si="400"/>
        <v>0</v>
      </c>
    </row>
    <row r="464" spans="1:20" x14ac:dyDescent="0.25">
      <c r="A464" s="213">
        <f>'04-2022'!A470</f>
        <v>44671.124999998887</v>
      </c>
      <c r="B464" s="266">
        <v>150.16000000000003</v>
      </c>
      <c r="C464" s="267">
        <v>9201.3335499999994</v>
      </c>
      <c r="D464" s="266">
        <v>0</v>
      </c>
      <c r="E464" s="267">
        <v>0</v>
      </c>
      <c r="F464" s="268">
        <f t="shared" si="392"/>
        <v>150.16000000000003</v>
      </c>
      <c r="G464" s="268">
        <f t="shared" si="393"/>
        <v>9201.3335499999994</v>
      </c>
      <c r="H464" s="229">
        <f>'04-2022'!P470</f>
        <v>0</v>
      </c>
      <c r="I464" s="269">
        <f t="shared" si="394"/>
        <v>150.16000000000003</v>
      </c>
      <c r="J464" s="230">
        <f t="shared" si="395"/>
        <v>61.276861680873722</v>
      </c>
      <c r="K464" s="342">
        <v>7.04</v>
      </c>
      <c r="L464" s="231">
        <f t="shared" si="396"/>
        <v>81.315999999999988</v>
      </c>
      <c r="M464" s="230">
        <f t="shared" ref="M464:Q464" si="409">M463</f>
        <v>61.984034766472504</v>
      </c>
      <c r="N464" s="230">
        <f t="shared" si="409"/>
        <v>26.108486278898301</v>
      </c>
      <c r="O464" s="230">
        <f t="shared" si="409"/>
        <v>20.203677778290665</v>
      </c>
      <c r="P464" s="230">
        <f t="shared" si="409"/>
        <v>43.295037912511745</v>
      </c>
      <c r="Q464" s="230">
        <f t="shared" si="409"/>
        <v>29.175251038350851</v>
      </c>
      <c r="R464" s="230">
        <f t="shared" si="398"/>
        <v>81.315999999999988</v>
      </c>
      <c r="S464" s="226">
        <f t="shared" si="399"/>
        <v>0</v>
      </c>
      <c r="T464" s="232">
        <f t="shared" si="400"/>
        <v>0</v>
      </c>
    </row>
    <row r="465" spans="1:20" x14ac:dyDescent="0.25">
      <c r="A465" s="213">
        <f>'04-2022'!A471</f>
        <v>44671.166666665551</v>
      </c>
      <c r="B465" s="266">
        <v>170.078</v>
      </c>
      <c r="C465" s="267">
        <v>11452.032052</v>
      </c>
      <c r="D465" s="266">
        <v>49.95</v>
      </c>
      <c r="E465" s="267">
        <v>3363.3330000000001</v>
      </c>
      <c r="F465" s="268">
        <f t="shared" si="392"/>
        <v>120.128</v>
      </c>
      <c r="G465" s="268">
        <f t="shared" si="393"/>
        <v>8088.6990519999999</v>
      </c>
      <c r="H465" s="229">
        <f>'04-2022'!P471</f>
        <v>0</v>
      </c>
      <c r="I465" s="269">
        <f t="shared" si="394"/>
        <v>120.128</v>
      </c>
      <c r="J465" s="230">
        <f t="shared" si="395"/>
        <v>67.334002497336172</v>
      </c>
      <c r="K465" s="342">
        <v>7.04</v>
      </c>
      <c r="L465" s="231">
        <f t="shared" si="396"/>
        <v>81.315999999999988</v>
      </c>
      <c r="M465" s="230">
        <f t="shared" ref="M465:Q465" si="410">M464</f>
        <v>61.984034766472504</v>
      </c>
      <c r="N465" s="230">
        <f t="shared" si="410"/>
        <v>26.108486278898301</v>
      </c>
      <c r="O465" s="230">
        <f t="shared" si="410"/>
        <v>20.203677778290665</v>
      </c>
      <c r="P465" s="230">
        <f t="shared" si="410"/>
        <v>43.295037912511745</v>
      </c>
      <c r="Q465" s="230">
        <f t="shared" si="410"/>
        <v>29.175251038350851</v>
      </c>
      <c r="R465" s="230">
        <f t="shared" si="398"/>
        <v>81.315999999999988</v>
      </c>
      <c r="S465" s="226">
        <f t="shared" si="399"/>
        <v>0</v>
      </c>
      <c r="T465" s="232">
        <f t="shared" si="400"/>
        <v>0</v>
      </c>
    </row>
    <row r="466" spans="1:20" x14ac:dyDescent="0.25">
      <c r="A466" s="213">
        <f>'04-2022'!A472</f>
        <v>44671.208333332215</v>
      </c>
      <c r="B466" s="266">
        <v>159.31899999999999</v>
      </c>
      <c r="C466" s="267">
        <v>14452.941723</v>
      </c>
      <c r="D466" s="266">
        <v>36.6</v>
      </c>
      <c r="E466" s="267">
        <v>3320.2420000000002</v>
      </c>
      <c r="F466" s="268">
        <f t="shared" si="392"/>
        <v>122.71899999999999</v>
      </c>
      <c r="G466" s="268">
        <f t="shared" si="393"/>
        <v>11132.699723</v>
      </c>
      <c r="H466" s="229">
        <f>'04-2022'!P472</f>
        <v>0</v>
      </c>
      <c r="I466" s="269">
        <f t="shared" si="394"/>
        <v>122.71899999999999</v>
      </c>
      <c r="J466" s="230">
        <f t="shared" si="395"/>
        <v>90.717001629739485</v>
      </c>
      <c r="K466" s="342">
        <v>7.04</v>
      </c>
      <c r="L466" s="231">
        <f t="shared" si="396"/>
        <v>81.315999999999988</v>
      </c>
      <c r="M466" s="230">
        <f t="shared" ref="M466:Q466" si="411">M465</f>
        <v>61.984034766472504</v>
      </c>
      <c r="N466" s="230">
        <f t="shared" si="411"/>
        <v>26.108486278898301</v>
      </c>
      <c r="O466" s="230">
        <f t="shared" si="411"/>
        <v>20.203677778290665</v>
      </c>
      <c r="P466" s="230">
        <f t="shared" si="411"/>
        <v>43.295037912511745</v>
      </c>
      <c r="Q466" s="230">
        <f t="shared" si="411"/>
        <v>29.175251038350851</v>
      </c>
      <c r="R466" s="230">
        <f t="shared" si="398"/>
        <v>81.315999999999988</v>
      </c>
      <c r="S466" s="226">
        <f t="shared" si="399"/>
        <v>9.4010016297394969</v>
      </c>
      <c r="T466" s="232">
        <f t="shared" si="400"/>
        <v>1153.6815190000013</v>
      </c>
    </row>
    <row r="467" spans="1:20" x14ac:dyDescent="0.25">
      <c r="A467" s="213">
        <f>'04-2022'!A473</f>
        <v>44671.24999999888</v>
      </c>
      <c r="B467" s="266">
        <v>196.93199999999999</v>
      </c>
      <c r="C467" s="267">
        <v>13642.661232</v>
      </c>
      <c r="D467" s="266">
        <v>31.3</v>
      </c>
      <c r="E467" s="267">
        <v>2168.3389999999999</v>
      </c>
      <c r="F467" s="268">
        <f t="shared" si="392"/>
        <v>165.63199999999998</v>
      </c>
      <c r="G467" s="268">
        <f t="shared" si="393"/>
        <v>11474.322232</v>
      </c>
      <c r="H467" s="229">
        <f>'04-2022'!P473</f>
        <v>0</v>
      </c>
      <c r="I467" s="269">
        <f t="shared" si="394"/>
        <v>165.63199999999998</v>
      </c>
      <c r="J467" s="230">
        <f t="shared" si="395"/>
        <v>69.27599879250387</v>
      </c>
      <c r="K467" s="342">
        <v>7.04</v>
      </c>
      <c r="L467" s="231">
        <f t="shared" si="396"/>
        <v>81.315999999999988</v>
      </c>
      <c r="M467" s="230">
        <f t="shared" ref="M467:Q467" si="412">M466</f>
        <v>61.984034766472504</v>
      </c>
      <c r="N467" s="230">
        <f t="shared" si="412"/>
        <v>26.108486278898301</v>
      </c>
      <c r="O467" s="230">
        <f t="shared" si="412"/>
        <v>20.203677778290665</v>
      </c>
      <c r="P467" s="230">
        <f t="shared" si="412"/>
        <v>43.295037912511745</v>
      </c>
      <c r="Q467" s="230">
        <f t="shared" si="412"/>
        <v>29.175251038350851</v>
      </c>
      <c r="R467" s="230">
        <f t="shared" si="398"/>
        <v>81.315999999999988</v>
      </c>
      <c r="S467" s="226">
        <f t="shared" si="399"/>
        <v>0</v>
      </c>
      <c r="T467" s="232">
        <f t="shared" si="400"/>
        <v>0</v>
      </c>
    </row>
    <row r="468" spans="1:20" x14ac:dyDescent="0.25">
      <c r="A468" s="213">
        <f>'04-2022'!A474</f>
        <v>44671.291666665544</v>
      </c>
      <c r="B468" s="266">
        <v>154.232</v>
      </c>
      <c r="C468" s="267">
        <v>23518.035787999997</v>
      </c>
      <c r="D468" s="266">
        <v>0</v>
      </c>
      <c r="E468" s="267">
        <v>0</v>
      </c>
      <c r="F468" s="268">
        <f t="shared" si="392"/>
        <v>154.232</v>
      </c>
      <c r="G468" s="268">
        <f t="shared" si="393"/>
        <v>23518.035787999997</v>
      </c>
      <c r="H468" s="229">
        <f>'04-2022'!P474</f>
        <v>0</v>
      </c>
      <c r="I468" s="269">
        <f t="shared" si="394"/>
        <v>154.232</v>
      </c>
      <c r="J468" s="230">
        <f t="shared" si="395"/>
        <v>152.48480074173969</v>
      </c>
      <c r="K468" s="342">
        <v>7.04</v>
      </c>
      <c r="L468" s="231">
        <f t="shared" si="396"/>
        <v>81.315999999999988</v>
      </c>
      <c r="M468" s="230">
        <f t="shared" ref="M468:Q468" si="413">M467</f>
        <v>61.984034766472504</v>
      </c>
      <c r="N468" s="230">
        <f t="shared" si="413"/>
        <v>26.108486278898301</v>
      </c>
      <c r="O468" s="230">
        <f t="shared" si="413"/>
        <v>20.203677778290665</v>
      </c>
      <c r="P468" s="230">
        <f t="shared" si="413"/>
        <v>43.295037912511745</v>
      </c>
      <c r="Q468" s="230">
        <f t="shared" si="413"/>
        <v>29.175251038350851</v>
      </c>
      <c r="R468" s="230">
        <f t="shared" si="398"/>
        <v>81.315999999999988</v>
      </c>
      <c r="S468" s="226">
        <f t="shared" si="399"/>
        <v>71.168800741739702</v>
      </c>
      <c r="T468" s="232">
        <f t="shared" si="400"/>
        <v>10976.506475999997</v>
      </c>
    </row>
    <row r="469" spans="1:20" x14ac:dyDescent="0.25">
      <c r="A469" s="213">
        <f>'04-2022'!A475</f>
        <v>44671.333333332208</v>
      </c>
      <c r="B469" s="266">
        <v>246.97900000000001</v>
      </c>
      <c r="C469" s="267">
        <v>19165.570400000001</v>
      </c>
      <c r="D469" s="266">
        <v>69.099999999999994</v>
      </c>
      <c r="E469" s="267">
        <v>5362.16</v>
      </c>
      <c r="F469" s="268">
        <f t="shared" si="392"/>
        <v>177.87900000000002</v>
      </c>
      <c r="G469" s="268">
        <f t="shared" si="393"/>
        <v>13803.410400000001</v>
      </c>
      <c r="H469" s="229">
        <f>'04-2022'!P475</f>
        <v>0</v>
      </c>
      <c r="I469" s="269">
        <f t="shared" si="394"/>
        <v>177.87900000000002</v>
      </c>
      <c r="J469" s="230">
        <f t="shared" si="395"/>
        <v>77.599999999999994</v>
      </c>
      <c r="K469" s="342">
        <v>7.04</v>
      </c>
      <c r="L469" s="231">
        <f t="shared" si="396"/>
        <v>81.315999999999988</v>
      </c>
      <c r="M469" s="230">
        <f t="shared" ref="M469:Q469" si="414">M468</f>
        <v>61.984034766472504</v>
      </c>
      <c r="N469" s="230">
        <f t="shared" si="414"/>
        <v>26.108486278898301</v>
      </c>
      <c r="O469" s="230">
        <f t="shared" si="414"/>
        <v>20.203677778290665</v>
      </c>
      <c r="P469" s="230">
        <f t="shared" si="414"/>
        <v>43.295037912511745</v>
      </c>
      <c r="Q469" s="230">
        <f t="shared" si="414"/>
        <v>29.175251038350851</v>
      </c>
      <c r="R469" s="230">
        <f t="shared" si="398"/>
        <v>81.315999999999988</v>
      </c>
      <c r="S469" s="226">
        <f t="shared" si="399"/>
        <v>0</v>
      </c>
      <c r="T469" s="232">
        <f t="shared" si="400"/>
        <v>0</v>
      </c>
    </row>
    <row r="470" spans="1:20" x14ac:dyDescent="0.25">
      <c r="A470" s="213">
        <f>'04-2022'!A476</f>
        <v>44671.374999998872</v>
      </c>
      <c r="B470" s="266">
        <v>366.97199999999998</v>
      </c>
      <c r="C470" s="267">
        <v>24835.197071999999</v>
      </c>
      <c r="D470" s="266">
        <v>136.69999999999999</v>
      </c>
      <c r="E470" s="267">
        <v>9251.3089999999993</v>
      </c>
      <c r="F470" s="268">
        <f t="shared" si="392"/>
        <v>230.27199999999999</v>
      </c>
      <c r="G470" s="268">
        <f t="shared" si="393"/>
        <v>15583.888072</v>
      </c>
      <c r="H470" s="229">
        <f>'04-2022'!P476</f>
        <v>0</v>
      </c>
      <c r="I470" s="269">
        <f t="shared" si="394"/>
        <v>230.27199999999999</v>
      </c>
      <c r="J470" s="230">
        <f t="shared" si="395"/>
        <v>67.676000868538082</v>
      </c>
      <c r="K470" s="342">
        <v>7.04</v>
      </c>
      <c r="L470" s="231">
        <f t="shared" si="396"/>
        <v>81.315999999999988</v>
      </c>
      <c r="M470" s="230">
        <f t="shared" ref="M470:Q470" si="415">M469</f>
        <v>61.984034766472504</v>
      </c>
      <c r="N470" s="230">
        <f t="shared" si="415"/>
        <v>26.108486278898301</v>
      </c>
      <c r="O470" s="230">
        <f t="shared" si="415"/>
        <v>20.203677778290665</v>
      </c>
      <c r="P470" s="230">
        <f t="shared" si="415"/>
        <v>43.295037912511745</v>
      </c>
      <c r="Q470" s="230">
        <f t="shared" si="415"/>
        <v>29.175251038350851</v>
      </c>
      <c r="R470" s="230">
        <f t="shared" si="398"/>
        <v>81.315999999999988</v>
      </c>
      <c r="S470" s="226">
        <f t="shared" si="399"/>
        <v>0</v>
      </c>
      <c r="T470" s="232">
        <f t="shared" si="400"/>
        <v>0</v>
      </c>
    </row>
    <row r="471" spans="1:20" x14ac:dyDescent="0.25">
      <c r="A471" s="213">
        <f>'04-2022'!A477</f>
        <v>44671.416666665536</v>
      </c>
      <c r="B471" s="266">
        <v>370.92500000000001</v>
      </c>
      <c r="C471" s="267">
        <v>25281.506150000001</v>
      </c>
      <c r="D471" s="266">
        <v>167.3</v>
      </c>
      <c r="E471" s="267">
        <v>11402.833000000001</v>
      </c>
      <c r="F471" s="268">
        <f t="shared" si="392"/>
        <v>203.625</v>
      </c>
      <c r="G471" s="268">
        <f t="shared" si="393"/>
        <v>13878.673150000001</v>
      </c>
      <c r="H471" s="229">
        <f>'04-2022'!P477</f>
        <v>0</v>
      </c>
      <c r="I471" s="269">
        <f t="shared" si="394"/>
        <v>203.625</v>
      </c>
      <c r="J471" s="230">
        <f t="shared" si="395"/>
        <v>68.158001964395339</v>
      </c>
      <c r="K471" s="342">
        <v>7.04</v>
      </c>
      <c r="L471" s="231">
        <f t="shared" si="396"/>
        <v>81.315999999999988</v>
      </c>
      <c r="M471" s="230">
        <f t="shared" ref="M471:Q471" si="416">M470</f>
        <v>61.984034766472504</v>
      </c>
      <c r="N471" s="230">
        <f t="shared" si="416"/>
        <v>26.108486278898301</v>
      </c>
      <c r="O471" s="230">
        <f t="shared" si="416"/>
        <v>20.203677778290665</v>
      </c>
      <c r="P471" s="230">
        <f t="shared" si="416"/>
        <v>43.295037912511745</v>
      </c>
      <c r="Q471" s="230">
        <f t="shared" si="416"/>
        <v>29.175251038350851</v>
      </c>
      <c r="R471" s="230">
        <f t="shared" si="398"/>
        <v>81.315999999999988</v>
      </c>
      <c r="S471" s="226">
        <f t="shared" si="399"/>
        <v>0</v>
      </c>
      <c r="T471" s="232">
        <f t="shared" si="400"/>
        <v>0</v>
      </c>
    </row>
    <row r="472" spans="1:20" x14ac:dyDescent="0.25">
      <c r="A472" s="213">
        <f>'04-2022'!A478</f>
        <v>44671.458333332201</v>
      </c>
      <c r="B472" s="266">
        <v>268.74799999999999</v>
      </c>
      <c r="C472" s="267">
        <v>15399.529148</v>
      </c>
      <c r="D472" s="266">
        <v>82.8</v>
      </c>
      <c r="E472" s="267">
        <v>4744.5230000000001</v>
      </c>
      <c r="F472" s="268">
        <f t="shared" si="392"/>
        <v>185.94799999999998</v>
      </c>
      <c r="G472" s="268">
        <f t="shared" si="393"/>
        <v>10655.006148</v>
      </c>
      <c r="H472" s="229">
        <f>'04-2022'!P478</f>
        <v>0</v>
      </c>
      <c r="I472" s="269">
        <f t="shared" si="394"/>
        <v>185.94799999999998</v>
      </c>
      <c r="J472" s="230">
        <f t="shared" si="395"/>
        <v>57.300998924430495</v>
      </c>
      <c r="K472" s="342">
        <v>7.04</v>
      </c>
      <c r="L472" s="231">
        <f t="shared" si="396"/>
        <v>81.315999999999988</v>
      </c>
      <c r="M472" s="230">
        <f t="shared" ref="M472:Q472" si="417">M471</f>
        <v>61.984034766472504</v>
      </c>
      <c r="N472" s="230">
        <f t="shared" si="417"/>
        <v>26.108486278898301</v>
      </c>
      <c r="O472" s="230">
        <f t="shared" si="417"/>
        <v>20.203677778290665</v>
      </c>
      <c r="P472" s="230">
        <f t="shared" si="417"/>
        <v>43.295037912511745</v>
      </c>
      <c r="Q472" s="230">
        <f t="shared" si="417"/>
        <v>29.175251038350851</v>
      </c>
      <c r="R472" s="230">
        <f t="shared" si="398"/>
        <v>81.315999999999988</v>
      </c>
      <c r="S472" s="226">
        <f t="shared" si="399"/>
        <v>0</v>
      </c>
      <c r="T472" s="232">
        <f t="shared" si="400"/>
        <v>0</v>
      </c>
    </row>
    <row r="473" spans="1:20" x14ac:dyDescent="0.25">
      <c r="A473" s="213">
        <f>'04-2022'!A479</f>
        <v>44671.499999998865</v>
      </c>
      <c r="B473" s="266">
        <v>244.87700000000001</v>
      </c>
      <c r="C473" s="267">
        <v>13529.454250000001</v>
      </c>
      <c r="D473" s="266">
        <v>67.150000000000006</v>
      </c>
      <c r="E473" s="267">
        <v>3710.0369999999998</v>
      </c>
      <c r="F473" s="268">
        <f t="shared" si="392"/>
        <v>177.727</v>
      </c>
      <c r="G473" s="268">
        <f t="shared" si="393"/>
        <v>9819.4172500000004</v>
      </c>
      <c r="H473" s="229">
        <f>'04-2022'!P479</f>
        <v>0</v>
      </c>
      <c r="I473" s="269">
        <f t="shared" si="394"/>
        <v>177.727</v>
      </c>
      <c r="J473" s="230">
        <f t="shared" si="395"/>
        <v>55.250002813303553</v>
      </c>
      <c r="K473" s="342">
        <v>7.04</v>
      </c>
      <c r="L473" s="231">
        <f t="shared" si="396"/>
        <v>81.315999999999988</v>
      </c>
      <c r="M473" s="230">
        <f t="shared" ref="M473:Q473" si="418">M472</f>
        <v>61.984034766472504</v>
      </c>
      <c r="N473" s="230">
        <f t="shared" si="418"/>
        <v>26.108486278898301</v>
      </c>
      <c r="O473" s="230">
        <f t="shared" si="418"/>
        <v>20.203677778290665</v>
      </c>
      <c r="P473" s="230">
        <f t="shared" si="418"/>
        <v>43.295037912511745</v>
      </c>
      <c r="Q473" s="230">
        <f t="shared" si="418"/>
        <v>29.175251038350851</v>
      </c>
      <c r="R473" s="230">
        <f t="shared" si="398"/>
        <v>81.315999999999988</v>
      </c>
      <c r="S473" s="226">
        <f t="shared" si="399"/>
        <v>0</v>
      </c>
      <c r="T473" s="232">
        <f t="shared" si="400"/>
        <v>0</v>
      </c>
    </row>
    <row r="474" spans="1:20" x14ac:dyDescent="0.25">
      <c r="A474" s="213">
        <f>'04-2022'!A480</f>
        <v>44671.541666665529</v>
      </c>
      <c r="B474" s="266">
        <v>222.66499999999999</v>
      </c>
      <c r="C474" s="267">
        <v>12934.387185</v>
      </c>
      <c r="D474" s="266">
        <v>51.65</v>
      </c>
      <c r="E474" s="267">
        <v>3000.297</v>
      </c>
      <c r="F474" s="268">
        <f t="shared" si="392"/>
        <v>171.01499999999999</v>
      </c>
      <c r="G474" s="268">
        <f t="shared" si="393"/>
        <v>9934.0901849999991</v>
      </c>
      <c r="H474" s="229">
        <f>'04-2022'!P480</f>
        <v>0</v>
      </c>
      <c r="I474" s="269">
        <f t="shared" si="394"/>
        <v>171.01499999999999</v>
      </c>
      <c r="J474" s="230">
        <f t="shared" si="395"/>
        <v>58.088999122883955</v>
      </c>
      <c r="K474" s="342">
        <v>7.04</v>
      </c>
      <c r="L474" s="231">
        <f t="shared" si="396"/>
        <v>81.315999999999988</v>
      </c>
      <c r="M474" s="230">
        <f t="shared" ref="M474:Q474" si="419">M473</f>
        <v>61.984034766472504</v>
      </c>
      <c r="N474" s="230">
        <f t="shared" si="419"/>
        <v>26.108486278898301</v>
      </c>
      <c r="O474" s="230">
        <f t="shared" si="419"/>
        <v>20.203677778290665</v>
      </c>
      <c r="P474" s="230">
        <f t="shared" si="419"/>
        <v>43.295037912511745</v>
      </c>
      <c r="Q474" s="230">
        <f t="shared" si="419"/>
        <v>29.175251038350851</v>
      </c>
      <c r="R474" s="230">
        <f t="shared" si="398"/>
        <v>81.315999999999988</v>
      </c>
      <c r="S474" s="226">
        <f t="shared" si="399"/>
        <v>0</v>
      </c>
      <c r="T474" s="232">
        <f t="shared" si="400"/>
        <v>0</v>
      </c>
    </row>
    <row r="475" spans="1:20" x14ac:dyDescent="0.25">
      <c r="A475" s="213">
        <f>'04-2022'!A481</f>
        <v>44671.583333332193</v>
      </c>
      <c r="B475" s="266">
        <v>249.4</v>
      </c>
      <c r="C475" s="267">
        <v>15480.258</v>
      </c>
      <c r="D475" s="266">
        <v>81.486999999999995</v>
      </c>
      <c r="E475" s="267">
        <v>5057.8980000000001</v>
      </c>
      <c r="F475" s="268">
        <f t="shared" si="392"/>
        <v>167.91300000000001</v>
      </c>
      <c r="G475" s="268">
        <f t="shared" si="393"/>
        <v>10422.36</v>
      </c>
      <c r="H475" s="229">
        <f>'04-2022'!P481</f>
        <v>0</v>
      </c>
      <c r="I475" s="269">
        <f t="shared" si="394"/>
        <v>167.91300000000001</v>
      </c>
      <c r="J475" s="230">
        <f t="shared" si="395"/>
        <v>62.070000535991852</v>
      </c>
      <c r="K475" s="342">
        <v>7.04</v>
      </c>
      <c r="L475" s="231">
        <f t="shared" si="396"/>
        <v>81.315999999999988</v>
      </c>
      <c r="M475" s="230">
        <f t="shared" ref="M475:Q475" si="420">M474</f>
        <v>61.984034766472504</v>
      </c>
      <c r="N475" s="230">
        <f t="shared" si="420"/>
        <v>26.108486278898301</v>
      </c>
      <c r="O475" s="230">
        <f t="shared" si="420"/>
        <v>20.203677778290665</v>
      </c>
      <c r="P475" s="230">
        <f t="shared" si="420"/>
        <v>43.295037912511745</v>
      </c>
      <c r="Q475" s="230">
        <f t="shared" si="420"/>
        <v>29.175251038350851</v>
      </c>
      <c r="R475" s="230">
        <f t="shared" si="398"/>
        <v>81.315999999999988</v>
      </c>
      <c r="S475" s="226">
        <f t="shared" si="399"/>
        <v>0</v>
      </c>
      <c r="T475" s="232">
        <f t="shared" si="400"/>
        <v>0</v>
      </c>
    </row>
    <row r="476" spans="1:20" x14ac:dyDescent="0.25">
      <c r="A476" s="213">
        <f>'04-2022'!A482</f>
        <v>44671.624999998858</v>
      </c>
      <c r="B476" s="266">
        <v>244.05</v>
      </c>
      <c r="C476" s="267">
        <v>14235.4365</v>
      </c>
      <c r="D476" s="266">
        <v>88.218000000000004</v>
      </c>
      <c r="E476" s="267">
        <v>5145.7560000000003</v>
      </c>
      <c r="F476" s="268">
        <f t="shared" si="392"/>
        <v>155.83199999999999</v>
      </c>
      <c r="G476" s="268">
        <f t="shared" si="393"/>
        <v>9089.6804999999986</v>
      </c>
      <c r="H476" s="229">
        <f>'04-2022'!P482</f>
        <v>0</v>
      </c>
      <c r="I476" s="269">
        <f t="shared" si="394"/>
        <v>155.83199999999999</v>
      </c>
      <c r="J476" s="230">
        <f t="shared" si="395"/>
        <v>58.329999614969964</v>
      </c>
      <c r="K476" s="342">
        <v>7.04</v>
      </c>
      <c r="L476" s="231">
        <f t="shared" si="396"/>
        <v>81.315999999999988</v>
      </c>
      <c r="M476" s="230">
        <f t="shared" ref="M476:Q476" si="421">M475</f>
        <v>61.984034766472504</v>
      </c>
      <c r="N476" s="230">
        <f t="shared" si="421"/>
        <v>26.108486278898301</v>
      </c>
      <c r="O476" s="230">
        <f t="shared" si="421"/>
        <v>20.203677778290665</v>
      </c>
      <c r="P476" s="230">
        <f t="shared" si="421"/>
        <v>43.295037912511745</v>
      </c>
      <c r="Q476" s="230">
        <f t="shared" si="421"/>
        <v>29.175251038350851</v>
      </c>
      <c r="R476" s="230">
        <f t="shared" si="398"/>
        <v>81.315999999999988</v>
      </c>
      <c r="S476" s="226">
        <f t="shared" si="399"/>
        <v>0</v>
      </c>
      <c r="T476" s="232">
        <f t="shared" si="400"/>
        <v>0</v>
      </c>
    </row>
    <row r="477" spans="1:20" x14ac:dyDescent="0.25">
      <c r="A477" s="213">
        <f>'04-2022'!A483</f>
        <v>44671.666666665522</v>
      </c>
      <c r="B477" s="266">
        <v>209.35</v>
      </c>
      <c r="C477" s="267">
        <v>11981.1005</v>
      </c>
      <c r="D477" s="266">
        <v>50.277999999999999</v>
      </c>
      <c r="E477" s="267">
        <v>2877.41</v>
      </c>
      <c r="F477" s="268">
        <f t="shared" si="392"/>
        <v>159.072</v>
      </c>
      <c r="G477" s="268">
        <f t="shared" si="393"/>
        <v>9103.6905000000006</v>
      </c>
      <c r="H477" s="229">
        <f>'04-2022'!P483</f>
        <v>0</v>
      </c>
      <c r="I477" s="269">
        <f t="shared" si="394"/>
        <v>159.072</v>
      </c>
      <c r="J477" s="230">
        <f t="shared" si="395"/>
        <v>57.229999622812315</v>
      </c>
      <c r="K477" s="342">
        <v>7.04</v>
      </c>
      <c r="L477" s="231">
        <f t="shared" si="396"/>
        <v>81.315999999999988</v>
      </c>
      <c r="M477" s="230">
        <f t="shared" ref="M477:Q477" si="422">M476</f>
        <v>61.984034766472504</v>
      </c>
      <c r="N477" s="230">
        <f t="shared" si="422"/>
        <v>26.108486278898301</v>
      </c>
      <c r="O477" s="230">
        <f t="shared" si="422"/>
        <v>20.203677778290665</v>
      </c>
      <c r="P477" s="230">
        <f t="shared" si="422"/>
        <v>43.295037912511745</v>
      </c>
      <c r="Q477" s="230">
        <f t="shared" si="422"/>
        <v>29.175251038350851</v>
      </c>
      <c r="R477" s="230">
        <f t="shared" si="398"/>
        <v>81.315999999999988</v>
      </c>
      <c r="S477" s="226">
        <f t="shared" si="399"/>
        <v>0</v>
      </c>
      <c r="T477" s="232">
        <f t="shared" si="400"/>
        <v>0</v>
      </c>
    </row>
    <row r="478" spans="1:20" x14ac:dyDescent="0.25">
      <c r="A478" s="213">
        <f>'04-2022'!A484</f>
        <v>44671.708333332186</v>
      </c>
      <c r="B478" s="266">
        <v>217.05</v>
      </c>
      <c r="C478" s="267">
        <v>12406.578</v>
      </c>
      <c r="D478" s="266">
        <v>61.609000000000002</v>
      </c>
      <c r="E478" s="267">
        <v>3521.57</v>
      </c>
      <c r="F478" s="268">
        <f t="shared" si="392"/>
        <v>155.441</v>
      </c>
      <c r="G478" s="268">
        <f t="shared" si="393"/>
        <v>8885.0079999999998</v>
      </c>
      <c r="H478" s="229">
        <f>'04-2022'!P484</f>
        <v>0</v>
      </c>
      <c r="I478" s="269">
        <f t="shared" si="394"/>
        <v>155.441</v>
      </c>
      <c r="J478" s="230">
        <f t="shared" si="395"/>
        <v>57.160002830656005</v>
      </c>
      <c r="K478" s="342">
        <v>7.04</v>
      </c>
      <c r="L478" s="231">
        <f t="shared" si="396"/>
        <v>81.315999999999988</v>
      </c>
      <c r="M478" s="230">
        <f t="shared" ref="M478:Q478" si="423">M477</f>
        <v>61.984034766472504</v>
      </c>
      <c r="N478" s="230">
        <f t="shared" si="423"/>
        <v>26.108486278898301</v>
      </c>
      <c r="O478" s="230">
        <f t="shared" si="423"/>
        <v>20.203677778290665</v>
      </c>
      <c r="P478" s="230">
        <f t="shared" si="423"/>
        <v>43.295037912511745</v>
      </c>
      <c r="Q478" s="230">
        <f t="shared" si="423"/>
        <v>29.175251038350851</v>
      </c>
      <c r="R478" s="230">
        <f t="shared" si="398"/>
        <v>81.315999999999988</v>
      </c>
      <c r="S478" s="226">
        <f t="shared" si="399"/>
        <v>0</v>
      </c>
      <c r="T478" s="232">
        <f t="shared" si="400"/>
        <v>0</v>
      </c>
    </row>
    <row r="479" spans="1:20" x14ac:dyDescent="0.25">
      <c r="A479" s="213">
        <f>'04-2022'!A485</f>
        <v>44671.74999999885</v>
      </c>
      <c r="B479" s="266">
        <v>231.15</v>
      </c>
      <c r="C479" s="267">
        <v>13288.8135</v>
      </c>
      <c r="D479" s="266">
        <v>77.34</v>
      </c>
      <c r="E479" s="267">
        <v>4446.277</v>
      </c>
      <c r="F479" s="268">
        <f t="shared" si="392"/>
        <v>153.81</v>
      </c>
      <c r="G479" s="268">
        <f t="shared" si="393"/>
        <v>8842.5365000000002</v>
      </c>
      <c r="H479" s="229">
        <f>'04-2022'!P485</f>
        <v>0</v>
      </c>
      <c r="I479" s="269">
        <f t="shared" si="394"/>
        <v>153.81</v>
      </c>
      <c r="J479" s="230">
        <f t="shared" si="395"/>
        <v>57.489997399388855</v>
      </c>
      <c r="K479" s="342">
        <v>7.04</v>
      </c>
      <c r="L479" s="231">
        <f t="shared" si="396"/>
        <v>81.315999999999988</v>
      </c>
      <c r="M479" s="230">
        <f t="shared" ref="M479:Q479" si="424">M478</f>
        <v>61.984034766472504</v>
      </c>
      <c r="N479" s="230">
        <f t="shared" si="424"/>
        <v>26.108486278898301</v>
      </c>
      <c r="O479" s="230">
        <f t="shared" si="424"/>
        <v>20.203677778290665</v>
      </c>
      <c r="P479" s="230">
        <f t="shared" si="424"/>
        <v>43.295037912511745</v>
      </c>
      <c r="Q479" s="230">
        <f t="shared" si="424"/>
        <v>29.175251038350851</v>
      </c>
      <c r="R479" s="230">
        <f t="shared" si="398"/>
        <v>81.315999999999988</v>
      </c>
      <c r="S479" s="226">
        <f t="shared" si="399"/>
        <v>0</v>
      </c>
      <c r="T479" s="232">
        <f t="shared" si="400"/>
        <v>0</v>
      </c>
    </row>
    <row r="480" spans="1:20" x14ac:dyDescent="0.25">
      <c r="A480" s="213">
        <f>'04-2022'!A486</f>
        <v>44671.791666665515</v>
      </c>
      <c r="B480" s="266">
        <v>208.4</v>
      </c>
      <c r="C480" s="267">
        <v>12841.608</v>
      </c>
      <c r="D480" s="266">
        <v>56.164999999999999</v>
      </c>
      <c r="E480" s="267">
        <v>3460.8870000000002</v>
      </c>
      <c r="F480" s="268">
        <f t="shared" si="392"/>
        <v>152.23500000000001</v>
      </c>
      <c r="G480" s="268">
        <f t="shared" si="393"/>
        <v>9380.7209999999995</v>
      </c>
      <c r="H480" s="229">
        <f>'04-2022'!P486</f>
        <v>0</v>
      </c>
      <c r="I480" s="269">
        <f t="shared" si="394"/>
        <v>152.23500000000001</v>
      </c>
      <c r="J480" s="230">
        <f t="shared" si="395"/>
        <v>61.620001970637496</v>
      </c>
      <c r="K480" s="342">
        <v>7.04</v>
      </c>
      <c r="L480" s="231">
        <f t="shared" si="396"/>
        <v>81.315999999999988</v>
      </c>
      <c r="M480" s="230">
        <f t="shared" ref="M480:Q480" si="425">M479</f>
        <v>61.984034766472504</v>
      </c>
      <c r="N480" s="230">
        <f t="shared" si="425"/>
        <v>26.108486278898301</v>
      </c>
      <c r="O480" s="230">
        <f t="shared" si="425"/>
        <v>20.203677778290665</v>
      </c>
      <c r="P480" s="230">
        <f t="shared" si="425"/>
        <v>43.295037912511745</v>
      </c>
      <c r="Q480" s="230">
        <f t="shared" si="425"/>
        <v>29.175251038350851</v>
      </c>
      <c r="R480" s="230">
        <f t="shared" si="398"/>
        <v>81.315999999999988</v>
      </c>
      <c r="S480" s="226">
        <f t="shared" si="399"/>
        <v>0</v>
      </c>
      <c r="T480" s="232">
        <f t="shared" si="400"/>
        <v>0</v>
      </c>
    </row>
    <row r="481" spans="1:20" x14ac:dyDescent="0.25">
      <c r="A481" s="213">
        <f>'04-2022'!A487</f>
        <v>44671.833333332179</v>
      </c>
      <c r="B481" s="266">
        <v>173.1</v>
      </c>
      <c r="C481" s="267">
        <v>12684.768</v>
      </c>
      <c r="D481" s="266">
        <v>33.841999999999999</v>
      </c>
      <c r="E481" s="267">
        <v>2479.942</v>
      </c>
      <c r="F481" s="268">
        <f t="shared" si="392"/>
        <v>139.25799999999998</v>
      </c>
      <c r="G481" s="268">
        <f t="shared" si="393"/>
        <v>10204.826000000001</v>
      </c>
      <c r="H481" s="229">
        <f>'04-2022'!P487</f>
        <v>0</v>
      </c>
      <c r="I481" s="269">
        <f t="shared" si="394"/>
        <v>139.25799999999998</v>
      </c>
      <c r="J481" s="230">
        <f t="shared" si="395"/>
        <v>73.279998276580173</v>
      </c>
      <c r="K481" s="342">
        <v>7.04</v>
      </c>
      <c r="L481" s="231">
        <f t="shared" si="396"/>
        <v>81.315999999999988</v>
      </c>
      <c r="M481" s="230">
        <f t="shared" ref="M481:Q481" si="426">M480</f>
        <v>61.984034766472504</v>
      </c>
      <c r="N481" s="230">
        <f t="shared" si="426"/>
        <v>26.108486278898301</v>
      </c>
      <c r="O481" s="230">
        <f t="shared" si="426"/>
        <v>20.203677778290665</v>
      </c>
      <c r="P481" s="230">
        <f t="shared" si="426"/>
        <v>43.295037912511745</v>
      </c>
      <c r="Q481" s="230">
        <f t="shared" si="426"/>
        <v>29.175251038350851</v>
      </c>
      <c r="R481" s="230">
        <f t="shared" si="398"/>
        <v>81.315999999999988</v>
      </c>
      <c r="S481" s="226">
        <f t="shared" si="399"/>
        <v>0</v>
      </c>
      <c r="T481" s="232">
        <f t="shared" si="400"/>
        <v>0</v>
      </c>
    </row>
    <row r="482" spans="1:20" x14ac:dyDescent="0.25">
      <c r="A482" s="213">
        <f>'04-2022'!A488</f>
        <v>44671.874999998843</v>
      </c>
      <c r="B482" s="266">
        <v>203.3</v>
      </c>
      <c r="C482" s="267">
        <v>17569.186000000002</v>
      </c>
      <c r="D482" s="266">
        <v>29.303999999999998</v>
      </c>
      <c r="E482" s="267">
        <v>2532.4520000000002</v>
      </c>
      <c r="F482" s="268">
        <f t="shared" si="392"/>
        <v>173.99600000000001</v>
      </c>
      <c r="G482" s="268">
        <f t="shared" si="393"/>
        <v>15036.734</v>
      </c>
      <c r="H482" s="229">
        <f>'04-2022'!P488</f>
        <v>0</v>
      </c>
      <c r="I482" s="269">
        <f t="shared" si="394"/>
        <v>173.99600000000001</v>
      </c>
      <c r="J482" s="230">
        <f t="shared" si="395"/>
        <v>86.419998160877256</v>
      </c>
      <c r="K482" s="342">
        <v>7.04</v>
      </c>
      <c r="L482" s="231">
        <f t="shared" si="396"/>
        <v>81.315999999999988</v>
      </c>
      <c r="M482" s="230">
        <f t="shared" ref="M482:Q482" si="427">M481</f>
        <v>61.984034766472504</v>
      </c>
      <c r="N482" s="230">
        <f t="shared" si="427"/>
        <v>26.108486278898301</v>
      </c>
      <c r="O482" s="230">
        <f t="shared" si="427"/>
        <v>20.203677778290665</v>
      </c>
      <c r="P482" s="230">
        <f t="shared" si="427"/>
        <v>43.295037912511745</v>
      </c>
      <c r="Q482" s="230">
        <f t="shared" si="427"/>
        <v>29.175251038350851</v>
      </c>
      <c r="R482" s="230">
        <f t="shared" si="398"/>
        <v>81.315999999999988</v>
      </c>
      <c r="S482" s="226">
        <f t="shared" si="399"/>
        <v>5.1039981608772678</v>
      </c>
      <c r="T482" s="232">
        <f t="shared" si="400"/>
        <v>888.07526400000108</v>
      </c>
    </row>
    <row r="483" spans="1:20" x14ac:dyDescent="0.25">
      <c r="A483" s="213">
        <f>'04-2022'!A489</f>
        <v>44671.916666665507</v>
      </c>
      <c r="B483" s="266">
        <v>163.5</v>
      </c>
      <c r="C483" s="267">
        <v>11860.29</v>
      </c>
      <c r="D483" s="266">
        <v>1.9079999999999999</v>
      </c>
      <c r="E483" s="267">
        <v>138.40600000000001</v>
      </c>
      <c r="F483" s="268">
        <f t="shared" si="392"/>
        <v>161.59200000000001</v>
      </c>
      <c r="G483" s="268">
        <f t="shared" si="393"/>
        <v>11721.884</v>
      </c>
      <c r="H483" s="229">
        <f>'04-2022'!P489</f>
        <v>0</v>
      </c>
      <c r="I483" s="269">
        <f t="shared" si="394"/>
        <v>161.59200000000001</v>
      </c>
      <c r="J483" s="230">
        <f t="shared" si="395"/>
        <v>72.540001980296054</v>
      </c>
      <c r="K483" s="342">
        <v>7.04</v>
      </c>
      <c r="L483" s="231">
        <f t="shared" si="396"/>
        <v>81.315999999999988</v>
      </c>
      <c r="M483" s="230">
        <f t="shared" ref="M483:Q483" si="428">M482</f>
        <v>61.984034766472504</v>
      </c>
      <c r="N483" s="230">
        <f t="shared" si="428"/>
        <v>26.108486278898301</v>
      </c>
      <c r="O483" s="230">
        <f t="shared" si="428"/>
        <v>20.203677778290665</v>
      </c>
      <c r="P483" s="230">
        <f t="shared" si="428"/>
        <v>43.295037912511745</v>
      </c>
      <c r="Q483" s="230">
        <f t="shared" si="428"/>
        <v>29.175251038350851</v>
      </c>
      <c r="R483" s="230">
        <f t="shared" si="398"/>
        <v>81.315999999999988</v>
      </c>
      <c r="S483" s="226">
        <f t="shared" si="399"/>
        <v>0</v>
      </c>
      <c r="T483" s="232">
        <f t="shared" si="400"/>
        <v>0</v>
      </c>
    </row>
    <row r="484" spans="1:20" x14ac:dyDescent="0.25">
      <c r="A484" s="213">
        <f>'04-2022'!A490</f>
        <v>44671.958333332172</v>
      </c>
      <c r="B484" s="266">
        <v>169.35</v>
      </c>
      <c r="C484" s="267">
        <v>10415.025</v>
      </c>
      <c r="D484" s="266">
        <v>13.063000000000001</v>
      </c>
      <c r="E484" s="267">
        <v>803.37400000000002</v>
      </c>
      <c r="F484" s="268">
        <f t="shared" si="392"/>
        <v>156.28700000000001</v>
      </c>
      <c r="G484" s="268">
        <f t="shared" si="393"/>
        <v>9611.6509999999998</v>
      </c>
      <c r="H484" s="229">
        <f>'04-2022'!P490</f>
        <v>0</v>
      </c>
      <c r="I484" s="269">
        <f t="shared" si="394"/>
        <v>156.28700000000001</v>
      </c>
      <c r="J484" s="230">
        <f t="shared" si="395"/>
        <v>61.500003199242414</v>
      </c>
      <c r="K484" s="342">
        <v>7.04</v>
      </c>
      <c r="L484" s="231">
        <f t="shared" si="396"/>
        <v>81.315999999999988</v>
      </c>
      <c r="M484" s="230">
        <f t="shared" ref="M484:Q484" si="429">M483</f>
        <v>61.984034766472504</v>
      </c>
      <c r="N484" s="230">
        <f t="shared" si="429"/>
        <v>26.108486278898301</v>
      </c>
      <c r="O484" s="230">
        <f t="shared" si="429"/>
        <v>20.203677778290665</v>
      </c>
      <c r="P484" s="230">
        <f t="shared" si="429"/>
        <v>43.295037912511745</v>
      </c>
      <c r="Q484" s="230">
        <f t="shared" si="429"/>
        <v>29.175251038350851</v>
      </c>
      <c r="R484" s="230">
        <f t="shared" si="398"/>
        <v>81.315999999999988</v>
      </c>
      <c r="S484" s="226">
        <f t="shared" si="399"/>
        <v>0</v>
      </c>
      <c r="T484" s="232">
        <f t="shared" si="400"/>
        <v>0</v>
      </c>
    </row>
    <row r="485" spans="1:20" x14ac:dyDescent="0.25">
      <c r="A485" s="213">
        <f>'04-2022'!A491</f>
        <v>44671.999999998836</v>
      </c>
      <c r="B485" s="266">
        <v>159.65</v>
      </c>
      <c r="C485" s="267">
        <v>8518.9240000000009</v>
      </c>
      <c r="D485" s="266">
        <v>30.957000000000001</v>
      </c>
      <c r="E485" s="267">
        <v>1651.866</v>
      </c>
      <c r="F485" s="268">
        <f t="shared" si="392"/>
        <v>128.69300000000001</v>
      </c>
      <c r="G485" s="268">
        <f t="shared" si="393"/>
        <v>6867.0580000000009</v>
      </c>
      <c r="H485" s="229">
        <f>'04-2022'!P491</f>
        <v>0</v>
      </c>
      <c r="I485" s="269">
        <f t="shared" si="394"/>
        <v>128.69300000000001</v>
      </c>
      <c r="J485" s="230">
        <f t="shared" si="395"/>
        <v>53.359996270193406</v>
      </c>
      <c r="K485" s="342">
        <v>7.04</v>
      </c>
      <c r="L485" s="231">
        <f t="shared" si="396"/>
        <v>81.315999999999988</v>
      </c>
      <c r="M485" s="230">
        <f t="shared" ref="M485:Q485" si="430">M484</f>
        <v>61.984034766472504</v>
      </c>
      <c r="N485" s="230">
        <f t="shared" si="430"/>
        <v>26.108486278898301</v>
      </c>
      <c r="O485" s="230">
        <f t="shared" si="430"/>
        <v>20.203677778290665</v>
      </c>
      <c r="P485" s="230">
        <f t="shared" si="430"/>
        <v>43.295037912511745</v>
      </c>
      <c r="Q485" s="230">
        <f t="shared" si="430"/>
        <v>29.175251038350851</v>
      </c>
      <c r="R485" s="230">
        <f t="shared" si="398"/>
        <v>81.315999999999988</v>
      </c>
      <c r="S485" s="226">
        <f t="shared" si="399"/>
        <v>0</v>
      </c>
      <c r="T485" s="232">
        <f t="shared" si="400"/>
        <v>0</v>
      </c>
    </row>
    <row r="486" spans="1:20" x14ac:dyDescent="0.25">
      <c r="A486" s="213">
        <f>'04-2022'!A492</f>
        <v>44672.0416666655</v>
      </c>
      <c r="B486" s="266">
        <v>209.64500000000001</v>
      </c>
      <c r="C486" s="267">
        <v>9826.0611499999995</v>
      </c>
      <c r="D486" s="266">
        <v>83.938000000000002</v>
      </c>
      <c r="E486" s="267">
        <v>3934.174</v>
      </c>
      <c r="F486" s="268">
        <f t="shared" si="392"/>
        <v>125.70700000000001</v>
      </c>
      <c r="G486" s="268">
        <f t="shared" si="393"/>
        <v>5891.8871499999996</v>
      </c>
      <c r="H486" s="229">
        <f>'04-2022'!P492</f>
        <v>0</v>
      </c>
      <c r="I486" s="269">
        <f t="shared" si="394"/>
        <v>125.70700000000001</v>
      </c>
      <c r="J486" s="230">
        <f t="shared" si="395"/>
        <v>46.87000047730038</v>
      </c>
      <c r="K486" s="342">
        <v>6.8</v>
      </c>
      <c r="L486" s="231">
        <f t="shared" si="396"/>
        <v>78.819999999999993</v>
      </c>
      <c r="M486" s="230">
        <f t="shared" ref="M486:Q486" si="431">M485</f>
        <v>61.984034766472504</v>
      </c>
      <c r="N486" s="230">
        <f t="shared" si="431"/>
        <v>26.108486278898301</v>
      </c>
      <c r="O486" s="230">
        <f t="shared" si="431"/>
        <v>20.203677778290665</v>
      </c>
      <c r="P486" s="230">
        <f t="shared" si="431"/>
        <v>43.295037912511745</v>
      </c>
      <c r="Q486" s="230">
        <f t="shared" si="431"/>
        <v>29.175251038350851</v>
      </c>
      <c r="R486" s="230">
        <f t="shared" si="398"/>
        <v>78.819999999999993</v>
      </c>
      <c r="S486" s="226">
        <f t="shared" si="399"/>
        <v>0</v>
      </c>
      <c r="T486" s="232">
        <f t="shared" si="400"/>
        <v>0</v>
      </c>
    </row>
    <row r="487" spans="1:20" x14ac:dyDescent="0.25">
      <c r="A487" s="213">
        <f>'04-2022'!A493</f>
        <v>44672.083333332164</v>
      </c>
      <c r="B487" s="266">
        <v>216.33</v>
      </c>
      <c r="C487" s="267">
        <v>10572.0471</v>
      </c>
      <c r="D487" s="266">
        <v>55.658999999999999</v>
      </c>
      <c r="E487" s="267">
        <v>2720.0549999999998</v>
      </c>
      <c r="F487" s="268">
        <f t="shared" si="392"/>
        <v>160.67100000000002</v>
      </c>
      <c r="G487" s="268">
        <f t="shared" si="393"/>
        <v>7851.9920999999995</v>
      </c>
      <c r="H487" s="229">
        <f>'04-2022'!P493</f>
        <v>0</v>
      </c>
      <c r="I487" s="269">
        <f t="shared" si="394"/>
        <v>160.67100000000002</v>
      </c>
      <c r="J487" s="230">
        <f t="shared" si="395"/>
        <v>48.870002053886502</v>
      </c>
      <c r="K487" s="342">
        <v>6.8</v>
      </c>
      <c r="L487" s="231">
        <f t="shared" si="396"/>
        <v>78.819999999999993</v>
      </c>
      <c r="M487" s="230">
        <f t="shared" ref="M487:Q487" si="432">M486</f>
        <v>61.984034766472504</v>
      </c>
      <c r="N487" s="230">
        <f t="shared" si="432"/>
        <v>26.108486278898301</v>
      </c>
      <c r="O487" s="230">
        <f t="shared" si="432"/>
        <v>20.203677778290665</v>
      </c>
      <c r="P487" s="230">
        <f t="shared" si="432"/>
        <v>43.295037912511745</v>
      </c>
      <c r="Q487" s="230">
        <f t="shared" si="432"/>
        <v>29.175251038350851</v>
      </c>
      <c r="R487" s="230">
        <f t="shared" si="398"/>
        <v>78.819999999999993</v>
      </c>
      <c r="S487" s="226">
        <f t="shared" si="399"/>
        <v>0</v>
      </c>
      <c r="T487" s="232">
        <f t="shared" si="400"/>
        <v>0</v>
      </c>
    </row>
    <row r="488" spans="1:20" x14ac:dyDescent="0.25">
      <c r="A488" s="213">
        <f>'04-2022'!A494</f>
        <v>44672.124999998829</v>
      </c>
      <c r="B488" s="266">
        <v>196.33</v>
      </c>
      <c r="C488" s="267">
        <v>9584.8305999999993</v>
      </c>
      <c r="D488" s="266">
        <v>4.3479999999999999</v>
      </c>
      <c r="E488" s="267">
        <v>212.27</v>
      </c>
      <c r="F488" s="268">
        <f t="shared" si="392"/>
        <v>191.982</v>
      </c>
      <c r="G488" s="268">
        <f t="shared" si="393"/>
        <v>9372.5605999999989</v>
      </c>
      <c r="H488" s="229">
        <f>'04-2022'!P494</f>
        <v>0</v>
      </c>
      <c r="I488" s="269">
        <f t="shared" si="394"/>
        <v>191.982</v>
      </c>
      <c r="J488" s="230">
        <f t="shared" si="395"/>
        <v>48.819996666354129</v>
      </c>
      <c r="K488" s="342">
        <v>6.8</v>
      </c>
      <c r="L488" s="231">
        <f t="shared" si="396"/>
        <v>78.819999999999993</v>
      </c>
      <c r="M488" s="230">
        <f t="shared" ref="M488:Q488" si="433">M487</f>
        <v>61.984034766472504</v>
      </c>
      <c r="N488" s="230">
        <f t="shared" si="433"/>
        <v>26.108486278898301</v>
      </c>
      <c r="O488" s="230">
        <f t="shared" si="433"/>
        <v>20.203677778290665</v>
      </c>
      <c r="P488" s="230">
        <f t="shared" si="433"/>
        <v>43.295037912511745</v>
      </c>
      <c r="Q488" s="230">
        <f t="shared" si="433"/>
        <v>29.175251038350851</v>
      </c>
      <c r="R488" s="230">
        <f t="shared" si="398"/>
        <v>78.819999999999993</v>
      </c>
      <c r="S488" s="226">
        <f t="shared" si="399"/>
        <v>0</v>
      </c>
      <c r="T488" s="232">
        <f t="shared" si="400"/>
        <v>0</v>
      </c>
    </row>
    <row r="489" spans="1:20" x14ac:dyDescent="0.25">
      <c r="A489" s="213">
        <f>'04-2022'!A495</f>
        <v>44672.166666665493</v>
      </c>
      <c r="B489" s="266">
        <v>199.74099999999999</v>
      </c>
      <c r="C489" s="267">
        <v>9644.6143709999997</v>
      </c>
      <c r="D489" s="266">
        <v>0</v>
      </c>
      <c r="E489" s="267">
        <v>0</v>
      </c>
      <c r="F489" s="268">
        <f t="shared" si="392"/>
        <v>199.74099999999999</v>
      </c>
      <c r="G489" s="268">
        <f t="shared" si="393"/>
        <v>9644.6143709999997</v>
      </c>
      <c r="H489" s="229">
        <f>'04-2022'!P495</f>
        <v>0</v>
      </c>
      <c r="I489" s="269">
        <f t="shared" si="394"/>
        <v>199.74099999999999</v>
      </c>
      <c r="J489" s="230">
        <f t="shared" si="395"/>
        <v>48.285601709213431</v>
      </c>
      <c r="K489" s="342">
        <v>6.8</v>
      </c>
      <c r="L489" s="231">
        <f t="shared" si="396"/>
        <v>78.819999999999993</v>
      </c>
      <c r="M489" s="230">
        <f t="shared" ref="M489:Q489" si="434">M488</f>
        <v>61.984034766472504</v>
      </c>
      <c r="N489" s="230">
        <f t="shared" si="434"/>
        <v>26.108486278898301</v>
      </c>
      <c r="O489" s="230">
        <f t="shared" si="434"/>
        <v>20.203677778290665</v>
      </c>
      <c r="P489" s="230">
        <f t="shared" si="434"/>
        <v>43.295037912511745</v>
      </c>
      <c r="Q489" s="230">
        <f t="shared" si="434"/>
        <v>29.175251038350851</v>
      </c>
      <c r="R489" s="230">
        <f t="shared" si="398"/>
        <v>78.819999999999993</v>
      </c>
      <c r="S489" s="226">
        <f t="shared" si="399"/>
        <v>0</v>
      </c>
      <c r="T489" s="232">
        <f t="shared" si="400"/>
        <v>0</v>
      </c>
    </row>
    <row r="490" spans="1:20" x14ac:dyDescent="0.25">
      <c r="A490" s="213">
        <f>'04-2022'!A496</f>
        <v>44672.208333332157</v>
      </c>
      <c r="B490" s="266">
        <v>227.15</v>
      </c>
      <c r="C490" s="267">
        <v>11698.225</v>
      </c>
      <c r="D490" s="266">
        <v>46.375999999999998</v>
      </c>
      <c r="E490" s="267">
        <v>2388.364</v>
      </c>
      <c r="F490" s="268">
        <f t="shared" si="392"/>
        <v>180.774</v>
      </c>
      <c r="G490" s="268">
        <f t="shared" si="393"/>
        <v>9309.8610000000008</v>
      </c>
      <c r="H490" s="229">
        <f>'04-2022'!P496</f>
        <v>0</v>
      </c>
      <c r="I490" s="269">
        <f t="shared" si="394"/>
        <v>180.774</v>
      </c>
      <c r="J490" s="230">
        <f t="shared" si="395"/>
        <v>51.500000000000007</v>
      </c>
      <c r="K490" s="342">
        <v>6.8</v>
      </c>
      <c r="L490" s="231">
        <f t="shared" si="396"/>
        <v>78.819999999999993</v>
      </c>
      <c r="M490" s="230">
        <f t="shared" ref="M490:Q490" si="435">M489</f>
        <v>61.984034766472504</v>
      </c>
      <c r="N490" s="230">
        <f t="shared" si="435"/>
        <v>26.108486278898301</v>
      </c>
      <c r="O490" s="230">
        <f t="shared" si="435"/>
        <v>20.203677778290665</v>
      </c>
      <c r="P490" s="230">
        <f t="shared" si="435"/>
        <v>43.295037912511745</v>
      </c>
      <c r="Q490" s="230">
        <f t="shared" si="435"/>
        <v>29.175251038350851</v>
      </c>
      <c r="R490" s="230">
        <f t="shared" si="398"/>
        <v>78.819999999999993</v>
      </c>
      <c r="S490" s="226">
        <f t="shared" si="399"/>
        <v>0</v>
      </c>
      <c r="T490" s="232">
        <f t="shared" si="400"/>
        <v>0</v>
      </c>
    </row>
    <row r="491" spans="1:20" x14ac:dyDescent="0.25">
      <c r="A491" s="213">
        <f>'04-2022'!A497</f>
        <v>44672.249999998821</v>
      </c>
      <c r="B491" s="266">
        <v>207.68</v>
      </c>
      <c r="C491" s="267">
        <v>9990.6493699999992</v>
      </c>
      <c r="D491" s="266">
        <v>0</v>
      </c>
      <c r="E491" s="267">
        <v>0</v>
      </c>
      <c r="F491" s="268">
        <f t="shared" si="392"/>
        <v>207.68</v>
      </c>
      <c r="G491" s="268">
        <f t="shared" si="393"/>
        <v>9990.6493699999992</v>
      </c>
      <c r="H491" s="229">
        <f>'04-2022'!P497</f>
        <v>0</v>
      </c>
      <c r="I491" s="269">
        <f t="shared" si="394"/>
        <v>207.68</v>
      </c>
      <c r="J491" s="230">
        <f t="shared" si="395"/>
        <v>48.105977320878267</v>
      </c>
      <c r="K491" s="342">
        <v>6.8</v>
      </c>
      <c r="L491" s="231">
        <f t="shared" si="396"/>
        <v>78.819999999999993</v>
      </c>
      <c r="M491" s="230">
        <f t="shared" ref="M491:Q491" si="436">M490</f>
        <v>61.984034766472504</v>
      </c>
      <c r="N491" s="230">
        <f t="shared" si="436"/>
        <v>26.108486278898301</v>
      </c>
      <c r="O491" s="230">
        <f t="shared" si="436"/>
        <v>20.203677778290665</v>
      </c>
      <c r="P491" s="230">
        <f t="shared" si="436"/>
        <v>43.295037912511745</v>
      </c>
      <c r="Q491" s="230">
        <f t="shared" si="436"/>
        <v>29.175251038350851</v>
      </c>
      <c r="R491" s="230">
        <f t="shared" si="398"/>
        <v>78.819999999999993</v>
      </c>
      <c r="S491" s="226">
        <f t="shared" si="399"/>
        <v>0</v>
      </c>
      <c r="T491" s="232">
        <f t="shared" si="400"/>
        <v>0</v>
      </c>
    </row>
    <row r="492" spans="1:20" x14ac:dyDescent="0.25">
      <c r="A492" s="213">
        <f>'04-2022'!A498</f>
        <v>44672.291666665486</v>
      </c>
      <c r="B492" s="266">
        <v>250.49799999999999</v>
      </c>
      <c r="C492" s="267">
        <v>18057.649325999999</v>
      </c>
      <c r="D492" s="266">
        <v>11.215</v>
      </c>
      <c r="E492" s="267">
        <v>808.45500000000004</v>
      </c>
      <c r="F492" s="268">
        <f t="shared" si="392"/>
        <v>239.28299999999999</v>
      </c>
      <c r="G492" s="268">
        <f t="shared" si="393"/>
        <v>17249.194325999997</v>
      </c>
      <c r="H492" s="229">
        <f>'04-2022'!P498</f>
        <v>0</v>
      </c>
      <c r="I492" s="269">
        <f t="shared" si="394"/>
        <v>239.28299999999999</v>
      </c>
      <c r="J492" s="230">
        <f t="shared" si="395"/>
        <v>72.087002946302064</v>
      </c>
      <c r="K492" s="342">
        <v>6.8</v>
      </c>
      <c r="L492" s="231">
        <f t="shared" si="396"/>
        <v>78.819999999999993</v>
      </c>
      <c r="M492" s="230">
        <f t="shared" ref="M492:Q492" si="437">M491</f>
        <v>61.984034766472504</v>
      </c>
      <c r="N492" s="230">
        <f t="shared" si="437"/>
        <v>26.108486278898301</v>
      </c>
      <c r="O492" s="230">
        <f t="shared" si="437"/>
        <v>20.203677778290665</v>
      </c>
      <c r="P492" s="230">
        <f t="shared" si="437"/>
        <v>43.295037912511745</v>
      </c>
      <c r="Q492" s="230">
        <f t="shared" si="437"/>
        <v>29.175251038350851</v>
      </c>
      <c r="R492" s="230">
        <f t="shared" si="398"/>
        <v>78.819999999999993</v>
      </c>
      <c r="S492" s="226">
        <f t="shared" si="399"/>
        <v>0</v>
      </c>
      <c r="T492" s="232">
        <f t="shared" si="400"/>
        <v>0</v>
      </c>
    </row>
    <row r="493" spans="1:20" x14ac:dyDescent="0.25">
      <c r="A493" s="213">
        <f>'04-2022'!A499</f>
        <v>44672.33333333215</v>
      </c>
      <c r="B493" s="266">
        <v>216.48400000000001</v>
      </c>
      <c r="C493" s="267">
        <v>15692.492192</v>
      </c>
      <c r="D493" s="266">
        <v>26.414999999999999</v>
      </c>
      <c r="E493" s="267">
        <v>1914.77</v>
      </c>
      <c r="F493" s="268">
        <f t="shared" si="392"/>
        <v>190.06900000000002</v>
      </c>
      <c r="G493" s="268">
        <f t="shared" si="393"/>
        <v>13777.722191999999</v>
      </c>
      <c r="H493" s="229">
        <f>'04-2022'!P499</f>
        <v>0</v>
      </c>
      <c r="I493" s="269">
        <f t="shared" si="394"/>
        <v>190.06900000000002</v>
      </c>
      <c r="J493" s="230">
        <f t="shared" si="395"/>
        <v>72.488002735848553</v>
      </c>
      <c r="K493" s="342">
        <v>6.8</v>
      </c>
      <c r="L493" s="231">
        <f t="shared" si="396"/>
        <v>78.819999999999993</v>
      </c>
      <c r="M493" s="230">
        <f t="shared" ref="M493:Q493" si="438">M492</f>
        <v>61.984034766472504</v>
      </c>
      <c r="N493" s="230">
        <f t="shared" si="438"/>
        <v>26.108486278898301</v>
      </c>
      <c r="O493" s="230">
        <f t="shared" si="438"/>
        <v>20.203677778290665</v>
      </c>
      <c r="P493" s="230">
        <f t="shared" si="438"/>
        <v>43.295037912511745</v>
      </c>
      <c r="Q493" s="230">
        <f t="shared" si="438"/>
        <v>29.175251038350851</v>
      </c>
      <c r="R493" s="230">
        <f t="shared" si="398"/>
        <v>78.819999999999993</v>
      </c>
      <c r="S493" s="226">
        <f t="shared" si="399"/>
        <v>0</v>
      </c>
      <c r="T493" s="232">
        <f t="shared" si="400"/>
        <v>0</v>
      </c>
    </row>
    <row r="494" spans="1:20" x14ac:dyDescent="0.25">
      <c r="A494" s="213">
        <f>'04-2022'!A500</f>
        <v>44672.374999998814</v>
      </c>
      <c r="B494" s="266">
        <v>136.87200000000001</v>
      </c>
      <c r="C494" s="267">
        <v>8514.1227600000002</v>
      </c>
      <c r="D494" s="266">
        <v>29.414999999999999</v>
      </c>
      <c r="E494" s="267">
        <v>1829.76</v>
      </c>
      <c r="F494" s="268">
        <f t="shared" si="392"/>
        <v>107.45700000000002</v>
      </c>
      <c r="G494" s="268">
        <f t="shared" si="393"/>
        <v>6684.36276</v>
      </c>
      <c r="H494" s="229">
        <f>'04-2022'!P500</f>
        <v>0</v>
      </c>
      <c r="I494" s="269">
        <f t="shared" si="394"/>
        <v>107.45700000000002</v>
      </c>
      <c r="J494" s="230">
        <f t="shared" si="395"/>
        <v>62.205000697953587</v>
      </c>
      <c r="K494" s="342">
        <v>6.8</v>
      </c>
      <c r="L494" s="231">
        <f t="shared" si="396"/>
        <v>78.819999999999993</v>
      </c>
      <c r="M494" s="230">
        <f t="shared" ref="M494:Q494" si="439">M493</f>
        <v>61.984034766472504</v>
      </c>
      <c r="N494" s="230">
        <f t="shared" si="439"/>
        <v>26.108486278898301</v>
      </c>
      <c r="O494" s="230">
        <f t="shared" si="439"/>
        <v>20.203677778290665</v>
      </c>
      <c r="P494" s="230">
        <f t="shared" si="439"/>
        <v>43.295037912511745</v>
      </c>
      <c r="Q494" s="230">
        <f t="shared" si="439"/>
        <v>29.175251038350851</v>
      </c>
      <c r="R494" s="230">
        <f t="shared" si="398"/>
        <v>78.819999999999993</v>
      </c>
      <c r="S494" s="226">
        <f t="shared" si="399"/>
        <v>0</v>
      </c>
      <c r="T494" s="232">
        <f t="shared" si="400"/>
        <v>0</v>
      </c>
    </row>
    <row r="495" spans="1:20" x14ac:dyDescent="0.25">
      <c r="A495" s="213">
        <f>'04-2022'!A501</f>
        <v>44672.416666665478</v>
      </c>
      <c r="B495" s="266">
        <v>74.561999999999998</v>
      </c>
      <c r="C495" s="267">
        <v>9284.1619919999994</v>
      </c>
      <c r="D495" s="266">
        <v>41.414999999999999</v>
      </c>
      <c r="E495" s="267">
        <v>5156.83</v>
      </c>
      <c r="F495" s="268">
        <f t="shared" si="392"/>
        <v>33.146999999999998</v>
      </c>
      <c r="G495" s="268">
        <f t="shared" si="393"/>
        <v>4127.3319919999994</v>
      </c>
      <c r="H495" s="229">
        <f>'04-2022'!P501</f>
        <v>0</v>
      </c>
      <c r="I495" s="269">
        <f t="shared" si="394"/>
        <v>33.146999999999998</v>
      </c>
      <c r="J495" s="230">
        <f t="shared" si="395"/>
        <v>124.51600422360997</v>
      </c>
      <c r="K495" s="342">
        <v>6.8</v>
      </c>
      <c r="L495" s="231">
        <f t="shared" si="396"/>
        <v>78.819999999999993</v>
      </c>
      <c r="M495" s="230">
        <f t="shared" ref="M495:Q495" si="440">M494</f>
        <v>61.984034766472504</v>
      </c>
      <c r="N495" s="230">
        <f t="shared" si="440"/>
        <v>26.108486278898301</v>
      </c>
      <c r="O495" s="230">
        <f t="shared" si="440"/>
        <v>20.203677778290665</v>
      </c>
      <c r="P495" s="230">
        <f t="shared" si="440"/>
        <v>43.295037912511745</v>
      </c>
      <c r="Q495" s="230">
        <f t="shared" si="440"/>
        <v>29.175251038350851</v>
      </c>
      <c r="R495" s="230">
        <f t="shared" si="398"/>
        <v>78.819999999999993</v>
      </c>
      <c r="S495" s="226">
        <f t="shared" si="399"/>
        <v>45.696004223609975</v>
      </c>
      <c r="T495" s="232">
        <f t="shared" si="400"/>
        <v>1514.6854519999997</v>
      </c>
    </row>
    <row r="496" spans="1:20" x14ac:dyDescent="0.25">
      <c r="A496" s="213">
        <f>'04-2022'!A502</f>
        <v>44672.458333332143</v>
      </c>
      <c r="B496" s="266">
        <v>80.388999999999996</v>
      </c>
      <c r="C496" s="267">
        <v>5414.6814839999997</v>
      </c>
      <c r="D496" s="266">
        <v>26.015000000000001</v>
      </c>
      <c r="E496" s="267">
        <v>1752.2660000000001</v>
      </c>
      <c r="F496" s="268">
        <f t="shared" si="392"/>
        <v>54.373999999999995</v>
      </c>
      <c r="G496" s="268">
        <f t="shared" si="393"/>
        <v>3662.4154839999997</v>
      </c>
      <c r="H496" s="229">
        <f>'04-2022'!P502</f>
        <v>0</v>
      </c>
      <c r="I496" s="269">
        <f t="shared" si="394"/>
        <v>54.373999999999995</v>
      </c>
      <c r="J496" s="230">
        <f t="shared" si="395"/>
        <v>67.356006252988564</v>
      </c>
      <c r="K496" s="342">
        <v>6.8</v>
      </c>
      <c r="L496" s="231">
        <f t="shared" si="396"/>
        <v>78.819999999999993</v>
      </c>
      <c r="M496" s="230">
        <f t="shared" ref="M496:Q496" si="441">M495</f>
        <v>61.984034766472504</v>
      </c>
      <c r="N496" s="230">
        <f t="shared" si="441"/>
        <v>26.108486278898301</v>
      </c>
      <c r="O496" s="230">
        <f t="shared" si="441"/>
        <v>20.203677778290665</v>
      </c>
      <c r="P496" s="230">
        <f t="shared" si="441"/>
        <v>43.295037912511745</v>
      </c>
      <c r="Q496" s="230">
        <f t="shared" si="441"/>
        <v>29.175251038350851</v>
      </c>
      <c r="R496" s="230">
        <f t="shared" si="398"/>
        <v>78.819999999999993</v>
      </c>
      <c r="S496" s="226">
        <f t="shared" si="399"/>
        <v>0</v>
      </c>
      <c r="T496" s="232">
        <f t="shared" si="400"/>
        <v>0</v>
      </c>
    </row>
    <row r="497" spans="1:20" x14ac:dyDescent="0.25">
      <c r="A497" s="213">
        <f>'04-2022'!A503</f>
        <v>44672.499999998807</v>
      </c>
      <c r="B497" s="266">
        <v>165.86199999999999</v>
      </c>
      <c r="C497" s="267">
        <v>16005.848862000001</v>
      </c>
      <c r="D497" s="266">
        <v>150.11500000000001</v>
      </c>
      <c r="E497" s="267">
        <v>14486.248</v>
      </c>
      <c r="F497" s="268">
        <f t="shared" si="392"/>
        <v>15.746999999999986</v>
      </c>
      <c r="G497" s="268">
        <f t="shared" si="393"/>
        <v>1519.6008620000011</v>
      </c>
      <c r="H497" s="229">
        <f>'04-2022'!P503</f>
        <v>0</v>
      </c>
      <c r="I497" s="269">
        <f t="shared" si="394"/>
        <v>15.746999999999986</v>
      </c>
      <c r="J497" s="230">
        <f t="shared" si="395"/>
        <v>96.500975550898744</v>
      </c>
      <c r="K497" s="342">
        <v>6.8</v>
      </c>
      <c r="L497" s="231">
        <f t="shared" si="396"/>
        <v>78.819999999999993</v>
      </c>
      <c r="M497" s="230">
        <f t="shared" ref="M497:Q497" si="442">M496</f>
        <v>61.984034766472504</v>
      </c>
      <c r="N497" s="230">
        <f t="shared" si="442"/>
        <v>26.108486278898301</v>
      </c>
      <c r="O497" s="230">
        <f t="shared" si="442"/>
        <v>20.203677778290665</v>
      </c>
      <c r="P497" s="230">
        <f t="shared" si="442"/>
        <v>43.295037912511745</v>
      </c>
      <c r="Q497" s="230">
        <f t="shared" si="442"/>
        <v>29.175251038350851</v>
      </c>
      <c r="R497" s="230">
        <f t="shared" si="398"/>
        <v>78.819999999999993</v>
      </c>
      <c r="S497" s="226">
        <f t="shared" si="399"/>
        <v>17.680975550898751</v>
      </c>
      <c r="T497" s="232">
        <f t="shared" si="400"/>
        <v>278.4223220000024</v>
      </c>
    </row>
    <row r="498" spans="1:20" x14ac:dyDescent="0.25">
      <c r="A498" s="213">
        <f>'04-2022'!A504</f>
        <v>44672.541666665471</v>
      </c>
      <c r="B498" s="266">
        <v>206.49600000000001</v>
      </c>
      <c r="C498" s="267">
        <v>12222.498240000001</v>
      </c>
      <c r="D498" s="266">
        <v>180.315</v>
      </c>
      <c r="E498" s="267">
        <v>10672.844999999999</v>
      </c>
      <c r="F498" s="268">
        <f t="shared" si="392"/>
        <v>26.181000000000012</v>
      </c>
      <c r="G498" s="268">
        <f t="shared" si="393"/>
        <v>1549.6532400000015</v>
      </c>
      <c r="H498" s="229">
        <f>'04-2022'!P504</f>
        <v>0</v>
      </c>
      <c r="I498" s="269">
        <f t="shared" si="394"/>
        <v>26.181000000000012</v>
      </c>
      <c r="J498" s="230">
        <f t="shared" si="395"/>
        <v>59.189994270654324</v>
      </c>
      <c r="K498" s="342">
        <v>6.8</v>
      </c>
      <c r="L498" s="231">
        <f t="shared" si="396"/>
        <v>78.819999999999993</v>
      </c>
      <c r="M498" s="230">
        <f t="shared" ref="M498:Q498" si="443">M497</f>
        <v>61.984034766472504</v>
      </c>
      <c r="N498" s="230">
        <f t="shared" si="443"/>
        <v>26.108486278898301</v>
      </c>
      <c r="O498" s="230">
        <f t="shared" si="443"/>
        <v>20.203677778290665</v>
      </c>
      <c r="P498" s="230">
        <f t="shared" si="443"/>
        <v>43.295037912511745</v>
      </c>
      <c r="Q498" s="230">
        <f t="shared" si="443"/>
        <v>29.175251038350851</v>
      </c>
      <c r="R498" s="230">
        <f t="shared" si="398"/>
        <v>78.819999999999993</v>
      </c>
      <c r="S498" s="226">
        <f t="shared" si="399"/>
        <v>0</v>
      </c>
      <c r="T498" s="232">
        <f t="shared" si="400"/>
        <v>0</v>
      </c>
    </row>
    <row r="499" spans="1:20" x14ac:dyDescent="0.25">
      <c r="A499" s="213">
        <f>'04-2022'!A505</f>
        <v>44672.583333332135</v>
      </c>
      <c r="B499" s="266">
        <v>45.828000000000003</v>
      </c>
      <c r="C499" s="267">
        <v>3023.7772679999998</v>
      </c>
      <c r="D499" s="266">
        <v>45.828000000000003</v>
      </c>
      <c r="E499" s="267">
        <v>3023.777</v>
      </c>
      <c r="F499" s="268">
        <f t="shared" si="392"/>
        <v>0</v>
      </c>
      <c r="G499" s="268">
        <f t="shared" si="393"/>
        <v>2.679999997781124E-4</v>
      </c>
      <c r="H499" s="229">
        <f>'04-2022'!P505</f>
        <v>0</v>
      </c>
      <c r="I499" s="269">
        <f t="shared" si="394"/>
        <v>0</v>
      </c>
      <c r="J499" s="230">
        <f t="shared" si="395"/>
        <v>0</v>
      </c>
      <c r="K499" s="342">
        <v>6.8</v>
      </c>
      <c r="L499" s="231">
        <f t="shared" si="396"/>
        <v>78.819999999999993</v>
      </c>
      <c r="M499" s="230">
        <f t="shared" ref="M499:Q499" si="444">M498</f>
        <v>61.984034766472504</v>
      </c>
      <c r="N499" s="230">
        <f t="shared" si="444"/>
        <v>26.108486278898301</v>
      </c>
      <c r="O499" s="230">
        <f t="shared" si="444"/>
        <v>20.203677778290665</v>
      </c>
      <c r="P499" s="230">
        <f t="shared" si="444"/>
        <v>43.295037912511745</v>
      </c>
      <c r="Q499" s="230">
        <f t="shared" si="444"/>
        <v>29.175251038350851</v>
      </c>
      <c r="R499" s="230">
        <f t="shared" si="398"/>
        <v>78.819999999999993</v>
      </c>
      <c r="S499" s="226">
        <f t="shared" si="399"/>
        <v>0</v>
      </c>
      <c r="T499" s="232">
        <f t="shared" si="400"/>
        <v>0</v>
      </c>
    </row>
    <row r="500" spans="1:20" x14ac:dyDescent="0.25">
      <c r="A500" s="213">
        <f>'04-2022'!A506</f>
        <v>44672.624999998799</v>
      </c>
      <c r="B500" s="266">
        <v>0</v>
      </c>
      <c r="C500" s="267">
        <v>0</v>
      </c>
      <c r="D500" s="266">
        <v>0</v>
      </c>
      <c r="E500" s="267">
        <v>0</v>
      </c>
      <c r="F500" s="268">
        <f t="shared" si="392"/>
        <v>0</v>
      </c>
      <c r="G500" s="268">
        <f t="shared" si="393"/>
        <v>0</v>
      </c>
      <c r="H500" s="229">
        <f>'04-2022'!P506</f>
        <v>0</v>
      </c>
      <c r="I500" s="269">
        <f t="shared" si="394"/>
        <v>0</v>
      </c>
      <c r="J500" s="230">
        <f t="shared" si="395"/>
        <v>0</v>
      </c>
      <c r="K500" s="342">
        <v>6.8</v>
      </c>
      <c r="L500" s="231">
        <f t="shared" si="396"/>
        <v>78.819999999999993</v>
      </c>
      <c r="M500" s="230">
        <f t="shared" ref="M500:Q500" si="445">M499</f>
        <v>61.984034766472504</v>
      </c>
      <c r="N500" s="230">
        <f t="shared" si="445"/>
        <v>26.108486278898301</v>
      </c>
      <c r="O500" s="230">
        <f t="shared" si="445"/>
        <v>20.203677778290665</v>
      </c>
      <c r="P500" s="230">
        <f t="shared" si="445"/>
        <v>43.295037912511745</v>
      </c>
      <c r="Q500" s="230">
        <f t="shared" si="445"/>
        <v>29.175251038350851</v>
      </c>
      <c r="R500" s="230">
        <f t="shared" si="398"/>
        <v>78.819999999999993</v>
      </c>
      <c r="S500" s="226">
        <f t="shared" si="399"/>
        <v>0</v>
      </c>
      <c r="T500" s="232">
        <f t="shared" si="400"/>
        <v>0</v>
      </c>
    </row>
    <row r="501" spans="1:20" x14ac:dyDescent="0.25">
      <c r="A501" s="213">
        <f>'04-2022'!A507</f>
        <v>44672.666666665464</v>
      </c>
      <c r="B501" s="266">
        <v>0</v>
      </c>
      <c r="C501" s="267">
        <v>0</v>
      </c>
      <c r="D501" s="266">
        <v>0</v>
      </c>
      <c r="E501" s="267">
        <v>0</v>
      </c>
      <c r="F501" s="268">
        <f t="shared" si="392"/>
        <v>0</v>
      </c>
      <c r="G501" s="268">
        <f t="shared" si="393"/>
        <v>0</v>
      </c>
      <c r="H501" s="229">
        <f>'04-2022'!P507</f>
        <v>0</v>
      </c>
      <c r="I501" s="269">
        <f t="shared" si="394"/>
        <v>0</v>
      </c>
      <c r="J501" s="230">
        <f t="shared" si="395"/>
        <v>0</v>
      </c>
      <c r="K501" s="342">
        <v>6.8</v>
      </c>
      <c r="L501" s="231">
        <f t="shared" si="396"/>
        <v>78.819999999999993</v>
      </c>
      <c r="M501" s="230">
        <f t="shared" ref="M501:Q501" si="446">M500</f>
        <v>61.984034766472504</v>
      </c>
      <c r="N501" s="230">
        <f t="shared" si="446"/>
        <v>26.108486278898301</v>
      </c>
      <c r="O501" s="230">
        <f t="shared" si="446"/>
        <v>20.203677778290665</v>
      </c>
      <c r="P501" s="230">
        <f t="shared" si="446"/>
        <v>43.295037912511745</v>
      </c>
      <c r="Q501" s="230">
        <f t="shared" si="446"/>
        <v>29.175251038350851</v>
      </c>
      <c r="R501" s="230">
        <f t="shared" si="398"/>
        <v>78.819999999999993</v>
      </c>
      <c r="S501" s="226">
        <f t="shared" si="399"/>
        <v>0</v>
      </c>
      <c r="T501" s="232">
        <f t="shared" si="400"/>
        <v>0</v>
      </c>
    </row>
    <row r="502" spans="1:20" x14ac:dyDescent="0.25">
      <c r="A502" s="213">
        <f>'04-2022'!A508</f>
        <v>44672.708333332128</v>
      </c>
      <c r="B502" s="266">
        <v>0</v>
      </c>
      <c r="C502" s="267">
        <v>0</v>
      </c>
      <c r="D502" s="266">
        <v>0</v>
      </c>
      <c r="E502" s="267">
        <v>0</v>
      </c>
      <c r="F502" s="268">
        <f t="shared" si="392"/>
        <v>0</v>
      </c>
      <c r="G502" s="268">
        <f t="shared" si="393"/>
        <v>0</v>
      </c>
      <c r="H502" s="229">
        <f>'04-2022'!P508</f>
        <v>0</v>
      </c>
      <c r="I502" s="269">
        <f t="shared" si="394"/>
        <v>0</v>
      </c>
      <c r="J502" s="230">
        <f t="shared" si="395"/>
        <v>0</v>
      </c>
      <c r="K502" s="342">
        <v>6.8</v>
      </c>
      <c r="L502" s="231">
        <f t="shared" si="396"/>
        <v>78.819999999999993</v>
      </c>
      <c r="M502" s="230">
        <f t="shared" ref="M502:Q502" si="447">M501</f>
        <v>61.984034766472504</v>
      </c>
      <c r="N502" s="230">
        <f t="shared" si="447"/>
        <v>26.108486278898301</v>
      </c>
      <c r="O502" s="230">
        <f t="shared" si="447"/>
        <v>20.203677778290665</v>
      </c>
      <c r="P502" s="230">
        <f t="shared" si="447"/>
        <v>43.295037912511745</v>
      </c>
      <c r="Q502" s="230">
        <f t="shared" si="447"/>
        <v>29.175251038350851</v>
      </c>
      <c r="R502" s="230">
        <f t="shared" si="398"/>
        <v>78.819999999999993</v>
      </c>
      <c r="S502" s="226">
        <f t="shared" si="399"/>
        <v>0</v>
      </c>
      <c r="T502" s="232">
        <f t="shared" si="400"/>
        <v>0</v>
      </c>
    </row>
    <row r="503" spans="1:20" x14ac:dyDescent="0.25">
      <c r="A503" s="213">
        <f>'04-2022'!A509</f>
        <v>44672.749999998792</v>
      </c>
      <c r="B503" s="266">
        <v>0</v>
      </c>
      <c r="C503" s="267">
        <v>0</v>
      </c>
      <c r="D503" s="266">
        <v>0</v>
      </c>
      <c r="E503" s="267">
        <v>0</v>
      </c>
      <c r="F503" s="268">
        <f t="shared" si="392"/>
        <v>0</v>
      </c>
      <c r="G503" s="268">
        <f t="shared" si="393"/>
        <v>0</v>
      </c>
      <c r="H503" s="229">
        <f>'04-2022'!P509</f>
        <v>0</v>
      </c>
      <c r="I503" s="269">
        <f t="shared" si="394"/>
        <v>0</v>
      </c>
      <c r="J503" s="230">
        <f t="shared" si="395"/>
        <v>0</v>
      </c>
      <c r="K503" s="342">
        <v>6.8</v>
      </c>
      <c r="L503" s="231">
        <f t="shared" si="396"/>
        <v>78.819999999999993</v>
      </c>
      <c r="M503" s="230">
        <f t="shared" ref="M503:Q503" si="448">M502</f>
        <v>61.984034766472504</v>
      </c>
      <c r="N503" s="230">
        <f t="shared" si="448"/>
        <v>26.108486278898301</v>
      </c>
      <c r="O503" s="230">
        <f t="shared" si="448"/>
        <v>20.203677778290665</v>
      </c>
      <c r="P503" s="230">
        <f t="shared" si="448"/>
        <v>43.295037912511745</v>
      </c>
      <c r="Q503" s="230">
        <f t="shared" si="448"/>
        <v>29.175251038350851</v>
      </c>
      <c r="R503" s="230">
        <f t="shared" si="398"/>
        <v>78.819999999999993</v>
      </c>
      <c r="S503" s="226">
        <f t="shared" si="399"/>
        <v>0</v>
      </c>
      <c r="T503" s="232">
        <f t="shared" si="400"/>
        <v>0</v>
      </c>
    </row>
    <row r="504" spans="1:20" x14ac:dyDescent="0.25">
      <c r="A504" s="213">
        <f>'04-2022'!A510</f>
        <v>44672.791666665456</v>
      </c>
      <c r="B504" s="266">
        <v>7.4210000000000003</v>
      </c>
      <c r="C504" s="267">
        <v>400.26647700000001</v>
      </c>
      <c r="D504" s="266">
        <v>7.4210000000000003</v>
      </c>
      <c r="E504" s="267">
        <v>400.26600000000002</v>
      </c>
      <c r="F504" s="268">
        <f t="shared" si="392"/>
        <v>0</v>
      </c>
      <c r="G504" s="268">
        <f t="shared" si="393"/>
        <v>4.7699999998940257E-4</v>
      </c>
      <c r="H504" s="229">
        <f>'04-2022'!P510</f>
        <v>0</v>
      </c>
      <c r="I504" s="269">
        <f t="shared" si="394"/>
        <v>0</v>
      </c>
      <c r="J504" s="230">
        <f t="shared" si="395"/>
        <v>0</v>
      </c>
      <c r="K504" s="342">
        <v>6.8</v>
      </c>
      <c r="L504" s="231">
        <f t="shared" si="396"/>
        <v>78.819999999999993</v>
      </c>
      <c r="M504" s="230">
        <f t="shared" ref="M504:Q504" si="449">M503</f>
        <v>61.984034766472504</v>
      </c>
      <c r="N504" s="230">
        <f t="shared" si="449"/>
        <v>26.108486278898301</v>
      </c>
      <c r="O504" s="230">
        <f t="shared" si="449"/>
        <v>20.203677778290665</v>
      </c>
      <c r="P504" s="230">
        <f t="shared" si="449"/>
        <v>43.295037912511745</v>
      </c>
      <c r="Q504" s="230">
        <f t="shared" si="449"/>
        <v>29.175251038350851</v>
      </c>
      <c r="R504" s="230">
        <f t="shared" si="398"/>
        <v>78.819999999999993</v>
      </c>
      <c r="S504" s="226">
        <f t="shared" si="399"/>
        <v>0</v>
      </c>
      <c r="T504" s="232">
        <f t="shared" si="400"/>
        <v>0</v>
      </c>
    </row>
    <row r="505" spans="1:20" x14ac:dyDescent="0.25">
      <c r="A505" s="213">
        <f>'04-2022'!A511</f>
        <v>44672.833333332121</v>
      </c>
      <c r="B505" s="266">
        <v>174.10300000000001</v>
      </c>
      <c r="C505" s="267">
        <v>11706.163411</v>
      </c>
      <c r="D505" s="266">
        <v>174.10300000000001</v>
      </c>
      <c r="E505" s="267">
        <v>11706.163</v>
      </c>
      <c r="F505" s="268">
        <f t="shared" si="392"/>
        <v>0</v>
      </c>
      <c r="G505" s="268">
        <f t="shared" si="393"/>
        <v>4.1099999907601159E-4</v>
      </c>
      <c r="H505" s="229">
        <f>'04-2022'!P511</f>
        <v>0</v>
      </c>
      <c r="I505" s="269">
        <f t="shared" si="394"/>
        <v>0</v>
      </c>
      <c r="J505" s="230">
        <f t="shared" si="395"/>
        <v>0</v>
      </c>
      <c r="K505" s="342">
        <v>6.8</v>
      </c>
      <c r="L505" s="231">
        <f t="shared" si="396"/>
        <v>78.819999999999993</v>
      </c>
      <c r="M505" s="230">
        <f t="shared" ref="M505:Q505" si="450">M504</f>
        <v>61.984034766472504</v>
      </c>
      <c r="N505" s="230">
        <f t="shared" si="450"/>
        <v>26.108486278898301</v>
      </c>
      <c r="O505" s="230">
        <f t="shared" si="450"/>
        <v>20.203677778290665</v>
      </c>
      <c r="P505" s="230">
        <f t="shared" si="450"/>
        <v>43.295037912511745</v>
      </c>
      <c r="Q505" s="230">
        <f t="shared" si="450"/>
        <v>29.175251038350851</v>
      </c>
      <c r="R505" s="230">
        <f t="shared" si="398"/>
        <v>78.819999999999993</v>
      </c>
      <c r="S505" s="226">
        <f t="shared" si="399"/>
        <v>0</v>
      </c>
      <c r="T505" s="232">
        <f t="shared" si="400"/>
        <v>0</v>
      </c>
    </row>
    <row r="506" spans="1:20" x14ac:dyDescent="0.25">
      <c r="A506" s="213">
        <f>'04-2022'!A512</f>
        <v>44672.874999998785</v>
      </c>
      <c r="B506" s="266">
        <v>206.12299999999999</v>
      </c>
      <c r="C506" s="267">
        <v>19077.508141999999</v>
      </c>
      <c r="D506" s="266">
        <v>206.12299999999999</v>
      </c>
      <c r="E506" s="267">
        <v>19077.508000000002</v>
      </c>
      <c r="F506" s="268">
        <f t="shared" si="392"/>
        <v>0</v>
      </c>
      <c r="G506" s="268">
        <f t="shared" si="393"/>
        <v>1.4199999714037403E-4</v>
      </c>
      <c r="H506" s="229">
        <f>'04-2022'!P512</f>
        <v>0</v>
      </c>
      <c r="I506" s="269">
        <f t="shared" si="394"/>
        <v>0</v>
      </c>
      <c r="J506" s="230">
        <f t="shared" si="395"/>
        <v>0</v>
      </c>
      <c r="K506" s="342">
        <v>6.8</v>
      </c>
      <c r="L506" s="231">
        <f t="shared" si="396"/>
        <v>78.819999999999993</v>
      </c>
      <c r="M506" s="230">
        <f t="shared" ref="M506:Q506" si="451">M505</f>
        <v>61.984034766472504</v>
      </c>
      <c r="N506" s="230">
        <f t="shared" si="451"/>
        <v>26.108486278898301</v>
      </c>
      <c r="O506" s="230">
        <f t="shared" si="451"/>
        <v>20.203677778290665</v>
      </c>
      <c r="P506" s="230">
        <f t="shared" si="451"/>
        <v>43.295037912511745</v>
      </c>
      <c r="Q506" s="230">
        <f t="shared" si="451"/>
        <v>29.175251038350851</v>
      </c>
      <c r="R506" s="230">
        <f t="shared" si="398"/>
        <v>78.819999999999993</v>
      </c>
      <c r="S506" s="226">
        <f t="shared" si="399"/>
        <v>0</v>
      </c>
      <c r="T506" s="232">
        <f t="shared" si="400"/>
        <v>0</v>
      </c>
    </row>
    <row r="507" spans="1:20" x14ac:dyDescent="0.25">
      <c r="A507" s="213">
        <f>'04-2022'!A513</f>
        <v>44672.916666665449</v>
      </c>
      <c r="B507" s="266">
        <v>156.40299999999999</v>
      </c>
      <c r="C507" s="267">
        <v>11732.571045000001</v>
      </c>
      <c r="D507" s="266">
        <v>156.40299999999999</v>
      </c>
      <c r="E507" s="267">
        <v>11732.571</v>
      </c>
      <c r="F507" s="268">
        <f t="shared" si="392"/>
        <v>0</v>
      </c>
      <c r="G507" s="268">
        <f t="shared" si="393"/>
        <v>4.5000000682193786E-5</v>
      </c>
      <c r="H507" s="229">
        <f>'04-2022'!P513</f>
        <v>0</v>
      </c>
      <c r="I507" s="269">
        <f t="shared" si="394"/>
        <v>0</v>
      </c>
      <c r="J507" s="230">
        <f t="shared" si="395"/>
        <v>0</v>
      </c>
      <c r="K507" s="342">
        <v>6.8</v>
      </c>
      <c r="L507" s="231">
        <f t="shared" si="396"/>
        <v>78.819999999999993</v>
      </c>
      <c r="M507" s="230">
        <f t="shared" ref="M507:Q507" si="452">M506</f>
        <v>61.984034766472504</v>
      </c>
      <c r="N507" s="230">
        <f t="shared" si="452"/>
        <v>26.108486278898301</v>
      </c>
      <c r="O507" s="230">
        <f t="shared" si="452"/>
        <v>20.203677778290665</v>
      </c>
      <c r="P507" s="230">
        <f t="shared" si="452"/>
        <v>43.295037912511745</v>
      </c>
      <c r="Q507" s="230">
        <f t="shared" si="452"/>
        <v>29.175251038350851</v>
      </c>
      <c r="R507" s="230">
        <f t="shared" si="398"/>
        <v>78.819999999999993</v>
      </c>
      <c r="S507" s="226">
        <f t="shared" si="399"/>
        <v>0</v>
      </c>
      <c r="T507" s="232">
        <f t="shared" si="400"/>
        <v>0</v>
      </c>
    </row>
    <row r="508" spans="1:20" x14ac:dyDescent="0.25">
      <c r="A508" s="213">
        <f>'04-2022'!A514</f>
        <v>44672.958333332113</v>
      </c>
      <c r="B508" s="266">
        <v>82.149000000000001</v>
      </c>
      <c r="C508" s="267">
        <v>4427.5846529999999</v>
      </c>
      <c r="D508" s="266">
        <v>82.149000000000001</v>
      </c>
      <c r="E508" s="267">
        <v>4427.585</v>
      </c>
      <c r="F508" s="268">
        <f t="shared" si="392"/>
        <v>0</v>
      </c>
      <c r="G508" s="268">
        <f t="shared" si="393"/>
        <v>-3.4700000014709076E-4</v>
      </c>
      <c r="H508" s="229">
        <f>'04-2022'!P514</f>
        <v>0</v>
      </c>
      <c r="I508" s="269">
        <f t="shared" si="394"/>
        <v>0</v>
      </c>
      <c r="J508" s="230">
        <f t="shared" si="395"/>
        <v>0</v>
      </c>
      <c r="K508" s="342">
        <v>6.8</v>
      </c>
      <c r="L508" s="231">
        <f t="shared" si="396"/>
        <v>78.819999999999993</v>
      </c>
      <c r="M508" s="230">
        <f t="shared" ref="M508:Q508" si="453">M507</f>
        <v>61.984034766472504</v>
      </c>
      <c r="N508" s="230">
        <f t="shared" si="453"/>
        <v>26.108486278898301</v>
      </c>
      <c r="O508" s="230">
        <f t="shared" si="453"/>
        <v>20.203677778290665</v>
      </c>
      <c r="P508" s="230">
        <f t="shared" si="453"/>
        <v>43.295037912511745</v>
      </c>
      <c r="Q508" s="230">
        <f t="shared" si="453"/>
        <v>29.175251038350851</v>
      </c>
      <c r="R508" s="230">
        <f t="shared" si="398"/>
        <v>78.819999999999993</v>
      </c>
      <c r="S508" s="226">
        <f t="shared" si="399"/>
        <v>0</v>
      </c>
      <c r="T508" s="232">
        <f t="shared" si="400"/>
        <v>0</v>
      </c>
    </row>
    <row r="509" spans="1:20" x14ac:dyDescent="0.25">
      <c r="A509" s="213">
        <f>'04-2022'!A515</f>
        <v>44672.999999998778</v>
      </c>
      <c r="B509" s="266">
        <v>40.389000000000003</v>
      </c>
      <c r="C509" s="267">
        <v>1857.570888</v>
      </c>
      <c r="D509" s="266">
        <v>0</v>
      </c>
      <c r="E509" s="267">
        <v>0</v>
      </c>
      <c r="F509" s="268">
        <f t="shared" si="392"/>
        <v>40.389000000000003</v>
      </c>
      <c r="G509" s="268">
        <f t="shared" si="393"/>
        <v>1857.570888</v>
      </c>
      <c r="H509" s="229">
        <f>'04-2022'!P515</f>
        <v>0</v>
      </c>
      <c r="I509" s="269">
        <f t="shared" si="394"/>
        <v>40.389000000000003</v>
      </c>
      <c r="J509" s="230">
        <f t="shared" si="395"/>
        <v>45.991999999999997</v>
      </c>
      <c r="K509" s="342">
        <v>6.8</v>
      </c>
      <c r="L509" s="231">
        <f t="shared" si="396"/>
        <v>78.819999999999993</v>
      </c>
      <c r="M509" s="230">
        <f t="shared" ref="M509:Q509" si="454">M508</f>
        <v>61.984034766472504</v>
      </c>
      <c r="N509" s="230">
        <f t="shared" si="454"/>
        <v>26.108486278898301</v>
      </c>
      <c r="O509" s="230">
        <f t="shared" si="454"/>
        <v>20.203677778290665</v>
      </c>
      <c r="P509" s="230">
        <f t="shared" si="454"/>
        <v>43.295037912511745</v>
      </c>
      <c r="Q509" s="230">
        <f t="shared" si="454"/>
        <v>29.175251038350851</v>
      </c>
      <c r="R509" s="230">
        <f t="shared" si="398"/>
        <v>78.819999999999993</v>
      </c>
      <c r="S509" s="226">
        <f t="shared" si="399"/>
        <v>0</v>
      </c>
      <c r="T509" s="232">
        <f t="shared" si="400"/>
        <v>0</v>
      </c>
    </row>
    <row r="510" spans="1:20" x14ac:dyDescent="0.25">
      <c r="A510" s="213">
        <f>'04-2022'!A516</f>
        <v>44673.041666665442</v>
      </c>
      <c r="B510" s="266">
        <v>173.495</v>
      </c>
      <c r="C510" s="267">
        <v>9457.2124500000009</v>
      </c>
      <c r="D510" s="266">
        <v>121.94499999999999</v>
      </c>
      <c r="E510" s="267">
        <v>6647.2209999999995</v>
      </c>
      <c r="F510" s="268">
        <f t="shared" si="392"/>
        <v>51.550000000000011</v>
      </c>
      <c r="G510" s="268">
        <f t="shared" si="393"/>
        <v>2809.9914500000014</v>
      </c>
      <c r="H510" s="229">
        <f>'04-2022'!P516</f>
        <v>0</v>
      </c>
      <c r="I510" s="269">
        <f t="shared" si="394"/>
        <v>51.550000000000011</v>
      </c>
      <c r="J510" s="230">
        <f t="shared" si="395"/>
        <v>54.510018428710005</v>
      </c>
      <c r="K510" s="342">
        <v>6.64</v>
      </c>
      <c r="L510" s="231">
        <f t="shared" si="396"/>
        <v>77.155999999999992</v>
      </c>
      <c r="M510" s="230">
        <f t="shared" ref="M510:Q510" si="455">M509</f>
        <v>61.984034766472504</v>
      </c>
      <c r="N510" s="230">
        <f t="shared" si="455"/>
        <v>26.108486278898301</v>
      </c>
      <c r="O510" s="230">
        <f t="shared" si="455"/>
        <v>20.203677778290665</v>
      </c>
      <c r="P510" s="230">
        <f t="shared" si="455"/>
        <v>43.295037912511745</v>
      </c>
      <c r="Q510" s="230">
        <f t="shared" si="455"/>
        <v>29.175251038350851</v>
      </c>
      <c r="R510" s="230">
        <f t="shared" si="398"/>
        <v>77.155999999999992</v>
      </c>
      <c r="S510" s="226">
        <f t="shared" si="399"/>
        <v>0</v>
      </c>
      <c r="T510" s="232">
        <f t="shared" si="400"/>
        <v>0</v>
      </c>
    </row>
    <row r="511" spans="1:20" x14ac:dyDescent="0.25">
      <c r="A511" s="213">
        <f>'04-2022'!A517</f>
        <v>44673.083333332106</v>
      </c>
      <c r="B511" s="266">
        <v>158.06</v>
      </c>
      <c r="C511" s="267">
        <v>7885.6134000000002</v>
      </c>
      <c r="D511" s="266">
        <v>47.280999999999999</v>
      </c>
      <c r="E511" s="267">
        <v>2358.8490000000002</v>
      </c>
      <c r="F511" s="268">
        <f t="shared" si="392"/>
        <v>110.779</v>
      </c>
      <c r="G511" s="268">
        <f t="shared" si="393"/>
        <v>5526.7644</v>
      </c>
      <c r="H511" s="229">
        <f>'04-2022'!P517</f>
        <v>0</v>
      </c>
      <c r="I511" s="269">
        <f t="shared" si="394"/>
        <v>110.779</v>
      </c>
      <c r="J511" s="230">
        <f t="shared" si="395"/>
        <v>49.890000812428347</v>
      </c>
      <c r="K511" s="342">
        <v>6.64</v>
      </c>
      <c r="L511" s="231">
        <f t="shared" si="396"/>
        <v>77.155999999999992</v>
      </c>
      <c r="M511" s="230">
        <f t="shared" ref="M511:Q511" si="456">M510</f>
        <v>61.984034766472504</v>
      </c>
      <c r="N511" s="230">
        <f t="shared" si="456"/>
        <v>26.108486278898301</v>
      </c>
      <c r="O511" s="230">
        <f t="shared" si="456"/>
        <v>20.203677778290665</v>
      </c>
      <c r="P511" s="230">
        <f t="shared" si="456"/>
        <v>43.295037912511745</v>
      </c>
      <c r="Q511" s="230">
        <f t="shared" si="456"/>
        <v>29.175251038350851</v>
      </c>
      <c r="R511" s="230">
        <f t="shared" si="398"/>
        <v>77.155999999999992</v>
      </c>
      <c r="S511" s="226">
        <f t="shared" si="399"/>
        <v>0</v>
      </c>
      <c r="T511" s="232">
        <f t="shared" si="400"/>
        <v>0</v>
      </c>
    </row>
    <row r="512" spans="1:20" x14ac:dyDescent="0.25">
      <c r="A512" s="213">
        <f>'04-2022'!A518</f>
        <v>44673.12499999877</v>
      </c>
      <c r="B512" s="266">
        <v>150.24</v>
      </c>
      <c r="C512" s="267">
        <v>6945.5951999999997</v>
      </c>
      <c r="D512" s="266">
        <v>40.920999999999999</v>
      </c>
      <c r="E512" s="267">
        <v>1891.778</v>
      </c>
      <c r="F512" s="268">
        <f t="shared" si="392"/>
        <v>109.31900000000002</v>
      </c>
      <c r="G512" s="268">
        <f t="shared" si="393"/>
        <v>5053.8171999999995</v>
      </c>
      <c r="H512" s="229">
        <f>'04-2022'!P518</f>
        <v>0</v>
      </c>
      <c r="I512" s="269">
        <f t="shared" si="394"/>
        <v>109.31900000000002</v>
      </c>
      <c r="J512" s="230">
        <f t="shared" si="395"/>
        <v>46.229998444918074</v>
      </c>
      <c r="K512" s="342">
        <v>6.64</v>
      </c>
      <c r="L512" s="231">
        <f t="shared" si="396"/>
        <v>77.155999999999992</v>
      </c>
      <c r="M512" s="230">
        <f t="shared" ref="M512:Q512" si="457">M511</f>
        <v>61.984034766472504</v>
      </c>
      <c r="N512" s="230">
        <f t="shared" si="457"/>
        <v>26.108486278898301</v>
      </c>
      <c r="O512" s="230">
        <f t="shared" si="457"/>
        <v>20.203677778290665</v>
      </c>
      <c r="P512" s="230">
        <f t="shared" si="457"/>
        <v>43.295037912511745</v>
      </c>
      <c r="Q512" s="230">
        <f t="shared" si="457"/>
        <v>29.175251038350851</v>
      </c>
      <c r="R512" s="230">
        <f t="shared" si="398"/>
        <v>77.155999999999992</v>
      </c>
      <c r="S512" s="226">
        <f t="shared" si="399"/>
        <v>0</v>
      </c>
      <c r="T512" s="232">
        <f t="shared" si="400"/>
        <v>0</v>
      </c>
    </row>
    <row r="513" spans="1:20" x14ac:dyDescent="0.25">
      <c r="A513" s="213">
        <f>'04-2022'!A519</f>
        <v>44673.166666665435</v>
      </c>
      <c r="B513" s="266">
        <v>134.24</v>
      </c>
      <c r="C513" s="267">
        <v>6056.9088000000002</v>
      </c>
      <c r="D513" s="266">
        <v>29.911000000000001</v>
      </c>
      <c r="E513" s="267">
        <v>1349.585</v>
      </c>
      <c r="F513" s="268">
        <f t="shared" si="392"/>
        <v>104.32900000000001</v>
      </c>
      <c r="G513" s="268">
        <f t="shared" si="393"/>
        <v>4707.3238000000001</v>
      </c>
      <c r="H513" s="229">
        <f>'04-2022'!P519</f>
        <v>0</v>
      </c>
      <c r="I513" s="269">
        <f t="shared" si="394"/>
        <v>104.32900000000001</v>
      </c>
      <c r="J513" s="230">
        <f t="shared" si="395"/>
        <v>45.119993482157405</v>
      </c>
      <c r="K513" s="342">
        <v>6.64</v>
      </c>
      <c r="L513" s="231">
        <f t="shared" si="396"/>
        <v>77.155999999999992</v>
      </c>
      <c r="M513" s="230">
        <f t="shared" ref="M513:Q513" si="458">M512</f>
        <v>61.984034766472504</v>
      </c>
      <c r="N513" s="230">
        <f t="shared" si="458"/>
        <v>26.108486278898301</v>
      </c>
      <c r="O513" s="230">
        <f t="shared" si="458"/>
        <v>20.203677778290665</v>
      </c>
      <c r="P513" s="230">
        <f t="shared" si="458"/>
        <v>43.295037912511745</v>
      </c>
      <c r="Q513" s="230">
        <f t="shared" si="458"/>
        <v>29.175251038350851</v>
      </c>
      <c r="R513" s="230">
        <f t="shared" si="398"/>
        <v>77.155999999999992</v>
      </c>
      <c r="S513" s="226">
        <f t="shared" si="399"/>
        <v>0</v>
      </c>
      <c r="T513" s="232">
        <f t="shared" si="400"/>
        <v>0</v>
      </c>
    </row>
    <row r="514" spans="1:20" x14ac:dyDescent="0.25">
      <c r="A514" s="213">
        <f>'04-2022'!A520</f>
        <v>44673.208333332099</v>
      </c>
      <c r="B514" s="266">
        <v>161.13999999999999</v>
      </c>
      <c r="C514" s="267">
        <v>7552.6318000000001</v>
      </c>
      <c r="D514" s="266">
        <v>48.267000000000003</v>
      </c>
      <c r="E514" s="267">
        <v>2262.2739999999999</v>
      </c>
      <c r="F514" s="268">
        <f t="shared" si="392"/>
        <v>112.87299999999999</v>
      </c>
      <c r="G514" s="268">
        <f t="shared" si="393"/>
        <v>5290.3577999999998</v>
      </c>
      <c r="H514" s="229">
        <f>'04-2022'!P520</f>
        <v>0</v>
      </c>
      <c r="I514" s="269">
        <f t="shared" si="394"/>
        <v>112.87299999999999</v>
      </c>
      <c r="J514" s="230">
        <f t="shared" si="395"/>
        <v>46.870002569259256</v>
      </c>
      <c r="K514" s="342">
        <v>6.64</v>
      </c>
      <c r="L514" s="231">
        <f t="shared" si="396"/>
        <v>77.155999999999992</v>
      </c>
      <c r="M514" s="230">
        <f t="shared" ref="M514:Q514" si="459">M513</f>
        <v>61.984034766472504</v>
      </c>
      <c r="N514" s="230">
        <f t="shared" si="459"/>
        <v>26.108486278898301</v>
      </c>
      <c r="O514" s="230">
        <f t="shared" si="459"/>
        <v>20.203677778290665</v>
      </c>
      <c r="P514" s="230">
        <f t="shared" si="459"/>
        <v>43.295037912511745</v>
      </c>
      <c r="Q514" s="230">
        <f t="shared" si="459"/>
        <v>29.175251038350851</v>
      </c>
      <c r="R514" s="230">
        <f t="shared" si="398"/>
        <v>77.155999999999992</v>
      </c>
      <c r="S514" s="226">
        <f t="shared" si="399"/>
        <v>0</v>
      </c>
      <c r="T514" s="232">
        <f t="shared" si="400"/>
        <v>0</v>
      </c>
    </row>
    <row r="515" spans="1:20" x14ac:dyDescent="0.25">
      <c r="A515" s="213">
        <f>'04-2022'!A521</f>
        <v>44673.249999998763</v>
      </c>
      <c r="B515" s="266">
        <v>183.495</v>
      </c>
      <c r="C515" s="267">
        <v>9694.0408499999994</v>
      </c>
      <c r="D515" s="266">
        <v>57.731000000000002</v>
      </c>
      <c r="E515" s="267">
        <v>3049.9290000000001</v>
      </c>
      <c r="F515" s="268">
        <f t="shared" si="392"/>
        <v>125.76400000000001</v>
      </c>
      <c r="G515" s="268">
        <f t="shared" si="393"/>
        <v>6644.1118499999993</v>
      </c>
      <c r="H515" s="229">
        <f>'04-2022'!P521</f>
        <v>0</v>
      </c>
      <c r="I515" s="269">
        <f t="shared" si="394"/>
        <v>125.76400000000001</v>
      </c>
      <c r="J515" s="230">
        <f t="shared" si="395"/>
        <v>52.829997853121711</v>
      </c>
      <c r="K515" s="342">
        <v>6.64</v>
      </c>
      <c r="L515" s="231">
        <f t="shared" si="396"/>
        <v>77.155999999999992</v>
      </c>
      <c r="M515" s="230">
        <f t="shared" ref="M515:Q515" si="460">M514</f>
        <v>61.984034766472504</v>
      </c>
      <c r="N515" s="230">
        <f t="shared" si="460"/>
        <v>26.108486278898301</v>
      </c>
      <c r="O515" s="230">
        <f t="shared" si="460"/>
        <v>20.203677778290665</v>
      </c>
      <c r="P515" s="230">
        <f t="shared" si="460"/>
        <v>43.295037912511745</v>
      </c>
      <c r="Q515" s="230">
        <f t="shared" si="460"/>
        <v>29.175251038350851</v>
      </c>
      <c r="R515" s="230">
        <f t="shared" si="398"/>
        <v>77.155999999999992</v>
      </c>
      <c r="S515" s="226">
        <f t="shared" si="399"/>
        <v>0</v>
      </c>
      <c r="T515" s="232">
        <f t="shared" si="400"/>
        <v>0</v>
      </c>
    </row>
    <row r="516" spans="1:20" x14ac:dyDescent="0.25">
      <c r="A516" s="213">
        <f>'04-2022'!A522</f>
        <v>44673.291666665427</v>
      </c>
      <c r="B516" s="266">
        <v>213.29499999999999</v>
      </c>
      <c r="C516" s="267">
        <v>13279.7467</v>
      </c>
      <c r="D516" s="266">
        <v>113.191</v>
      </c>
      <c r="E516" s="267">
        <v>7047.2719999999999</v>
      </c>
      <c r="F516" s="268">
        <f t="shared" si="392"/>
        <v>100.10399999999998</v>
      </c>
      <c r="G516" s="268">
        <f t="shared" si="393"/>
        <v>6232.4746999999998</v>
      </c>
      <c r="H516" s="229">
        <f>'04-2022'!P522</f>
        <v>0</v>
      </c>
      <c r="I516" s="269">
        <f t="shared" si="394"/>
        <v>100.10399999999998</v>
      </c>
      <c r="J516" s="230">
        <f t="shared" si="395"/>
        <v>62.259996603532336</v>
      </c>
      <c r="K516" s="342">
        <v>6.64</v>
      </c>
      <c r="L516" s="231">
        <f t="shared" si="396"/>
        <v>77.155999999999992</v>
      </c>
      <c r="M516" s="230">
        <f t="shared" ref="M516:Q516" si="461">M515</f>
        <v>61.984034766472504</v>
      </c>
      <c r="N516" s="230">
        <f t="shared" si="461"/>
        <v>26.108486278898301</v>
      </c>
      <c r="O516" s="230">
        <f t="shared" si="461"/>
        <v>20.203677778290665</v>
      </c>
      <c r="P516" s="230">
        <f t="shared" si="461"/>
        <v>43.295037912511745</v>
      </c>
      <c r="Q516" s="230">
        <f t="shared" si="461"/>
        <v>29.175251038350851</v>
      </c>
      <c r="R516" s="230">
        <f t="shared" si="398"/>
        <v>77.155999999999992</v>
      </c>
      <c r="S516" s="226">
        <f t="shared" si="399"/>
        <v>0</v>
      </c>
      <c r="T516" s="232">
        <f t="shared" si="400"/>
        <v>0</v>
      </c>
    </row>
    <row r="517" spans="1:20" x14ac:dyDescent="0.25">
      <c r="A517" s="213">
        <f>'04-2022'!A523</f>
        <v>44673.333333332092</v>
      </c>
      <c r="B517" s="266">
        <v>204.125</v>
      </c>
      <c r="C517" s="267">
        <v>13272.2075</v>
      </c>
      <c r="D517" s="266">
        <v>161.399</v>
      </c>
      <c r="E517" s="267">
        <v>10494.163</v>
      </c>
      <c r="F517" s="268">
        <f t="shared" si="392"/>
        <v>42.725999999999999</v>
      </c>
      <c r="G517" s="268">
        <f t="shared" si="393"/>
        <v>2778.0445</v>
      </c>
      <c r="H517" s="229">
        <f>'04-2022'!P523</f>
        <v>0</v>
      </c>
      <c r="I517" s="269">
        <f t="shared" si="394"/>
        <v>42.725999999999999</v>
      </c>
      <c r="J517" s="230">
        <f t="shared" si="395"/>
        <v>65.01999953190095</v>
      </c>
      <c r="K517" s="342">
        <v>6.64</v>
      </c>
      <c r="L517" s="231">
        <f t="shared" si="396"/>
        <v>77.155999999999992</v>
      </c>
      <c r="M517" s="230">
        <f t="shared" ref="M517:Q517" si="462">M516</f>
        <v>61.984034766472504</v>
      </c>
      <c r="N517" s="230">
        <f t="shared" si="462"/>
        <v>26.108486278898301</v>
      </c>
      <c r="O517" s="230">
        <f t="shared" si="462"/>
        <v>20.203677778290665</v>
      </c>
      <c r="P517" s="230">
        <f t="shared" si="462"/>
        <v>43.295037912511745</v>
      </c>
      <c r="Q517" s="230">
        <f t="shared" si="462"/>
        <v>29.175251038350851</v>
      </c>
      <c r="R517" s="230">
        <f t="shared" si="398"/>
        <v>77.155999999999992</v>
      </c>
      <c r="S517" s="226">
        <f t="shared" si="399"/>
        <v>0</v>
      </c>
      <c r="T517" s="232">
        <f t="shared" si="400"/>
        <v>0</v>
      </c>
    </row>
    <row r="518" spans="1:20" x14ac:dyDescent="0.25">
      <c r="A518" s="213">
        <f>'04-2022'!A524</f>
        <v>44673.374999998756</v>
      </c>
      <c r="B518" s="266">
        <v>184.02500000000001</v>
      </c>
      <c r="C518" s="267">
        <v>11742.635249999999</v>
      </c>
      <c r="D518" s="266">
        <v>39.436999999999998</v>
      </c>
      <c r="E518" s="267">
        <v>2516.4749999999999</v>
      </c>
      <c r="F518" s="268">
        <f t="shared" si="392"/>
        <v>144.58800000000002</v>
      </c>
      <c r="G518" s="268">
        <f t="shared" si="393"/>
        <v>9226.160249999999</v>
      </c>
      <c r="H518" s="229">
        <f>'04-2022'!P524</f>
        <v>0</v>
      </c>
      <c r="I518" s="269">
        <f t="shared" si="394"/>
        <v>144.58800000000002</v>
      </c>
      <c r="J518" s="230">
        <f t="shared" si="395"/>
        <v>63.809999792513885</v>
      </c>
      <c r="K518" s="342">
        <v>6.64</v>
      </c>
      <c r="L518" s="231">
        <f t="shared" si="396"/>
        <v>77.155999999999992</v>
      </c>
      <c r="M518" s="230">
        <f t="shared" ref="M518:Q518" si="463">M517</f>
        <v>61.984034766472504</v>
      </c>
      <c r="N518" s="230">
        <f t="shared" si="463"/>
        <v>26.108486278898301</v>
      </c>
      <c r="O518" s="230">
        <f t="shared" si="463"/>
        <v>20.203677778290665</v>
      </c>
      <c r="P518" s="230">
        <f t="shared" si="463"/>
        <v>43.295037912511745</v>
      </c>
      <c r="Q518" s="230">
        <f t="shared" si="463"/>
        <v>29.175251038350851</v>
      </c>
      <c r="R518" s="230">
        <f t="shared" si="398"/>
        <v>77.155999999999992</v>
      </c>
      <c r="S518" s="226">
        <f t="shared" si="399"/>
        <v>0</v>
      </c>
      <c r="T518" s="232">
        <f t="shared" si="400"/>
        <v>0</v>
      </c>
    </row>
    <row r="519" spans="1:20" x14ac:dyDescent="0.25">
      <c r="A519" s="213">
        <f>'04-2022'!A525</f>
        <v>44673.41666666542</v>
      </c>
      <c r="B519" s="266">
        <v>237.54499999999999</v>
      </c>
      <c r="C519" s="267">
        <v>14654.15105</v>
      </c>
      <c r="D519" s="266">
        <v>45.241999999999997</v>
      </c>
      <c r="E519" s="267">
        <v>2790.9789999999998</v>
      </c>
      <c r="F519" s="268">
        <f t="shared" ref="F519:F582" si="464">B519-D519</f>
        <v>192.303</v>
      </c>
      <c r="G519" s="268">
        <f t="shared" ref="G519:G582" si="465">C519-E519</f>
        <v>11863.172050000001</v>
      </c>
      <c r="H519" s="229">
        <f>'04-2022'!P525</f>
        <v>0</v>
      </c>
      <c r="I519" s="269">
        <f t="shared" ref="I519:I582" si="466">F519-H519</f>
        <v>192.303</v>
      </c>
      <c r="J519" s="230">
        <f t="shared" ref="J519:J582" si="467">IF(F519&gt;0,G519/F519,0)</f>
        <v>61.689999895997467</v>
      </c>
      <c r="K519" s="342">
        <v>6.64</v>
      </c>
      <c r="L519" s="231">
        <f t="shared" ref="L519:L582" si="468">IF(AND(MONTH($A$2)&gt;5,MONTH($A$2)&lt;9),(K519*10800)/1000,(K519*10400)/1000)+8.1</f>
        <v>77.155999999999992</v>
      </c>
      <c r="M519" s="230">
        <f t="shared" ref="M519:Q519" si="469">M518</f>
        <v>61.984034766472504</v>
      </c>
      <c r="N519" s="230">
        <f t="shared" si="469"/>
        <v>26.108486278898301</v>
      </c>
      <c r="O519" s="230">
        <f t="shared" si="469"/>
        <v>20.203677778290665</v>
      </c>
      <c r="P519" s="230">
        <f t="shared" si="469"/>
        <v>43.295037912511745</v>
      </c>
      <c r="Q519" s="230">
        <f t="shared" si="469"/>
        <v>29.175251038350851</v>
      </c>
      <c r="R519" s="230">
        <f t="shared" ref="R519:R582" si="470">MAX(L519:Q519)</f>
        <v>77.155999999999992</v>
      </c>
      <c r="S519" s="226">
        <f t="shared" ref="S519:S582" si="471">IF(J519&gt;R519,J519-R519,0)</f>
        <v>0</v>
      </c>
      <c r="T519" s="232">
        <f t="shared" ref="T519:T582" si="472">IF(S519&lt;&gt;" ",S519*I519,0)</f>
        <v>0</v>
      </c>
    </row>
    <row r="520" spans="1:20" x14ac:dyDescent="0.25">
      <c r="A520" s="213">
        <f>'04-2022'!A526</f>
        <v>44673.458333332084</v>
      </c>
      <c r="B520" s="266">
        <v>276.05</v>
      </c>
      <c r="C520" s="267">
        <v>16902.541499999999</v>
      </c>
      <c r="D520" s="266">
        <v>88.704999999999998</v>
      </c>
      <c r="E520" s="267">
        <v>5431.4080000000004</v>
      </c>
      <c r="F520" s="268">
        <f t="shared" si="464"/>
        <v>187.34500000000003</v>
      </c>
      <c r="G520" s="268">
        <f t="shared" si="465"/>
        <v>11471.1335</v>
      </c>
      <c r="H520" s="229">
        <f>'04-2022'!P526</f>
        <v>0</v>
      </c>
      <c r="I520" s="269">
        <f t="shared" si="466"/>
        <v>187.34500000000003</v>
      </c>
      <c r="J520" s="230">
        <f t="shared" si="467"/>
        <v>61.229995462916001</v>
      </c>
      <c r="K520" s="342">
        <v>6.64</v>
      </c>
      <c r="L520" s="231">
        <f t="shared" si="468"/>
        <v>77.155999999999992</v>
      </c>
      <c r="M520" s="230">
        <f t="shared" ref="M520:Q520" si="473">M519</f>
        <v>61.984034766472504</v>
      </c>
      <c r="N520" s="230">
        <f t="shared" si="473"/>
        <v>26.108486278898301</v>
      </c>
      <c r="O520" s="230">
        <f t="shared" si="473"/>
        <v>20.203677778290665</v>
      </c>
      <c r="P520" s="230">
        <f t="shared" si="473"/>
        <v>43.295037912511745</v>
      </c>
      <c r="Q520" s="230">
        <f t="shared" si="473"/>
        <v>29.175251038350851</v>
      </c>
      <c r="R520" s="230">
        <f t="shared" si="470"/>
        <v>77.155999999999992</v>
      </c>
      <c r="S520" s="226">
        <f t="shared" si="471"/>
        <v>0</v>
      </c>
      <c r="T520" s="232">
        <f t="shared" si="472"/>
        <v>0</v>
      </c>
    </row>
    <row r="521" spans="1:20" x14ac:dyDescent="0.25">
      <c r="A521" s="213">
        <f>'04-2022'!A527</f>
        <v>44673.499999998749</v>
      </c>
      <c r="B521" s="266">
        <v>269.315</v>
      </c>
      <c r="C521" s="267">
        <v>15692.985049999999</v>
      </c>
      <c r="D521" s="266">
        <v>78.39</v>
      </c>
      <c r="E521" s="267">
        <v>4567.7849999999999</v>
      </c>
      <c r="F521" s="268">
        <f t="shared" si="464"/>
        <v>190.92500000000001</v>
      </c>
      <c r="G521" s="268">
        <f t="shared" si="465"/>
        <v>11125.200049999999</v>
      </c>
      <c r="H521" s="229">
        <f>'04-2022'!P527</f>
        <v>0</v>
      </c>
      <c r="I521" s="269">
        <f t="shared" si="466"/>
        <v>190.92500000000001</v>
      </c>
      <c r="J521" s="230">
        <f t="shared" si="467"/>
        <v>58.270001571297627</v>
      </c>
      <c r="K521" s="342">
        <v>6.64</v>
      </c>
      <c r="L521" s="231">
        <f t="shared" si="468"/>
        <v>77.155999999999992</v>
      </c>
      <c r="M521" s="230">
        <f t="shared" ref="M521:Q521" si="474">M520</f>
        <v>61.984034766472504</v>
      </c>
      <c r="N521" s="230">
        <f t="shared" si="474"/>
        <v>26.108486278898301</v>
      </c>
      <c r="O521" s="230">
        <f t="shared" si="474"/>
        <v>20.203677778290665</v>
      </c>
      <c r="P521" s="230">
        <f t="shared" si="474"/>
        <v>43.295037912511745</v>
      </c>
      <c r="Q521" s="230">
        <f t="shared" si="474"/>
        <v>29.175251038350851</v>
      </c>
      <c r="R521" s="230">
        <f t="shared" si="470"/>
        <v>77.155999999999992</v>
      </c>
      <c r="S521" s="226">
        <f t="shared" si="471"/>
        <v>0</v>
      </c>
      <c r="T521" s="232">
        <f t="shared" si="472"/>
        <v>0</v>
      </c>
    </row>
    <row r="522" spans="1:20" x14ac:dyDescent="0.25">
      <c r="A522" s="213">
        <f>'04-2022'!A528</f>
        <v>44673.541666665413</v>
      </c>
      <c r="B522" s="266">
        <v>296.2</v>
      </c>
      <c r="C522" s="267">
        <v>17635.748</v>
      </c>
      <c r="D522" s="266">
        <v>91.131</v>
      </c>
      <c r="E522" s="267">
        <v>5425.94</v>
      </c>
      <c r="F522" s="268">
        <f t="shared" si="464"/>
        <v>205.06899999999999</v>
      </c>
      <c r="G522" s="268">
        <f t="shared" si="465"/>
        <v>12209.808000000001</v>
      </c>
      <c r="H522" s="229">
        <f>'04-2022'!P528</f>
        <v>0</v>
      </c>
      <c r="I522" s="269">
        <f t="shared" si="466"/>
        <v>205.06899999999999</v>
      </c>
      <c r="J522" s="230">
        <f t="shared" si="467"/>
        <v>59.539998732134073</v>
      </c>
      <c r="K522" s="342">
        <v>6.64</v>
      </c>
      <c r="L522" s="231">
        <f t="shared" si="468"/>
        <v>77.155999999999992</v>
      </c>
      <c r="M522" s="230">
        <f t="shared" ref="M522:Q522" si="475">M521</f>
        <v>61.984034766472504</v>
      </c>
      <c r="N522" s="230">
        <f t="shared" si="475"/>
        <v>26.108486278898301</v>
      </c>
      <c r="O522" s="230">
        <f t="shared" si="475"/>
        <v>20.203677778290665</v>
      </c>
      <c r="P522" s="230">
        <f t="shared" si="475"/>
        <v>43.295037912511745</v>
      </c>
      <c r="Q522" s="230">
        <f t="shared" si="475"/>
        <v>29.175251038350851</v>
      </c>
      <c r="R522" s="230">
        <f t="shared" si="470"/>
        <v>77.155999999999992</v>
      </c>
      <c r="S522" s="226">
        <f t="shared" si="471"/>
        <v>0</v>
      </c>
      <c r="T522" s="232">
        <f t="shared" si="472"/>
        <v>0</v>
      </c>
    </row>
    <row r="523" spans="1:20" x14ac:dyDescent="0.25">
      <c r="A523" s="213">
        <f>'04-2022'!A529</f>
        <v>44673.583333332077</v>
      </c>
      <c r="B523" s="266">
        <v>316.45</v>
      </c>
      <c r="C523" s="267">
        <v>19192.692500000001</v>
      </c>
      <c r="D523" s="266">
        <v>100.78100000000001</v>
      </c>
      <c r="E523" s="267">
        <v>6112.3680000000004</v>
      </c>
      <c r="F523" s="268">
        <f t="shared" si="464"/>
        <v>215.66899999999998</v>
      </c>
      <c r="G523" s="268">
        <f t="shared" si="465"/>
        <v>13080.324500000001</v>
      </c>
      <c r="H523" s="229">
        <f>'04-2022'!P529</f>
        <v>0</v>
      </c>
      <c r="I523" s="269">
        <f t="shared" si="466"/>
        <v>215.66899999999998</v>
      </c>
      <c r="J523" s="230">
        <f t="shared" si="467"/>
        <v>60.649998377142758</v>
      </c>
      <c r="K523" s="342">
        <v>6.64</v>
      </c>
      <c r="L523" s="231">
        <f t="shared" si="468"/>
        <v>77.155999999999992</v>
      </c>
      <c r="M523" s="230">
        <f t="shared" ref="M523:Q523" si="476">M522</f>
        <v>61.984034766472504</v>
      </c>
      <c r="N523" s="230">
        <f t="shared" si="476"/>
        <v>26.108486278898301</v>
      </c>
      <c r="O523" s="230">
        <f t="shared" si="476"/>
        <v>20.203677778290665</v>
      </c>
      <c r="P523" s="230">
        <f t="shared" si="476"/>
        <v>43.295037912511745</v>
      </c>
      <c r="Q523" s="230">
        <f t="shared" si="476"/>
        <v>29.175251038350851</v>
      </c>
      <c r="R523" s="230">
        <f t="shared" si="470"/>
        <v>77.155999999999992</v>
      </c>
      <c r="S523" s="226">
        <f t="shared" si="471"/>
        <v>0</v>
      </c>
      <c r="T523" s="232">
        <f t="shared" si="472"/>
        <v>0</v>
      </c>
    </row>
    <row r="524" spans="1:20" x14ac:dyDescent="0.25">
      <c r="A524" s="213">
        <f>'04-2022'!A530</f>
        <v>44673.624999998741</v>
      </c>
      <c r="B524" s="266">
        <v>331.3</v>
      </c>
      <c r="C524" s="267">
        <v>20146.352999999999</v>
      </c>
      <c r="D524" s="266">
        <v>89.361000000000004</v>
      </c>
      <c r="E524" s="267">
        <v>5434.0420000000004</v>
      </c>
      <c r="F524" s="268">
        <f t="shared" si="464"/>
        <v>241.93900000000002</v>
      </c>
      <c r="G524" s="268">
        <f t="shared" si="465"/>
        <v>14712.310999999998</v>
      </c>
      <c r="H524" s="229">
        <f>'04-2022'!P530</f>
        <v>0</v>
      </c>
      <c r="I524" s="269">
        <f t="shared" si="466"/>
        <v>241.93900000000002</v>
      </c>
      <c r="J524" s="230">
        <f t="shared" si="467"/>
        <v>60.810001694642025</v>
      </c>
      <c r="K524" s="342">
        <v>6.64</v>
      </c>
      <c r="L524" s="231">
        <f t="shared" si="468"/>
        <v>77.155999999999992</v>
      </c>
      <c r="M524" s="230">
        <f t="shared" ref="M524:Q524" si="477">M523</f>
        <v>61.984034766472504</v>
      </c>
      <c r="N524" s="230">
        <f t="shared" si="477"/>
        <v>26.108486278898301</v>
      </c>
      <c r="O524" s="230">
        <f t="shared" si="477"/>
        <v>20.203677778290665</v>
      </c>
      <c r="P524" s="230">
        <f t="shared" si="477"/>
        <v>43.295037912511745</v>
      </c>
      <c r="Q524" s="230">
        <f t="shared" si="477"/>
        <v>29.175251038350851</v>
      </c>
      <c r="R524" s="230">
        <f t="shared" si="470"/>
        <v>77.155999999999992</v>
      </c>
      <c r="S524" s="226">
        <f t="shared" si="471"/>
        <v>0</v>
      </c>
      <c r="T524" s="232">
        <f t="shared" si="472"/>
        <v>0</v>
      </c>
    </row>
    <row r="525" spans="1:20" x14ac:dyDescent="0.25">
      <c r="A525" s="213">
        <f>'04-2022'!A531</f>
        <v>44673.666666665406</v>
      </c>
      <c r="B525" s="266">
        <v>326.35000000000002</v>
      </c>
      <c r="C525" s="267">
        <v>19979.147000000001</v>
      </c>
      <c r="D525" s="266">
        <v>90.566000000000003</v>
      </c>
      <c r="E525" s="267">
        <v>5544.451</v>
      </c>
      <c r="F525" s="268">
        <f t="shared" si="464"/>
        <v>235.78400000000002</v>
      </c>
      <c r="G525" s="268">
        <f t="shared" si="465"/>
        <v>14434.696</v>
      </c>
      <c r="H525" s="229">
        <f>'04-2022'!P531</f>
        <v>0</v>
      </c>
      <c r="I525" s="269">
        <f t="shared" si="466"/>
        <v>235.78400000000002</v>
      </c>
      <c r="J525" s="230">
        <f t="shared" si="467"/>
        <v>61.219997964238452</v>
      </c>
      <c r="K525" s="342">
        <v>6.64</v>
      </c>
      <c r="L525" s="231">
        <f t="shared" si="468"/>
        <v>77.155999999999992</v>
      </c>
      <c r="M525" s="230">
        <f t="shared" ref="M525:Q525" si="478">M524</f>
        <v>61.984034766472504</v>
      </c>
      <c r="N525" s="230">
        <f t="shared" si="478"/>
        <v>26.108486278898301</v>
      </c>
      <c r="O525" s="230">
        <f t="shared" si="478"/>
        <v>20.203677778290665</v>
      </c>
      <c r="P525" s="230">
        <f t="shared" si="478"/>
        <v>43.295037912511745</v>
      </c>
      <c r="Q525" s="230">
        <f t="shared" si="478"/>
        <v>29.175251038350851</v>
      </c>
      <c r="R525" s="230">
        <f t="shared" si="470"/>
        <v>77.155999999999992</v>
      </c>
      <c r="S525" s="226">
        <f t="shared" si="471"/>
        <v>0</v>
      </c>
      <c r="T525" s="232">
        <f t="shared" si="472"/>
        <v>0</v>
      </c>
    </row>
    <row r="526" spans="1:20" x14ac:dyDescent="0.25">
      <c r="A526" s="213">
        <f>'04-2022'!A532</f>
        <v>44673.70833333207</v>
      </c>
      <c r="B526" s="266">
        <v>308.73500000000001</v>
      </c>
      <c r="C526" s="267">
        <v>19354.597150000001</v>
      </c>
      <c r="D526" s="266">
        <v>79.626999999999995</v>
      </c>
      <c r="E526" s="267">
        <v>4991.8159999999998</v>
      </c>
      <c r="F526" s="268">
        <f t="shared" si="464"/>
        <v>229.108</v>
      </c>
      <c r="G526" s="268">
        <f t="shared" si="465"/>
        <v>14362.781150000003</v>
      </c>
      <c r="H526" s="229">
        <f>'04-2022'!P532</f>
        <v>0</v>
      </c>
      <c r="I526" s="269">
        <f t="shared" si="466"/>
        <v>229.108</v>
      </c>
      <c r="J526" s="230">
        <f t="shared" si="467"/>
        <v>62.690002749794864</v>
      </c>
      <c r="K526" s="342">
        <v>6.64</v>
      </c>
      <c r="L526" s="231">
        <f t="shared" si="468"/>
        <v>77.155999999999992</v>
      </c>
      <c r="M526" s="230">
        <f t="shared" ref="M526:Q526" si="479">M525</f>
        <v>61.984034766472504</v>
      </c>
      <c r="N526" s="230">
        <f t="shared" si="479"/>
        <v>26.108486278898301</v>
      </c>
      <c r="O526" s="230">
        <f t="shared" si="479"/>
        <v>20.203677778290665</v>
      </c>
      <c r="P526" s="230">
        <f t="shared" si="479"/>
        <v>43.295037912511745</v>
      </c>
      <c r="Q526" s="230">
        <f t="shared" si="479"/>
        <v>29.175251038350851</v>
      </c>
      <c r="R526" s="230">
        <f t="shared" si="470"/>
        <v>77.155999999999992</v>
      </c>
      <c r="S526" s="226">
        <f t="shared" si="471"/>
        <v>0</v>
      </c>
      <c r="T526" s="232">
        <f t="shared" si="472"/>
        <v>0</v>
      </c>
    </row>
    <row r="527" spans="1:20" x14ac:dyDescent="0.25">
      <c r="A527" s="213">
        <f>'04-2022'!A533</f>
        <v>44673.749999998734</v>
      </c>
      <c r="B527" s="266">
        <v>278.61500000000001</v>
      </c>
      <c r="C527" s="267">
        <v>17920.516800000001</v>
      </c>
      <c r="D527" s="266">
        <v>47.683999999999997</v>
      </c>
      <c r="E527" s="267">
        <v>3067.0349999999999</v>
      </c>
      <c r="F527" s="268">
        <f t="shared" si="464"/>
        <v>230.93100000000001</v>
      </c>
      <c r="G527" s="268">
        <f t="shared" si="465"/>
        <v>14853.481800000001</v>
      </c>
      <c r="H527" s="229">
        <f>'04-2022'!P533</f>
        <v>0</v>
      </c>
      <c r="I527" s="269">
        <f t="shared" si="466"/>
        <v>230.93100000000001</v>
      </c>
      <c r="J527" s="230">
        <f t="shared" si="467"/>
        <v>64.319999480364274</v>
      </c>
      <c r="K527" s="342">
        <v>6.64</v>
      </c>
      <c r="L527" s="231">
        <f t="shared" si="468"/>
        <v>77.155999999999992</v>
      </c>
      <c r="M527" s="230">
        <f t="shared" ref="M527:Q527" si="480">M526</f>
        <v>61.984034766472504</v>
      </c>
      <c r="N527" s="230">
        <f t="shared" si="480"/>
        <v>26.108486278898301</v>
      </c>
      <c r="O527" s="230">
        <f t="shared" si="480"/>
        <v>20.203677778290665</v>
      </c>
      <c r="P527" s="230">
        <f t="shared" si="480"/>
        <v>43.295037912511745</v>
      </c>
      <c r="Q527" s="230">
        <f t="shared" si="480"/>
        <v>29.175251038350851</v>
      </c>
      <c r="R527" s="230">
        <f t="shared" si="470"/>
        <v>77.155999999999992</v>
      </c>
      <c r="S527" s="226">
        <f t="shared" si="471"/>
        <v>0</v>
      </c>
      <c r="T527" s="232">
        <f t="shared" si="472"/>
        <v>0</v>
      </c>
    </row>
    <row r="528" spans="1:20" x14ac:dyDescent="0.25">
      <c r="A528" s="213">
        <f>'04-2022'!A534</f>
        <v>44673.791666665398</v>
      </c>
      <c r="B528" s="266">
        <v>237.7</v>
      </c>
      <c r="C528" s="267">
        <v>15269.848</v>
      </c>
      <c r="D528" s="266">
        <v>62.078000000000003</v>
      </c>
      <c r="E528" s="267">
        <v>3987.8910000000001</v>
      </c>
      <c r="F528" s="268">
        <f t="shared" si="464"/>
        <v>175.62199999999999</v>
      </c>
      <c r="G528" s="268">
        <f t="shared" si="465"/>
        <v>11281.957</v>
      </c>
      <c r="H528" s="229">
        <f>'04-2022'!P534</f>
        <v>0</v>
      </c>
      <c r="I528" s="269">
        <f t="shared" si="466"/>
        <v>175.62199999999999</v>
      </c>
      <c r="J528" s="230">
        <f t="shared" si="467"/>
        <v>64.239998405666725</v>
      </c>
      <c r="K528" s="342">
        <v>6.64</v>
      </c>
      <c r="L528" s="231">
        <f t="shared" si="468"/>
        <v>77.155999999999992</v>
      </c>
      <c r="M528" s="230">
        <f t="shared" ref="M528:Q528" si="481">M527</f>
        <v>61.984034766472504</v>
      </c>
      <c r="N528" s="230">
        <f t="shared" si="481"/>
        <v>26.108486278898301</v>
      </c>
      <c r="O528" s="230">
        <f t="shared" si="481"/>
        <v>20.203677778290665</v>
      </c>
      <c r="P528" s="230">
        <f t="shared" si="481"/>
        <v>43.295037912511745</v>
      </c>
      <c r="Q528" s="230">
        <f t="shared" si="481"/>
        <v>29.175251038350851</v>
      </c>
      <c r="R528" s="230">
        <f t="shared" si="470"/>
        <v>77.155999999999992</v>
      </c>
      <c r="S528" s="226">
        <f t="shared" si="471"/>
        <v>0</v>
      </c>
      <c r="T528" s="232">
        <f t="shared" si="472"/>
        <v>0</v>
      </c>
    </row>
    <row r="529" spans="1:20" x14ac:dyDescent="0.25">
      <c r="A529" s="213">
        <f>'04-2022'!A535</f>
        <v>44673.833333332062</v>
      </c>
      <c r="B529" s="266">
        <v>198.8</v>
      </c>
      <c r="C529" s="267">
        <v>12991.58</v>
      </c>
      <c r="D529" s="266">
        <v>65.930000000000007</v>
      </c>
      <c r="E529" s="267">
        <v>4308.5259999999998</v>
      </c>
      <c r="F529" s="268">
        <f t="shared" si="464"/>
        <v>132.87</v>
      </c>
      <c r="G529" s="268">
        <f t="shared" si="465"/>
        <v>8683.0540000000001</v>
      </c>
      <c r="H529" s="229">
        <f>'04-2022'!P535</f>
        <v>0</v>
      </c>
      <c r="I529" s="269">
        <f t="shared" si="466"/>
        <v>132.87</v>
      </c>
      <c r="J529" s="230">
        <f t="shared" si="467"/>
        <v>65.349996236923303</v>
      </c>
      <c r="K529" s="342">
        <v>6.64</v>
      </c>
      <c r="L529" s="231">
        <f t="shared" si="468"/>
        <v>77.155999999999992</v>
      </c>
      <c r="M529" s="230">
        <f t="shared" ref="M529:Q529" si="482">M528</f>
        <v>61.984034766472504</v>
      </c>
      <c r="N529" s="230">
        <f t="shared" si="482"/>
        <v>26.108486278898301</v>
      </c>
      <c r="O529" s="230">
        <f t="shared" si="482"/>
        <v>20.203677778290665</v>
      </c>
      <c r="P529" s="230">
        <f t="shared" si="482"/>
        <v>43.295037912511745</v>
      </c>
      <c r="Q529" s="230">
        <f t="shared" si="482"/>
        <v>29.175251038350851</v>
      </c>
      <c r="R529" s="230">
        <f t="shared" si="470"/>
        <v>77.155999999999992</v>
      </c>
      <c r="S529" s="226">
        <f t="shared" si="471"/>
        <v>0</v>
      </c>
      <c r="T529" s="232">
        <f t="shared" si="472"/>
        <v>0</v>
      </c>
    </row>
    <row r="530" spans="1:20" x14ac:dyDescent="0.25">
      <c r="A530" s="213">
        <f>'04-2022'!A536</f>
        <v>44673.874999998727</v>
      </c>
      <c r="B530" s="266">
        <v>229.5</v>
      </c>
      <c r="C530" s="267">
        <v>14942.745000000001</v>
      </c>
      <c r="D530" s="266">
        <v>165.85300000000001</v>
      </c>
      <c r="E530" s="267">
        <v>10798.689</v>
      </c>
      <c r="F530" s="268">
        <f t="shared" si="464"/>
        <v>63.646999999999991</v>
      </c>
      <c r="G530" s="268">
        <f t="shared" si="465"/>
        <v>4144.0560000000005</v>
      </c>
      <c r="H530" s="229">
        <f>'04-2022'!P536</f>
        <v>0</v>
      </c>
      <c r="I530" s="269">
        <f t="shared" si="466"/>
        <v>63.646999999999991</v>
      </c>
      <c r="J530" s="230">
        <f t="shared" si="467"/>
        <v>65.109997329017887</v>
      </c>
      <c r="K530" s="342">
        <v>6.64</v>
      </c>
      <c r="L530" s="231">
        <f t="shared" si="468"/>
        <v>77.155999999999992</v>
      </c>
      <c r="M530" s="230">
        <f t="shared" ref="M530:Q530" si="483">M529</f>
        <v>61.984034766472504</v>
      </c>
      <c r="N530" s="230">
        <f t="shared" si="483"/>
        <v>26.108486278898301</v>
      </c>
      <c r="O530" s="230">
        <f t="shared" si="483"/>
        <v>20.203677778290665</v>
      </c>
      <c r="P530" s="230">
        <f t="shared" si="483"/>
        <v>43.295037912511745</v>
      </c>
      <c r="Q530" s="230">
        <f t="shared" si="483"/>
        <v>29.175251038350851</v>
      </c>
      <c r="R530" s="230">
        <f t="shared" si="470"/>
        <v>77.155999999999992</v>
      </c>
      <c r="S530" s="226">
        <f t="shared" si="471"/>
        <v>0</v>
      </c>
      <c r="T530" s="232">
        <f t="shared" si="472"/>
        <v>0</v>
      </c>
    </row>
    <row r="531" spans="1:20" x14ac:dyDescent="0.25">
      <c r="A531" s="213">
        <f>'04-2022'!A537</f>
        <v>44673.916666665391</v>
      </c>
      <c r="B531" s="266">
        <v>203.25</v>
      </c>
      <c r="C531" s="267">
        <v>12262.0725</v>
      </c>
      <c r="D531" s="266">
        <v>131.005</v>
      </c>
      <c r="E531" s="267">
        <v>7903.5320000000002</v>
      </c>
      <c r="F531" s="268">
        <f t="shared" si="464"/>
        <v>72.245000000000005</v>
      </c>
      <c r="G531" s="268">
        <f t="shared" si="465"/>
        <v>4358.5405000000001</v>
      </c>
      <c r="H531" s="229">
        <f>'04-2022'!P537</f>
        <v>0</v>
      </c>
      <c r="I531" s="269">
        <f t="shared" si="466"/>
        <v>72.245000000000005</v>
      </c>
      <c r="J531" s="230">
        <f t="shared" si="467"/>
        <v>60.329995155374071</v>
      </c>
      <c r="K531" s="342">
        <v>6.64</v>
      </c>
      <c r="L531" s="231">
        <f t="shared" si="468"/>
        <v>77.155999999999992</v>
      </c>
      <c r="M531" s="230">
        <f t="shared" ref="M531:Q531" si="484">M530</f>
        <v>61.984034766472504</v>
      </c>
      <c r="N531" s="230">
        <f t="shared" si="484"/>
        <v>26.108486278898301</v>
      </c>
      <c r="O531" s="230">
        <f t="shared" si="484"/>
        <v>20.203677778290665</v>
      </c>
      <c r="P531" s="230">
        <f t="shared" si="484"/>
        <v>43.295037912511745</v>
      </c>
      <c r="Q531" s="230">
        <f t="shared" si="484"/>
        <v>29.175251038350851</v>
      </c>
      <c r="R531" s="230">
        <f t="shared" si="470"/>
        <v>77.155999999999992</v>
      </c>
      <c r="S531" s="226">
        <f t="shared" si="471"/>
        <v>0</v>
      </c>
      <c r="T531" s="232">
        <f t="shared" si="472"/>
        <v>0</v>
      </c>
    </row>
    <row r="532" spans="1:20" x14ac:dyDescent="0.25">
      <c r="A532" s="213">
        <f>'04-2022'!A538</f>
        <v>44673.958333332055</v>
      </c>
      <c r="B532" s="266">
        <v>217.21</v>
      </c>
      <c r="C532" s="267">
        <v>12107.285400000001</v>
      </c>
      <c r="D532" s="266">
        <v>56.511000000000003</v>
      </c>
      <c r="E532" s="267">
        <v>3149.9229999999998</v>
      </c>
      <c r="F532" s="268">
        <f t="shared" si="464"/>
        <v>160.69900000000001</v>
      </c>
      <c r="G532" s="268">
        <f t="shared" si="465"/>
        <v>8957.3624000000018</v>
      </c>
      <c r="H532" s="229">
        <f>'04-2022'!P538</f>
        <v>0</v>
      </c>
      <c r="I532" s="269">
        <f t="shared" si="466"/>
        <v>160.69900000000001</v>
      </c>
      <c r="J532" s="230">
        <f t="shared" si="467"/>
        <v>55.740000871193978</v>
      </c>
      <c r="K532" s="342">
        <v>6.64</v>
      </c>
      <c r="L532" s="231">
        <f t="shared" si="468"/>
        <v>77.155999999999992</v>
      </c>
      <c r="M532" s="230">
        <f t="shared" ref="M532:Q532" si="485">M531</f>
        <v>61.984034766472504</v>
      </c>
      <c r="N532" s="230">
        <f t="shared" si="485"/>
        <v>26.108486278898301</v>
      </c>
      <c r="O532" s="230">
        <f t="shared" si="485"/>
        <v>20.203677778290665</v>
      </c>
      <c r="P532" s="230">
        <f t="shared" si="485"/>
        <v>43.295037912511745</v>
      </c>
      <c r="Q532" s="230">
        <f t="shared" si="485"/>
        <v>29.175251038350851</v>
      </c>
      <c r="R532" s="230">
        <f t="shared" si="470"/>
        <v>77.155999999999992</v>
      </c>
      <c r="S532" s="226">
        <f t="shared" si="471"/>
        <v>0</v>
      </c>
      <c r="T532" s="232">
        <f t="shared" si="472"/>
        <v>0</v>
      </c>
    </row>
    <row r="533" spans="1:20" x14ac:dyDescent="0.25">
      <c r="A533" s="213">
        <f>'04-2022'!A539</f>
        <v>44673.999999998719</v>
      </c>
      <c r="B533" s="266">
        <v>199.61500000000001</v>
      </c>
      <c r="C533" s="267">
        <v>10120.4805</v>
      </c>
      <c r="D533" s="266">
        <v>31.315999999999999</v>
      </c>
      <c r="E533" s="267">
        <v>1587.722</v>
      </c>
      <c r="F533" s="268">
        <f t="shared" si="464"/>
        <v>168.29900000000001</v>
      </c>
      <c r="G533" s="268">
        <f t="shared" si="465"/>
        <v>8532.7584999999999</v>
      </c>
      <c r="H533" s="229">
        <f>'04-2022'!P539</f>
        <v>0</v>
      </c>
      <c r="I533" s="269">
        <f t="shared" si="466"/>
        <v>168.29900000000001</v>
      </c>
      <c r="J533" s="230">
        <f t="shared" si="467"/>
        <v>50.699995246555233</v>
      </c>
      <c r="K533" s="342">
        <v>6.64</v>
      </c>
      <c r="L533" s="231">
        <f t="shared" si="468"/>
        <v>77.155999999999992</v>
      </c>
      <c r="M533" s="230">
        <f t="shared" ref="M533:Q533" si="486">M532</f>
        <v>61.984034766472504</v>
      </c>
      <c r="N533" s="230">
        <f t="shared" si="486"/>
        <v>26.108486278898301</v>
      </c>
      <c r="O533" s="230">
        <f t="shared" si="486"/>
        <v>20.203677778290665</v>
      </c>
      <c r="P533" s="230">
        <f t="shared" si="486"/>
        <v>43.295037912511745</v>
      </c>
      <c r="Q533" s="230">
        <f t="shared" si="486"/>
        <v>29.175251038350851</v>
      </c>
      <c r="R533" s="230">
        <f t="shared" si="470"/>
        <v>77.155999999999992</v>
      </c>
      <c r="S533" s="226">
        <f t="shared" si="471"/>
        <v>0</v>
      </c>
      <c r="T533" s="232">
        <f t="shared" si="472"/>
        <v>0</v>
      </c>
    </row>
    <row r="534" spans="1:20" x14ac:dyDescent="0.25">
      <c r="A534" s="213">
        <f>'04-2022'!A540</f>
        <v>44674.041666665384</v>
      </c>
      <c r="B534" s="266">
        <v>113.40600000000001</v>
      </c>
      <c r="C534" s="267">
        <v>5821.5605640000003</v>
      </c>
      <c r="D534" s="266">
        <v>0</v>
      </c>
      <c r="E534" s="267">
        <v>0</v>
      </c>
      <c r="F534" s="268">
        <f t="shared" si="464"/>
        <v>113.40600000000001</v>
      </c>
      <c r="G534" s="268">
        <f t="shared" si="465"/>
        <v>5821.5605640000003</v>
      </c>
      <c r="H534" s="229">
        <f>'04-2022'!P540</f>
        <v>0</v>
      </c>
      <c r="I534" s="269">
        <f t="shared" si="466"/>
        <v>113.40600000000001</v>
      </c>
      <c r="J534" s="230">
        <f t="shared" si="467"/>
        <v>51.333796836146234</v>
      </c>
      <c r="K534" s="342">
        <v>6.32</v>
      </c>
      <c r="L534" s="231">
        <f t="shared" si="468"/>
        <v>73.827999999999989</v>
      </c>
      <c r="M534" s="230">
        <f t="shared" ref="M534:Q534" si="487">M533</f>
        <v>61.984034766472504</v>
      </c>
      <c r="N534" s="230">
        <f t="shared" si="487"/>
        <v>26.108486278898301</v>
      </c>
      <c r="O534" s="230">
        <f t="shared" si="487"/>
        <v>20.203677778290665</v>
      </c>
      <c r="P534" s="230">
        <f t="shared" si="487"/>
        <v>43.295037912511745</v>
      </c>
      <c r="Q534" s="230">
        <f t="shared" si="487"/>
        <v>29.175251038350851</v>
      </c>
      <c r="R534" s="230">
        <f t="shared" si="470"/>
        <v>73.827999999999989</v>
      </c>
      <c r="S534" s="226">
        <f t="shared" si="471"/>
        <v>0</v>
      </c>
      <c r="T534" s="232">
        <f t="shared" si="472"/>
        <v>0</v>
      </c>
    </row>
    <row r="535" spans="1:20" x14ac:dyDescent="0.25">
      <c r="A535" s="213">
        <f>'04-2022'!A541</f>
        <v>44674.083333332048</v>
      </c>
      <c r="B535" s="266">
        <v>48.05</v>
      </c>
      <c r="C535" s="267">
        <v>2127.654</v>
      </c>
      <c r="D535" s="266">
        <v>0</v>
      </c>
      <c r="E535" s="267">
        <v>0</v>
      </c>
      <c r="F535" s="268">
        <f t="shared" si="464"/>
        <v>48.05</v>
      </c>
      <c r="G535" s="268">
        <f t="shared" si="465"/>
        <v>2127.654</v>
      </c>
      <c r="H535" s="229">
        <f>'04-2022'!P541</f>
        <v>0</v>
      </c>
      <c r="I535" s="269">
        <f t="shared" si="466"/>
        <v>48.05</v>
      </c>
      <c r="J535" s="230">
        <f t="shared" si="467"/>
        <v>44.28</v>
      </c>
      <c r="K535" s="342">
        <v>6.32</v>
      </c>
      <c r="L535" s="231">
        <f t="shared" si="468"/>
        <v>73.827999999999989</v>
      </c>
      <c r="M535" s="230">
        <f t="shared" ref="M535:Q535" si="488">M534</f>
        <v>61.984034766472504</v>
      </c>
      <c r="N535" s="230">
        <f t="shared" si="488"/>
        <v>26.108486278898301</v>
      </c>
      <c r="O535" s="230">
        <f t="shared" si="488"/>
        <v>20.203677778290665</v>
      </c>
      <c r="P535" s="230">
        <f t="shared" si="488"/>
        <v>43.295037912511745</v>
      </c>
      <c r="Q535" s="230">
        <f t="shared" si="488"/>
        <v>29.175251038350851</v>
      </c>
      <c r="R535" s="230">
        <f t="shared" si="470"/>
        <v>73.827999999999989</v>
      </c>
      <c r="S535" s="226">
        <f t="shared" si="471"/>
        <v>0</v>
      </c>
      <c r="T535" s="232">
        <f t="shared" si="472"/>
        <v>0</v>
      </c>
    </row>
    <row r="536" spans="1:20" x14ac:dyDescent="0.25">
      <c r="A536" s="213">
        <f>'04-2022'!A542</f>
        <v>44674.124999998712</v>
      </c>
      <c r="B536" s="266">
        <v>32.299999999999997</v>
      </c>
      <c r="C536" s="267">
        <v>1396.652</v>
      </c>
      <c r="D536" s="266">
        <v>0</v>
      </c>
      <c r="E536" s="267">
        <v>0</v>
      </c>
      <c r="F536" s="268">
        <f t="shared" si="464"/>
        <v>32.299999999999997</v>
      </c>
      <c r="G536" s="268">
        <f t="shared" si="465"/>
        <v>1396.652</v>
      </c>
      <c r="H536" s="229">
        <f>'04-2022'!P542</f>
        <v>0</v>
      </c>
      <c r="I536" s="269">
        <f t="shared" si="466"/>
        <v>32.299999999999997</v>
      </c>
      <c r="J536" s="230">
        <f t="shared" si="467"/>
        <v>43.24</v>
      </c>
      <c r="K536" s="342">
        <v>6.32</v>
      </c>
      <c r="L536" s="231">
        <f t="shared" si="468"/>
        <v>73.827999999999989</v>
      </c>
      <c r="M536" s="230">
        <f t="shared" ref="M536:Q536" si="489">M535</f>
        <v>61.984034766472504</v>
      </c>
      <c r="N536" s="230">
        <f t="shared" si="489"/>
        <v>26.108486278898301</v>
      </c>
      <c r="O536" s="230">
        <f t="shared" si="489"/>
        <v>20.203677778290665</v>
      </c>
      <c r="P536" s="230">
        <f t="shared" si="489"/>
        <v>43.295037912511745</v>
      </c>
      <c r="Q536" s="230">
        <f t="shared" si="489"/>
        <v>29.175251038350851</v>
      </c>
      <c r="R536" s="230">
        <f t="shared" si="470"/>
        <v>73.827999999999989</v>
      </c>
      <c r="S536" s="226">
        <f t="shared" si="471"/>
        <v>0</v>
      </c>
      <c r="T536" s="232">
        <f t="shared" si="472"/>
        <v>0</v>
      </c>
    </row>
    <row r="537" spans="1:20" x14ac:dyDescent="0.25">
      <c r="A537" s="213">
        <f>'04-2022'!A543</f>
        <v>44674.166666665376</v>
      </c>
      <c r="B537" s="266">
        <v>10.1</v>
      </c>
      <c r="C537" s="267">
        <v>430.15899999999999</v>
      </c>
      <c r="D537" s="266">
        <v>10.1</v>
      </c>
      <c r="E537" s="267">
        <v>430.15899999999999</v>
      </c>
      <c r="F537" s="268">
        <f t="shared" si="464"/>
        <v>0</v>
      </c>
      <c r="G537" s="268">
        <f t="shared" si="465"/>
        <v>0</v>
      </c>
      <c r="H537" s="229">
        <f>'04-2022'!P543</f>
        <v>0</v>
      </c>
      <c r="I537" s="269">
        <f t="shared" si="466"/>
        <v>0</v>
      </c>
      <c r="J537" s="230">
        <f t="shared" si="467"/>
        <v>0</v>
      </c>
      <c r="K537" s="342">
        <v>6.32</v>
      </c>
      <c r="L537" s="231">
        <f t="shared" si="468"/>
        <v>73.827999999999989</v>
      </c>
      <c r="M537" s="230">
        <f t="shared" ref="M537:Q537" si="490">M536</f>
        <v>61.984034766472504</v>
      </c>
      <c r="N537" s="230">
        <f t="shared" si="490"/>
        <v>26.108486278898301</v>
      </c>
      <c r="O537" s="230">
        <f t="shared" si="490"/>
        <v>20.203677778290665</v>
      </c>
      <c r="P537" s="230">
        <f t="shared" si="490"/>
        <v>43.295037912511745</v>
      </c>
      <c r="Q537" s="230">
        <f t="shared" si="490"/>
        <v>29.175251038350851</v>
      </c>
      <c r="R537" s="230">
        <f t="shared" si="470"/>
        <v>73.827999999999989</v>
      </c>
      <c r="S537" s="226">
        <f t="shared" si="471"/>
        <v>0</v>
      </c>
      <c r="T537" s="232">
        <f t="shared" si="472"/>
        <v>0</v>
      </c>
    </row>
    <row r="538" spans="1:20" x14ac:dyDescent="0.25">
      <c r="A538" s="213">
        <f>'04-2022'!A544</f>
        <v>44674.208333332041</v>
      </c>
      <c r="B538" s="266">
        <v>27.9</v>
      </c>
      <c r="C538" s="267">
        <v>1206.117</v>
      </c>
      <c r="D538" s="266">
        <v>27.9</v>
      </c>
      <c r="E538" s="267">
        <v>1206.117</v>
      </c>
      <c r="F538" s="268">
        <f t="shared" si="464"/>
        <v>0</v>
      </c>
      <c r="G538" s="268">
        <f t="shared" si="465"/>
        <v>0</v>
      </c>
      <c r="H538" s="229">
        <f>'04-2022'!P544</f>
        <v>0</v>
      </c>
      <c r="I538" s="269">
        <f t="shared" si="466"/>
        <v>0</v>
      </c>
      <c r="J538" s="230">
        <f t="shared" si="467"/>
        <v>0</v>
      </c>
      <c r="K538" s="342">
        <v>6.32</v>
      </c>
      <c r="L538" s="231">
        <f t="shared" si="468"/>
        <v>73.827999999999989</v>
      </c>
      <c r="M538" s="230">
        <f t="shared" ref="M538:Q538" si="491">M537</f>
        <v>61.984034766472504</v>
      </c>
      <c r="N538" s="230">
        <f t="shared" si="491"/>
        <v>26.108486278898301</v>
      </c>
      <c r="O538" s="230">
        <f t="shared" si="491"/>
        <v>20.203677778290665</v>
      </c>
      <c r="P538" s="230">
        <f t="shared" si="491"/>
        <v>43.295037912511745</v>
      </c>
      <c r="Q538" s="230">
        <f t="shared" si="491"/>
        <v>29.175251038350851</v>
      </c>
      <c r="R538" s="230">
        <f t="shared" si="470"/>
        <v>73.827999999999989</v>
      </c>
      <c r="S538" s="226">
        <f t="shared" si="471"/>
        <v>0</v>
      </c>
      <c r="T538" s="232">
        <f t="shared" si="472"/>
        <v>0</v>
      </c>
    </row>
    <row r="539" spans="1:20" x14ac:dyDescent="0.25">
      <c r="A539" s="213">
        <f>'04-2022'!A545</f>
        <v>44674.249999998705</v>
      </c>
      <c r="B539" s="266">
        <v>37.35</v>
      </c>
      <c r="C539" s="267">
        <v>1662.4485</v>
      </c>
      <c r="D539" s="266">
        <v>37.35</v>
      </c>
      <c r="E539" s="267">
        <v>1662.4490000000001</v>
      </c>
      <c r="F539" s="268">
        <f t="shared" si="464"/>
        <v>0</v>
      </c>
      <c r="G539" s="268">
        <f t="shared" si="465"/>
        <v>-5.0000000010186341E-4</v>
      </c>
      <c r="H539" s="229">
        <f>'04-2022'!P545</f>
        <v>0</v>
      </c>
      <c r="I539" s="269">
        <f t="shared" si="466"/>
        <v>0</v>
      </c>
      <c r="J539" s="230">
        <f t="shared" si="467"/>
        <v>0</v>
      </c>
      <c r="K539" s="342">
        <v>6.32</v>
      </c>
      <c r="L539" s="231">
        <f t="shared" si="468"/>
        <v>73.827999999999989</v>
      </c>
      <c r="M539" s="230">
        <f t="shared" ref="M539:Q539" si="492">M538</f>
        <v>61.984034766472504</v>
      </c>
      <c r="N539" s="230">
        <f t="shared" si="492"/>
        <v>26.108486278898301</v>
      </c>
      <c r="O539" s="230">
        <f t="shared" si="492"/>
        <v>20.203677778290665</v>
      </c>
      <c r="P539" s="230">
        <f t="shared" si="492"/>
        <v>43.295037912511745</v>
      </c>
      <c r="Q539" s="230">
        <f t="shared" si="492"/>
        <v>29.175251038350851</v>
      </c>
      <c r="R539" s="230">
        <f t="shared" si="470"/>
        <v>73.827999999999989</v>
      </c>
      <c r="S539" s="226">
        <f t="shared" si="471"/>
        <v>0</v>
      </c>
      <c r="T539" s="232">
        <f t="shared" si="472"/>
        <v>0</v>
      </c>
    </row>
    <row r="540" spans="1:20" x14ac:dyDescent="0.25">
      <c r="A540" s="213">
        <f>'04-2022'!A546</f>
        <v>44674.291666665369</v>
      </c>
      <c r="B540" s="266">
        <v>66.3</v>
      </c>
      <c r="C540" s="267">
        <v>3248.7</v>
      </c>
      <c r="D540" s="266">
        <v>66.3</v>
      </c>
      <c r="E540" s="267">
        <v>3248.7</v>
      </c>
      <c r="F540" s="268">
        <f t="shared" si="464"/>
        <v>0</v>
      </c>
      <c r="G540" s="268">
        <f t="shared" si="465"/>
        <v>0</v>
      </c>
      <c r="H540" s="229">
        <f>'04-2022'!P546</f>
        <v>0</v>
      </c>
      <c r="I540" s="269">
        <f t="shared" si="466"/>
        <v>0</v>
      </c>
      <c r="J540" s="230">
        <f t="shared" si="467"/>
        <v>0</v>
      </c>
      <c r="K540" s="342">
        <v>6.32</v>
      </c>
      <c r="L540" s="231">
        <f t="shared" si="468"/>
        <v>73.827999999999989</v>
      </c>
      <c r="M540" s="230">
        <f t="shared" ref="M540:Q540" si="493">M539</f>
        <v>61.984034766472504</v>
      </c>
      <c r="N540" s="230">
        <f t="shared" si="493"/>
        <v>26.108486278898301</v>
      </c>
      <c r="O540" s="230">
        <f t="shared" si="493"/>
        <v>20.203677778290665</v>
      </c>
      <c r="P540" s="230">
        <f t="shared" si="493"/>
        <v>43.295037912511745</v>
      </c>
      <c r="Q540" s="230">
        <f t="shared" si="493"/>
        <v>29.175251038350851</v>
      </c>
      <c r="R540" s="230">
        <f t="shared" si="470"/>
        <v>73.827999999999989</v>
      </c>
      <c r="S540" s="226">
        <f t="shared" si="471"/>
        <v>0</v>
      </c>
      <c r="T540" s="232">
        <f t="shared" si="472"/>
        <v>0</v>
      </c>
    </row>
    <row r="541" spans="1:20" x14ac:dyDescent="0.25">
      <c r="A541" s="213">
        <f>'04-2022'!A547</f>
        <v>44674.333333332033</v>
      </c>
      <c r="B541" s="266">
        <v>77.7</v>
      </c>
      <c r="C541" s="267">
        <v>3965.0309999999999</v>
      </c>
      <c r="D541" s="266">
        <v>77.7</v>
      </c>
      <c r="E541" s="267">
        <v>3965.0309999999999</v>
      </c>
      <c r="F541" s="268">
        <f t="shared" si="464"/>
        <v>0</v>
      </c>
      <c r="G541" s="268">
        <f t="shared" si="465"/>
        <v>0</v>
      </c>
      <c r="H541" s="229">
        <f>'04-2022'!P547</f>
        <v>0</v>
      </c>
      <c r="I541" s="269">
        <f t="shared" si="466"/>
        <v>0</v>
      </c>
      <c r="J541" s="230">
        <f t="shared" si="467"/>
        <v>0</v>
      </c>
      <c r="K541" s="342">
        <v>6.32</v>
      </c>
      <c r="L541" s="231">
        <f t="shared" si="468"/>
        <v>73.827999999999989</v>
      </c>
      <c r="M541" s="230">
        <f t="shared" ref="M541:Q541" si="494">M540</f>
        <v>61.984034766472504</v>
      </c>
      <c r="N541" s="230">
        <f t="shared" si="494"/>
        <v>26.108486278898301</v>
      </c>
      <c r="O541" s="230">
        <f t="shared" si="494"/>
        <v>20.203677778290665</v>
      </c>
      <c r="P541" s="230">
        <f t="shared" si="494"/>
        <v>43.295037912511745</v>
      </c>
      <c r="Q541" s="230">
        <f t="shared" si="494"/>
        <v>29.175251038350851</v>
      </c>
      <c r="R541" s="230">
        <f t="shared" si="470"/>
        <v>73.827999999999989</v>
      </c>
      <c r="S541" s="226">
        <f t="shared" si="471"/>
        <v>0</v>
      </c>
      <c r="T541" s="232">
        <f t="shared" si="472"/>
        <v>0</v>
      </c>
    </row>
    <row r="542" spans="1:20" x14ac:dyDescent="0.25">
      <c r="A542" s="213">
        <f>'04-2022'!A548</f>
        <v>44674.374999998698</v>
      </c>
      <c r="B542" s="266">
        <v>106.6</v>
      </c>
      <c r="C542" s="267">
        <v>5404.62</v>
      </c>
      <c r="D542" s="266">
        <v>103.45099999999999</v>
      </c>
      <c r="E542" s="267">
        <v>5244.9660000000003</v>
      </c>
      <c r="F542" s="268">
        <f t="shared" si="464"/>
        <v>3.1490000000000009</v>
      </c>
      <c r="G542" s="268">
        <f t="shared" si="465"/>
        <v>159.65399999999954</v>
      </c>
      <c r="H542" s="229">
        <f>'04-2022'!P548</f>
        <v>0</v>
      </c>
      <c r="I542" s="269">
        <f t="shared" si="466"/>
        <v>3.1490000000000009</v>
      </c>
      <c r="J542" s="230">
        <f t="shared" si="467"/>
        <v>50.699904731660688</v>
      </c>
      <c r="K542" s="342">
        <v>6.32</v>
      </c>
      <c r="L542" s="231">
        <f t="shared" si="468"/>
        <v>73.827999999999989</v>
      </c>
      <c r="M542" s="230">
        <f t="shared" ref="M542:Q542" si="495">M541</f>
        <v>61.984034766472504</v>
      </c>
      <c r="N542" s="230">
        <f t="shared" si="495"/>
        <v>26.108486278898301</v>
      </c>
      <c r="O542" s="230">
        <f t="shared" si="495"/>
        <v>20.203677778290665</v>
      </c>
      <c r="P542" s="230">
        <f t="shared" si="495"/>
        <v>43.295037912511745</v>
      </c>
      <c r="Q542" s="230">
        <f t="shared" si="495"/>
        <v>29.175251038350851</v>
      </c>
      <c r="R542" s="230">
        <f t="shared" si="470"/>
        <v>73.827999999999989</v>
      </c>
      <c r="S542" s="226">
        <f t="shared" si="471"/>
        <v>0</v>
      </c>
      <c r="T542" s="232">
        <f t="shared" si="472"/>
        <v>0</v>
      </c>
    </row>
    <row r="543" spans="1:20" x14ac:dyDescent="0.25">
      <c r="A543" s="213">
        <f>'04-2022'!A549</f>
        <v>44674.416666665362</v>
      </c>
      <c r="B543" s="266">
        <v>117.2</v>
      </c>
      <c r="C543" s="267">
        <v>6145.9679999999998</v>
      </c>
      <c r="D543" s="266">
        <v>60.688000000000002</v>
      </c>
      <c r="E543" s="267">
        <v>3182.4789999999998</v>
      </c>
      <c r="F543" s="268">
        <f t="shared" si="464"/>
        <v>56.512</v>
      </c>
      <c r="G543" s="268">
        <f t="shared" si="465"/>
        <v>2963.489</v>
      </c>
      <c r="H543" s="229">
        <f>'04-2022'!P549</f>
        <v>0</v>
      </c>
      <c r="I543" s="269">
        <f t="shared" si="466"/>
        <v>56.512</v>
      </c>
      <c r="J543" s="230">
        <f t="shared" si="467"/>
        <v>52.439995045300115</v>
      </c>
      <c r="K543" s="342">
        <v>6.32</v>
      </c>
      <c r="L543" s="231">
        <f t="shared" si="468"/>
        <v>73.827999999999989</v>
      </c>
      <c r="M543" s="230">
        <f t="shared" ref="M543:Q543" si="496">M542</f>
        <v>61.984034766472504</v>
      </c>
      <c r="N543" s="230">
        <f t="shared" si="496"/>
        <v>26.108486278898301</v>
      </c>
      <c r="O543" s="230">
        <f t="shared" si="496"/>
        <v>20.203677778290665</v>
      </c>
      <c r="P543" s="230">
        <f t="shared" si="496"/>
        <v>43.295037912511745</v>
      </c>
      <c r="Q543" s="230">
        <f t="shared" si="496"/>
        <v>29.175251038350851</v>
      </c>
      <c r="R543" s="230">
        <f t="shared" si="470"/>
        <v>73.827999999999989</v>
      </c>
      <c r="S543" s="226">
        <f t="shared" si="471"/>
        <v>0</v>
      </c>
      <c r="T543" s="232">
        <f t="shared" si="472"/>
        <v>0</v>
      </c>
    </row>
    <row r="544" spans="1:20" x14ac:dyDescent="0.25">
      <c r="A544" s="213">
        <f>'04-2022'!A550</f>
        <v>44674.458333332026</v>
      </c>
      <c r="B544" s="266">
        <v>153</v>
      </c>
      <c r="C544" s="267">
        <v>7792.29</v>
      </c>
      <c r="D544" s="266">
        <v>102.48399999999999</v>
      </c>
      <c r="E544" s="267">
        <v>5219.51</v>
      </c>
      <c r="F544" s="268">
        <f t="shared" si="464"/>
        <v>50.516000000000005</v>
      </c>
      <c r="G544" s="268">
        <f t="shared" si="465"/>
        <v>2572.7799999999997</v>
      </c>
      <c r="H544" s="229">
        <f>'04-2022'!P550</f>
        <v>0</v>
      </c>
      <c r="I544" s="269">
        <f t="shared" si="466"/>
        <v>50.516000000000005</v>
      </c>
      <c r="J544" s="230">
        <f t="shared" si="467"/>
        <v>50.930002375484982</v>
      </c>
      <c r="K544" s="342">
        <v>6.32</v>
      </c>
      <c r="L544" s="231">
        <f t="shared" si="468"/>
        <v>73.827999999999989</v>
      </c>
      <c r="M544" s="230">
        <f t="shared" ref="M544:Q544" si="497">M543</f>
        <v>61.984034766472504</v>
      </c>
      <c r="N544" s="230">
        <f t="shared" si="497"/>
        <v>26.108486278898301</v>
      </c>
      <c r="O544" s="230">
        <f t="shared" si="497"/>
        <v>20.203677778290665</v>
      </c>
      <c r="P544" s="230">
        <f t="shared" si="497"/>
        <v>43.295037912511745</v>
      </c>
      <c r="Q544" s="230">
        <f t="shared" si="497"/>
        <v>29.175251038350851</v>
      </c>
      <c r="R544" s="230">
        <f t="shared" si="470"/>
        <v>73.827999999999989</v>
      </c>
      <c r="S544" s="226">
        <f t="shared" si="471"/>
        <v>0</v>
      </c>
      <c r="T544" s="232">
        <f t="shared" si="472"/>
        <v>0</v>
      </c>
    </row>
    <row r="545" spans="1:20" x14ac:dyDescent="0.25">
      <c r="A545" s="213">
        <f>'04-2022'!A551</f>
        <v>44674.49999999869</v>
      </c>
      <c r="B545" s="266">
        <v>162.9</v>
      </c>
      <c r="C545" s="267">
        <v>8487.09</v>
      </c>
      <c r="D545" s="266">
        <v>67.247</v>
      </c>
      <c r="E545" s="267">
        <v>3503.569</v>
      </c>
      <c r="F545" s="268">
        <f t="shared" si="464"/>
        <v>95.653000000000006</v>
      </c>
      <c r="G545" s="268">
        <f t="shared" si="465"/>
        <v>4983.5210000000006</v>
      </c>
      <c r="H545" s="229">
        <f>'04-2022'!P551</f>
        <v>0</v>
      </c>
      <c r="I545" s="269">
        <f t="shared" si="466"/>
        <v>95.653000000000006</v>
      </c>
      <c r="J545" s="230">
        <f t="shared" si="467"/>
        <v>52.099996863663456</v>
      </c>
      <c r="K545" s="342">
        <v>6.32</v>
      </c>
      <c r="L545" s="231">
        <f t="shared" si="468"/>
        <v>73.827999999999989</v>
      </c>
      <c r="M545" s="230">
        <f t="shared" ref="M545:Q545" si="498">M544</f>
        <v>61.984034766472504</v>
      </c>
      <c r="N545" s="230">
        <f t="shared" si="498"/>
        <v>26.108486278898301</v>
      </c>
      <c r="O545" s="230">
        <f t="shared" si="498"/>
        <v>20.203677778290665</v>
      </c>
      <c r="P545" s="230">
        <f t="shared" si="498"/>
        <v>43.295037912511745</v>
      </c>
      <c r="Q545" s="230">
        <f t="shared" si="498"/>
        <v>29.175251038350851</v>
      </c>
      <c r="R545" s="230">
        <f t="shared" si="470"/>
        <v>73.827999999999989</v>
      </c>
      <c r="S545" s="226">
        <f t="shared" si="471"/>
        <v>0</v>
      </c>
      <c r="T545" s="232">
        <f t="shared" si="472"/>
        <v>0</v>
      </c>
    </row>
    <row r="546" spans="1:20" x14ac:dyDescent="0.25">
      <c r="A546" s="213">
        <f>'04-2022'!A552</f>
        <v>44674.541666665355</v>
      </c>
      <c r="B546" s="266">
        <v>199.5</v>
      </c>
      <c r="C546" s="267">
        <v>10280.235000000001</v>
      </c>
      <c r="D546" s="266">
        <v>87.716999999999999</v>
      </c>
      <c r="E546" s="267">
        <v>4520.0569999999998</v>
      </c>
      <c r="F546" s="268">
        <f t="shared" si="464"/>
        <v>111.783</v>
      </c>
      <c r="G546" s="268">
        <f t="shared" si="465"/>
        <v>5760.1780000000008</v>
      </c>
      <c r="H546" s="229">
        <f>'04-2022'!P552</f>
        <v>0</v>
      </c>
      <c r="I546" s="269">
        <f t="shared" si="466"/>
        <v>111.783</v>
      </c>
      <c r="J546" s="230">
        <f t="shared" si="467"/>
        <v>51.530000089459051</v>
      </c>
      <c r="K546" s="342">
        <v>6.32</v>
      </c>
      <c r="L546" s="231">
        <f t="shared" si="468"/>
        <v>73.827999999999989</v>
      </c>
      <c r="M546" s="230">
        <f t="shared" ref="M546:Q546" si="499">M545</f>
        <v>61.984034766472504</v>
      </c>
      <c r="N546" s="230">
        <f t="shared" si="499"/>
        <v>26.108486278898301</v>
      </c>
      <c r="O546" s="230">
        <f t="shared" si="499"/>
        <v>20.203677778290665</v>
      </c>
      <c r="P546" s="230">
        <f t="shared" si="499"/>
        <v>43.295037912511745</v>
      </c>
      <c r="Q546" s="230">
        <f t="shared" si="499"/>
        <v>29.175251038350851</v>
      </c>
      <c r="R546" s="230">
        <f t="shared" si="470"/>
        <v>73.827999999999989</v>
      </c>
      <c r="S546" s="226">
        <f t="shared" si="471"/>
        <v>0</v>
      </c>
      <c r="T546" s="232">
        <f t="shared" si="472"/>
        <v>0</v>
      </c>
    </row>
    <row r="547" spans="1:20" x14ac:dyDescent="0.25">
      <c r="A547" s="213">
        <f>'04-2022'!A553</f>
        <v>44674.583333332019</v>
      </c>
      <c r="B547" s="266">
        <v>233.25</v>
      </c>
      <c r="C547" s="267">
        <v>12924.3825</v>
      </c>
      <c r="D547" s="266">
        <v>110.73</v>
      </c>
      <c r="E547" s="267">
        <v>6135.55</v>
      </c>
      <c r="F547" s="268">
        <f t="shared" si="464"/>
        <v>122.52</v>
      </c>
      <c r="G547" s="268">
        <f t="shared" si="465"/>
        <v>6788.8324999999995</v>
      </c>
      <c r="H547" s="229">
        <f>'04-2022'!P553</f>
        <v>0</v>
      </c>
      <c r="I547" s="269">
        <f t="shared" si="466"/>
        <v>122.52</v>
      </c>
      <c r="J547" s="230">
        <f t="shared" si="467"/>
        <v>55.409994286647077</v>
      </c>
      <c r="K547" s="342">
        <v>6.32</v>
      </c>
      <c r="L547" s="231">
        <f t="shared" si="468"/>
        <v>73.827999999999989</v>
      </c>
      <c r="M547" s="230">
        <f t="shared" ref="M547:Q547" si="500">M546</f>
        <v>61.984034766472504</v>
      </c>
      <c r="N547" s="230">
        <f t="shared" si="500"/>
        <v>26.108486278898301</v>
      </c>
      <c r="O547" s="230">
        <f t="shared" si="500"/>
        <v>20.203677778290665</v>
      </c>
      <c r="P547" s="230">
        <f t="shared" si="500"/>
        <v>43.295037912511745</v>
      </c>
      <c r="Q547" s="230">
        <f t="shared" si="500"/>
        <v>29.175251038350851</v>
      </c>
      <c r="R547" s="230">
        <f t="shared" si="470"/>
        <v>73.827999999999989</v>
      </c>
      <c r="S547" s="226">
        <f t="shared" si="471"/>
        <v>0</v>
      </c>
      <c r="T547" s="232">
        <f t="shared" si="472"/>
        <v>0</v>
      </c>
    </row>
    <row r="548" spans="1:20" x14ac:dyDescent="0.25">
      <c r="A548" s="213">
        <f>'04-2022'!A554</f>
        <v>44674.624999998683</v>
      </c>
      <c r="B548" s="266">
        <v>258.25</v>
      </c>
      <c r="C548" s="267">
        <v>15203.1775</v>
      </c>
      <c r="D548" s="266">
        <v>112.24</v>
      </c>
      <c r="E548" s="267">
        <v>6607.5690000000004</v>
      </c>
      <c r="F548" s="268">
        <f t="shared" si="464"/>
        <v>146.01</v>
      </c>
      <c r="G548" s="268">
        <f t="shared" si="465"/>
        <v>8595.6084999999985</v>
      </c>
      <c r="H548" s="229">
        <f>'04-2022'!P554</f>
        <v>0</v>
      </c>
      <c r="I548" s="269">
        <f t="shared" si="466"/>
        <v>146.01</v>
      </c>
      <c r="J548" s="230">
        <f t="shared" si="467"/>
        <v>58.869998630230796</v>
      </c>
      <c r="K548" s="342">
        <v>6.32</v>
      </c>
      <c r="L548" s="231">
        <f t="shared" si="468"/>
        <v>73.827999999999989</v>
      </c>
      <c r="M548" s="230">
        <f t="shared" ref="M548:Q548" si="501">M547</f>
        <v>61.984034766472504</v>
      </c>
      <c r="N548" s="230">
        <f t="shared" si="501"/>
        <v>26.108486278898301</v>
      </c>
      <c r="O548" s="230">
        <f t="shared" si="501"/>
        <v>20.203677778290665</v>
      </c>
      <c r="P548" s="230">
        <f t="shared" si="501"/>
        <v>43.295037912511745</v>
      </c>
      <c r="Q548" s="230">
        <f t="shared" si="501"/>
        <v>29.175251038350851</v>
      </c>
      <c r="R548" s="230">
        <f t="shared" si="470"/>
        <v>73.827999999999989</v>
      </c>
      <c r="S548" s="226">
        <f t="shared" si="471"/>
        <v>0</v>
      </c>
      <c r="T548" s="232">
        <f t="shared" si="472"/>
        <v>0</v>
      </c>
    </row>
    <row r="549" spans="1:20" x14ac:dyDescent="0.25">
      <c r="A549" s="213">
        <f>'04-2022'!A555</f>
        <v>44674.666666665347</v>
      </c>
      <c r="B549" s="266">
        <v>268.10000000000002</v>
      </c>
      <c r="C549" s="267">
        <v>16573.941999999999</v>
      </c>
      <c r="D549" s="266">
        <v>109.75</v>
      </c>
      <c r="E549" s="267">
        <v>6784.7449999999999</v>
      </c>
      <c r="F549" s="268">
        <f t="shared" si="464"/>
        <v>158.35000000000002</v>
      </c>
      <c r="G549" s="268">
        <f t="shared" si="465"/>
        <v>9789.1970000000001</v>
      </c>
      <c r="H549" s="229">
        <f>'04-2022'!P555</f>
        <v>0</v>
      </c>
      <c r="I549" s="269">
        <f t="shared" si="466"/>
        <v>158.35000000000002</v>
      </c>
      <c r="J549" s="230">
        <f t="shared" si="467"/>
        <v>61.819999999999993</v>
      </c>
      <c r="K549" s="342">
        <v>6.32</v>
      </c>
      <c r="L549" s="231">
        <f t="shared" si="468"/>
        <v>73.827999999999989</v>
      </c>
      <c r="M549" s="230">
        <f t="shared" ref="M549:Q549" si="502">M548</f>
        <v>61.984034766472504</v>
      </c>
      <c r="N549" s="230">
        <f t="shared" si="502"/>
        <v>26.108486278898301</v>
      </c>
      <c r="O549" s="230">
        <f t="shared" si="502"/>
        <v>20.203677778290665</v>
      </c>
      <c r="P549" s="230">
        <f t="shared" si="502"/>
        <v>43.295037912511745</v>
      </c>
      <c r="Q549" s="230">
        <f t="shared" si="502"/>
        <v>29.175251038350851</v>
      </c>
      <c r="R549" s="230">
        <f t="shared" si="470"/>
        <v>73.827999999999989</v>
      </c>
      <c r="S549" s="226">
        <f t="shared" si="471"/>
        <v>0</v>
      </c>
      <c r="T549" s="232">
        <f t="shared" si="472"/>
        <v>0</v>
      </c>
    </row>
    <row r="550" spans="1:20" x14ac:dyDescent="0.25">
      <c r="A550" s="213">
        <f>'04-2022'!A556</f>
        <v>44674.708333332012</v>
      </c>
      <c r="B550" s="266">
        <v>291.7</v>
      </c>
      <c r="C550" s="267">
        <v>18105.819</v>
      </c>
      <c r="D550" s="266">
        <v>150.196</v>
      </c>
      <c r="E550" s="267">
        <v>9322.6659999999993</v>
      </c>
      <c r="F550" s="268">
        <f t="shared" si="464"/>
        <v>141.50399999999999</v>
      </c>
      <c r="G550" s="268">
        <f t="shared" si="465"/>
        <v>8783.1530000000002</v>
      </c>
      <c r="H550" s="229">
        <f>'04-2022'!P556</f>
        <v>0</v>
      </c>
      <c r="I550" s="269">
        <f t="shared" si="466"/>
        <v>141.50399999999999</v>
      </c>
      <c r="J550" s="230">
        <f t="shared" si="467"/>
        <v>62.069998021257355</v>
      </c>
      <c r="K550" s="342">
        <v>6.32</v>
      </c>
      <c r="L550" s="231">
        <f t="shared" si="468"/>
        <v>73.827999999999989</v>
      </c>
      <c r="M550" s="230">
        <f t="shared" ref="M550:Q550" si="503">M549</f>
        <v>61.984034766472504</v>
      </c>
      <c r="N550" s="230">
        <f t="shared" si="503"/>
        <v>26.108486278898301</v>
      </c>
      <c r="O550" s="230">
        <f t="shared" si="503"/>
        <v>20.203677778290665</v>
      </c>
      <c r="P550" s="230">
        <f t="shared" si="503"/>
        <v>43.295037912511745</v>
      </c>
      <c r="Q550" s="230">
        <f t="shared" si="503"/>
        <v>29.175251038350851</v>
      </c>
      <c r="R550" s="230">
        <f t="shared" si="470"/>
        <v>73.827999999999989</v>
      </c>
      <c r="S550" s="226">
        <f t="shared" si="471"/>
        <v>0</v>
      </c>
      <c r="T550" s="232">
        <f t="shared" si="472"/>
        <v>0</v>
      </c>
    </row>
    <row r="551" spans="1:20" x14ac:dyDescent="0.25">
      <c r="A551" s="213">
        <f>'04-2022'!A557</f>
        <v>44674.749999998676</v>
      </c>
      <c r="B551" s="266">
        <v>303.7</v>
      </c>
      <c r="C551" s="267">
        <v>19123.989000000001</v>
      </c>
      <c r="D551" s="266">
        <v>273.54899999999998</v>
      </c>
      <c r="E551" s="267">
        <v>17225.381000000001</v>
      </c>
      <c r="F551" s="268">
        <f t="shared" si="464"/>
        <v>30.15100000000001</v>
      </c>
      <c r="G551" s="268">
        <f t="shared" si="465"/>
        <v>1898.6080000000002</v>
      </c>
      <c r="H551" s="229">
        <f>'04-2022'!P557</f>
        <v>0</v>
      </c>
      <c r="I551" s="269">
        <f t="shared" si="466"/>
        <v>30.15100000000001</v>
      </c>
      <c r="J551" s="230">
        <f t="shared" si="467"/>
        <v>62.969984411793952</v>
      </c>
      <c r="K551" s="342">
        <v>6.32</v>
      </c>
      <c r="L551" s="231">
        <f t="shared" si="468"/>
        <v>73.827999999999989</v>
      </c>
      <c r="M551" s="230">
        <f t="shared" ref="M551:Q551" si="504">M550</f>
        <v>61.984034766472504</v>
      </c>
      <c r="N551" s="230">
        <f t="shared" si="504"/>
        <v>26.108486278898301</v>
      </c>
      <c r="O551" s="230">
        <f t="shared" si="504"/>
        <v>20.203677778290665</v>
      </c>
      <c r="P551" s="230">
        <f t="shared" si="504"/>
        <v>43.295037912511745</v>
      </c>
      <c r="Q551" s="230">
        <f t="shared" si="504"/>
        <v>29.175251038350851</v>
      </c>
      <c r="R551" s="230">
        <f t="shared" si="470"/>
        <v>73.827999999999989</v>
      </c>
      <c r="S551" s="226">
        <f t="shared" si="471"/>
        <v>0</v>
      </c>
      <c r="T551" s="232">
        <f t="shared" si="472"/>
        <v>0</v>
      </c>
    </row>
    <row r="552" spans="1:20" x14ac:dyDescent="0.25">
      <c r="A552" s="213">
        <f>'04-2022'!A558</f>
        <v>44674.79166666534</v>
      </c>
      <c r="B552" s="266">
        <v>263.10000000000002</v>
      </c>
      <c r="C552" s="267">
        <v>16120.137000000001</v>
      </c>
      <c r="D552" s="266">
        <v>255.77799999999999</v>
      </c>
      <c r="E552" s="267">
        <v>15671.518</v>
      </c>
      <c r="F552" s="268">
        <f t="shared" si="464"/>
        <v>7.3220000000000312</v>
      </c>
      <c r="G552" s="268">
        <f t="shared" si="465"/>
        <v>448.6190000000006</v>
      </c>
      <c r="H552" s="229">
        <f>'04-2022'!P558</f>
        <v>0</v>
      </c>
      <c r="I552" s="269">
        <f t="shared" si="466"/>
        <v>7.3220000000000312</v>
      </c>
      <c r="J552" s="230">
        <f t="shared" si="467"/>
        <v>61.270008194482202</v>
      </c>
      <c r="K552" s="342">
        <v>6.32</v>
      </c>
      <c r="L552" s="231">
        <f t="shared" si="468"/>
        <v>73.827999999999989</v>
      </c>
      <c r="M552" s="230">
        <f t="shared" ref="M552:Q552" si="505">M551</f>
        <v>61.984034766472504</v>
      </c>
      <c r="N552" s="230">
        <f t="shared" si="505"/>
        <v>26.108486278898301</v>
      </c>
      <c r="O552" s="230">
        <f t="shared" si="505"/>
        <v>20.203677778290665</v>
      </c>
      <c r="P552" s="230">
        <f t="shared" si="505"/>
        <v>43.295037912511745</v>
      </c>
      <c r="Q552" s="230">
        <f t="shared" si="505"/>
        <v>29.175251038350851</v>
      </c>
      <c r="R552" s="230">
        <f t="shared" si="470"/>
        <v>73.827999999999989</v>
      </c>
      <c r="S552" s="226">
        <f t="shared" si="471"/>
        <v>0</v>
      </c>
      <c r="T552" s="232">
        <f t="shared" si="472"/>
        <v>0</v>
      </c>
    </row>
    <row r="553" spans="1:20" x14ac:dyDescent="0.25">
      <c r="A553" s="213">
        <f>'04-2022'!A559</f>
        <v>44674.833333332004</v>
      </c>
      <c r="B553" s="266">
        <v>246.1</v>
      </c>
      <c r="C553" s="267">
        <v>15496.916999999999</v>
      </c>
      <c r="D553" s="266">
        <v>241.06299999999999</v>
      </c>
      <c r="E553" s="267">
        <v>15179.736999999999</v>
      </c>
      <c r="F553" s="268">
        <f t="shared" si="464"/>
        <v>5.0370000000000061</v>
      </c>
      <c r="G553" s="268">
        <f t="shared" si="465"/>
        <v>317.18000000000029</v>
      </c>
      <c r="H553" s="229">
        <f>'04-2022'!P559</f>
        <v>0</v>
      </c>
      <c r="I553" s="269">
        <f t="shared" si="466"/>
        <v>5.0370000000000061</v>
      </c>
      <c r="J553" s="230">
        <f t="shared" si="467"/>
        <v>62.970021838395851</v>
      </c>
      <c r="K553" s="342">
        <v>6.32</v>
      </c>
      <c r="L553" s="231">
        <f t="shared" si="468"/>
        <v>73.827999999999989</v>
      </c>
      <c r="M553" s="230">
        <f t="shared" ref="M553:Q553" si="506">M552</f>
        <v>61.984034766472504</v>
      </c>
      <c r="N553" s="230">
        <f t="shared" si="506"/>
        <v>26.108486278898301</v>
      </c>
      <c r="O553" s="230">
        <f t="shared" si="506"/>
        <v>20.203677778290665</v>
      </c>
      <c r="P553" s="230">
        <f t="shared" si="506"/>
        <v>43.295037912511745</v>
      </c>
      <c r="Q553" s="230">
        <f t="shared" si="506"/>
        <v>29.175251038350851</v>
      </c>
      <c r="R553" s="230">
        <f t="shared" si="470"/>
        <v>73.827999999999989</v>
      </c>
      <c r="S553" s="226">
        <f t="shared" si="471"/>
        <v>0</v>
      </c>
      <c r="T553" s="232">
        <f t="shared" si="472"/>
        <v>0</v>
      </c>
    </row>
    <row r="554" spans="1:20" x14ac:dyDescent="0.25">
      <c r="A554" s="213">
        <f>'04-2022'!A560</f>
        <v>44674.874999998668</v>
      </c>
      <c r="B554" s="266">
        <v>243.5</v>
      </c>
      <c r="C554" s="267">
        <v>15686.27</v>
      </c>
      <c r="D554" s="266">
        <v>243.5</v>
      </c>
      <c r="E554" s="267">
        <v>15686.27</v>
      </c>
      <c r="F554" s="268">
        <f t="shared" si="464"/>
        <v>0</v>
      </c>
      <c r="G554" s="268">
        <f t="shared" si="465"/>
        <v>0</v>
      </c>
      <c r="H554" s="229">
        <f>'04-2022'!P560</f>
        <v>0</v>
      </c>
      <c r="I554" s="269">
        <f t="shared" si="466"/>
        <v>0</v>
      </c>
      <c r="J554" s="230">
        <f t="shared" si="467"/>
        <v>0</v>
      </c>
      <c r="K554" s="342">
        <v>6.32</v>
      </c>
      <c r="L554" s="231">
        <f t="shared" si="468"/>
        <v>73.827999999999989</v>
      </c>
      <c r="M554" s="230">
        <f t="shared" ref="M554:Q554" si="507">M553</f>
        <v>61.984034766472504</v>
      </c>
      <c r="N554" s="230">
        <f t="shared" si="507"/>
        <v>26.108486278898301</v>
      </c>
      <c r="O554" s="230">
        <f t="shared" si="507"/>
        <v>20.203677778290665</v>
      </c>
      <c r="P554" s="230">
        <f t="shared" si="507"/>
        <v>43.295037912511745</v>
      </c>
      <c r="Q554" s="230">
        <f t="shared" si="507"/>
        <v>29.175251038350851</v>
      </c>
      <c r="R554" s="230">
        <f t="shared" si="470"/>
        <v>73.827999999999989</v>
      </c>
      <c r="S554" s="226">
        <f t="shared" si="471"/>
        <v>0</v>
      </c>
      <c r="T554" s="232">
        <f t="shared" si="472"/>
        <v>0</v>
      </c>
    </row>
    <row r="555" spans="1:20" x14ac:dyDescent="0.25">
      <c r="A555" s="213">
        <f>'04-2022'!A561</f>
        <v>44674.916666665333</v>
      </c>
      <c r="B555" s="266">
        <v>216.85</v>
      </c>
      <c r="C555" s="267">
        <v>12533.93</v>
      </c>
      <c r="D555" s="266">
        <v>216.85</v>
      </c>
      <c r="E555" s="267">
        <v>12533.93</v>
      </c>
      <c r="F555" s="268">
        <f t="shared" si="464"/>
        <v>0</v>
      </c>
      <c r="G555" s="268">
        <f t="shared" si="465"/>
        <v>0</v>
      </c>
      <c r="H555" s="229">
        <f>'04-2022'!P561</f>
        <v>0</v>
      </c>
      <c r="I555" s="269">
        <f t="shared" si="466"/>
        <v>0</v>
      </c>
      <c r="J555" s="230">
        <f t="shared" si="467"/>
        <v>0</v>
      </c>
      <c r="K555" s="342">
        <v>6.32</v>
      </c>
      <c r="L555" s="231">
        <f t="shared" si="468"/>
        <v>73.827999999999989</v>
      </c>
      <c r="M555" s="230">
        <f t="shared" ref="M555:Q555" si="508">M554</f>
        <v>61.984034766472504</v>
      </c>
      <c r="N555" s="230">
        <f t="shared" si="508"/>
        <v>26.108486278898301</v>
      </c>
      <c r="O555" s="230">
        <f t="shared" si="508"/>
        <v>20.203677778290665</v>
      </c>
      <c r="P555" s="230">
        <f t="shared" si="508"/>
        <v>43.295037912511745</v>
      </c>
      <c r="Q555" s="230">
        <f t="shared" si="508"/>
        <v>29.175251038350851</v>
      </c>
      <c r="R555" s="230">
        <f t="shared" si="470"/>
        <v>73.827999999999989</v>
      </c>
      <c r="S555" s="226">
        <f t="shared" si="471"/>
        <v>0</v>
      </c>
      <c r="T555" s="232">
        <f t="shared" si="472"/>
        <v>0</v>
      </c>
    </row>
    <row r="556" spans="1:20" x14ac:dyDescent="0.25">
      <c r="A556" s="213">
        <f>'04-2022'!A562</f>
        <v>44674.958333331997</v>
      </c>
      <c r="B556" s="266">
        <v>173.3</v>
      </c>
      <c r="C556" s="267">
        <v>8878.1589999999997</v>
      </c>
      <c r="D556" s="266">
        <v>128.38800000000001</v>
      </c>
      <c r="E556" s="267">
        <v>6577.3140000000003</v>
      </c>
      <c r="F556" s="268">
        <f t="shared" si="464"/>
        <v>44.912000000000006</v>
      </c>
      <c r="G556" s="268">
        <f t="shared" si="465"/>
        <v>2300.8449999999993</v>
      </c>
      <c r="H556" s="229">
        <f>'04-2022'!P562</f>
        <v>0</v>
      </c>
      <c r="I556" s="269">
        <f t="shared" si="466"/>
        <v>44.912000000000006</v>
      </c>
      <c r="J556" s="230">
        <f t="shared" si="467"/>
        <v>51.230072141075858</v>
      </c>
      <c r="K556" s="342">
        <v>6.32</v>
      </c>
      <c r="L556" s="231">
        <f t="shared" si="468"/>
        <v>73.827999999999989</v>
      </c>
      <c r="M556" s="230">
        <f t="shared" ref="M556:Q556" si="509">M555</f>
        <v>61.984034766472504</v>
      </c>
      <c r="N556" s="230">
        <f t="shared" si="509"/>
        <v>26.108486278898301</v>
      </c>
      <c r="O556" s="230">
        <f t="shared" si="509"/>
        <v>20.203677778290665</v>
      </c>
      <c r="P556" s="230">
        <f t="shared" si="509"/>
        <v>43.295037912511745</v>
      </c>
      <c r="Q556" s="230">
        <f t="shared" si="509"/>
        <v>29.175251038350851</v>
      </c>
      <c r="R556" s="230">
        <f t="shared" si="470"/>
        <v>73.827999999999989</v>
      </c>
      <c r="S556" s="226">
        <f t="shared" si="471"/>
        <v>0</v>
      </c>
      <c r="T556" s="232">
        <f t="shared" si="472"/>
        <v>0</v>
      </c>
    </row>
    <row r="557" spans="1:20" x14ac:dyDescent="0.25">
      <c r="A557" s="213">
        <f>'04-2022'!A563</f>
        <v>44674.999999998661</v>
      </c>
      <c r="B557" s="266">
        <v>106.9</v>
      </c>
      <c r="C557" s="267">
        <v>4701.4620000000004</v>
      </c>
      <c r="D557" s="266">
        <v>49.747</v>
      </c>
      <c r="E557" s="267">
        <v>2187.873</v>
      </c>
      <c r="F557" s="268">
        <f t="shared" si="464"/>
        <v>57.153000000000006</v>
      </c>
      <c r="G557" s="268">
        <f t="shared" si="465"/>
        <v>2513.5890000000004</v>
      </c>
      <c r="H557" s="229">
        <f>'04-2022'!P563</f>
        <v>0</v>
      </c>
      <c r="I557" s="269">
        <f t="shared" si="466"/>
        <v>57.153000000000006</v>
      </c>
      <c r="J557" s="230">
        <f t="shared" si="467"/>
        <v>43.980001049813659</v>
      </c>
      <c r="K557" s="342">
        <v>6.32</v>
      </c>
      <c r="L557" s="231">
        <f t="shared" si="468"/>
        <v>73.827999999999989</v>
      </c>
      <c r="M557" s="230">
        <f t="shared" ref="M557:Q557" si="510">M556</f>
        <v>61.984034766472504</v>
      </c>
      <c r="N557" s="230">
        <f t="shared" si="510"/>
        <v>26.108486278898301</v>
      </c>
      <c r="O557" s="230">
        <f t="shared" si="510"/>
        <v>20.203677778290665</v>
      </c>
      <c r="P557" s="230">
        <f t="shared" si="510"/>
        <v>43.295037912511745</v>
      </c>
      <c r="Q557" s="230">
        <f t="shared" si="510"/>
        <v>29.175251038350851</v>
      </c>
      <c r="R557" s="230">
        <f t="shared" si="470"/>
        <v>73.827999999999989</v>
      </c>
      <c r="S557" s="226">
        <f t="shared" si="471"/>
        <v>0</v>
      </c>
      <c r="T557" s="232">
        <f t="shared" si="472"/>
        <v>0</v>
      </c>
    </row>
    <row r="558" spans="1:20" x14ac:dyDescent="0.25">
      <c r="A558" s="213">
        <f>'04-2022'!A564</f>
        <v>44675.041666665325</v>
      </c>
      <c r="B558" s="266">
        <v>29.4</v>
      </c>
      <c r="C558" s="267">
        <v>1188.6420000000001</v>
      </c>
      <c r="D558" s="266">
        <v>0</v>
      </c>
      <c r="E558" s="267">
        <v>0</v>
      </c>
      <c r="F558" s="268">
        <f t="shared" si="464"/>
        <v>29.4</v>
      </c>
      <c r="G558" s="268">
        <f t="shared" si="465"/>
        <v>1188.6420000000001</v>
      </c>
      <c r="H558" s="229">
        <f>'04-2022'!P564</f>
        <v>0</v>
      </c>
      <c r="I558" s="269">
        <f t="shared" si="466"/>
        <v>29.4</v>
      </c>
      <c r="J558" s="230">
        <f t="shared" si="467"/>
        <v>40.430000000000007</v>
      </c>
      <c r="K558" s="342">
        <v>6.32</v>
      </c>
      <c r="L558" s="231">
        <f t="shared" si="468"/>
        <v>73.827999999999989</v>
      </c>
      <c r="M558" s="230">
        <f t="shared" ref="M558:Q558" si="511">M557</f>
        <v>61.984034766472504</v>
      </c>
      <c r="N558" s="230">
        <f t="shared" si="511"/>
        <v>26.108486278898301</v>
      </c>
      <c r="O558" s="230">
        <f t="shared" si="511"/>
        <v>20.203677778290665</v>
      </c>
      <c r="P558" s="230">
        <f t="shared" si="511"/>
        <v>43.295037912511745</v>
      </c>
      <c r="Q558" s="230">
        <f t="shared" si="511"/>
        <v>29.175251038350851</v>
      </c>
      <c r="R558" s="230">
        <f t="shared" si="470"/>
        <v>73.827999999999989</v>
      </c>
      <c r="S558" s="226">
        <f t="shared" si="471"/>
        <v>0</v>
      </c>
      <c r="T558" s="232">
        <f t="shared" si="472"/>
        <v>0</v>
      </c>
    </row>
    <row r="559" spans="1:20" x14ac:dyDescent="0.25">
      <c r="A559" s="213">
        <f>'04-2022'!A565</f>
        <v>44675.08333333199</v>
      </c>
      <c r="B559" s="266">
        <v>49.85</v>
      </c>
      <c r="C559" s="267">
        <v>1967.5795000000001</v>
      </c>
      <c r="D559" s="266">
        <v>49.85</v>
      </c>
      <c r="E559" s="267">
        <v>1967.58</v>
      </c>
      <c r="F559" s="268">
        <f t="shared" si="464"/>
        <v>0</v>
      </c>
      <c r="G559" s="268">
        <f t="shared" si="465"/>
        <v>-4.9999999987448973E-4</v>
      </c>
      <c r="H559" s="229">
        <f>'04-2022'!P565</f>
        <v>0</v>
      </c>
      <c r="I559" s="269">
        <f t="shared" si="466"/>
        <v>0</v>
      </c>
      <c r="J559" s="230">
        <f t="shared" si="467"/>
        <v>0</v>
      </c>
      <c r="K559" s="342">
        <v>6.32</v>
      </c>
      <c r="L559" s="231">
        <f t="shared" si="468"/>
        <v>73.827999999999989</v>
      </c>
      <c r="M559" s="230">
        <f t="shared" ref="M559:Q559" si="512">M558</f>
        <v>61.984034766472504</v>
      </c>
      <c r="N559" s="230">
        <f t="shared" si="512"/>
        <v>26.108486278898301</v>
      </c>
      <c r="O559" s="230">
        <f t="shared" si="512"/>
        <v>20.203677778290665</v>
      </c>
      <c r="P559" s="230">
        <f t="shared" si="512"/>
        <v>43.295037912511745</v>
      </c>
      <c r="Q559" s="230">
        <f t="shared" si="512"/>
        <v>29.175251038350851</v>
      </c>
      <c r="R559" s="230">
        <f t="shared" si="470"/>
        <v>73.827999999999989</v>
      </c>
      <c r="S559" s="226">
        <f t="shared" si="471"/>
        <v>0</v>
      </c>
      <c r="T559" s="232">
        <f t="shared" si="472"/>
        <v>0</v>
      </c>
    </row>
    <row r="560" spans="1:20" x14ac:dyDescent="0.25">
      <c r="A560" s="213">
        <f>'04-2022'!A566</f>
        <v>44675.124999998654</v>
      </c>
      <c r="B560" s="266">
        <v>0</v>
      </c>
      <c r="C560" s="267">
        <v>0</v>
      </c>
      <c r="D560" s="266">
        <v>0</v>
      </c>
      <c r="E560" s="267">
        <v>0</v>
      </c>
      <c r="F560" s="268">
        <f t="shared" si="464"/>
        <v>0</v>
      </c>
      <c r="G560" s="268">
        <f t="shared" si="465"/>
        <v>0</v>
      </c>
      <c r="H560" s="229">
        <f>'04-2022'!P566</f>
        <v>0</v>
      </c>
      <c r="I560" s="269">
        <f t="shared" si="466"/>
        <v>0</v>
      </c>
      <c r="J560" s="230">
        <f t="shared" si="467"/>
        <v>0</v>
      </c>
      <c r="K560" s="342">
        <v>6.32</v>
      </c>
      <c r="L560" s="231">
        <f t="shared" si="468"/>
        <v>73.827999999999989</v>
      </c>
      <c r="M560" s="230">
        <f t="shared" ref="M560:Q560" si="513">M559</f>
        <v>61.984034766472504</v>
      </c>
      <c r="N560" s="230">
        <f t="shared" si="513"/>
        <v>26.108486278898301</v>
      </c>
      <c r="O560" s="230">
        <f t="shared" si="513"/>
        <v>20.203677778290665</v>
      </c>
      <c r="P560" s="230">
        <f t="shared" si="513"/>
        <v>43.295037912511745</v>
      </c>
      <c r="Q560" s="230">
        <f t="shared" si="513"/>
        <v>29.175251038350851</v>
      </c>
      <c r="R560" s="230">
        <f t="shared" si="470"/>
        <v>73.827999999999989</v>
      </c>
      <c r="S560" s="226">
        <f t="shared" si="471"/>
        <v>0</v>
      </c>
      <c r="T560" s="232">
        <f t="shared" si="472"/>
        <v>0</v>
      </c>
    </row>
    <row r="561" spans="1:20" x14ac:dyDescent="0.25">
      <c r="A561" s="213">
        <f>'04-2022'!A567</f>
        <v>44675.166666665318</v>
      </c>
      <c r="B561" s="266">
        <v>26.966000000000001</v>
      </c>
      <c r="C561" s="267">
        <v>950.03914599999996</v>
      </c>
      <c r="D561" s="266">
        <v>26.966000000000001</v>
      </c>
      <c r="E561" s="267">
        <v>950.03899999999999</v>
      </c>
      <c r="F561" s="268">
        <f t="shared" si="464"/>
        <v>0</v>
      </c>
      <c r="G561" s="268">
        <f t="shared" si="465"/>
        <v>1.4599999997244595E-4</v>
      </c>
      <c r="H561" s="229">
        <f>'04-2022'!P567</f>
        <v>0</v>
      </c>
      <c r="I561" s="269">
        <f t="shared" si="466"/>
        <v>0</v>
      </c>
      <c r="J561" s="230">
        <f t="shared" si="467"/>
        <v>0</v>
      </c>
      <c r="K561" s="342">
        <v>6.32</v>
      </c>
      <c r="L561" s="231">
        <f t="shared" si="468"/>
        <v>73.827999999999989</v>
      </c>
      <c r="M561" s="230">
        <f t="shared" ref="M561:Q561" si="514">M560</f>
        <v>61.984034766472504</v>
      </c>
      <c r="N561" s="230">
        <f t="shared" si="514"/>
        <v>26.108486278898301</v>
      </c>
      <c r="O561" s="230">
        <f t="shared" si="514"/>
        <v>20.203677778290665</v>
      </c>
      <c r="P561" s="230">
        <f t="shared" si="514"/>
        <v>43.295037912511745</v>
      </c>
      <c r="Q561" s="230">
        <f t="shared" si="514"/>
        <v>29.175251038350851</v>
      </c>
      <c r="R561" s="230">
        <f t="shared" si="470"/>
        <v>73.827999999999989</v>
      </c>
      <c r="S561" s="226">
        <f t="shared" si="471"/>
        <v>0</v>
      </c>
      <c r="T561" s="232">
        <f t="shared" si="472"/>
        <v>0</v>
      </c>
    </row>
    <row r="562" spans="1:20" x14ac:dyDescent="0.25">
      <c r="A562" s="213">
        <f>'04-2022'!A568</f>
        <v>44675.208333331982</v>
      </c>
      <c r="B562" s="266">
        <v>0</v>
      </c>
      <c r="C562" s="267">
        <v>0</v>
      </c>
      <c r="D562" s="266">
        <v>0</v>
      </c>
      <c r="E562" s="267">
        <v>0</v>
      </c>
      <c r="F562" s="268">
        <f t="shared" si="464"/>
        <v>0</v>
      </c>
      <c r="G562" s="268">
        <f t="shared" si="465"/>
        <v>0</v>
      </c>
      <c r="H562" s="229">
        <f>'04-2022'!P568</f>
        <v>0</v>
      </c>
      <c r="I562" s="269">
        <f t="shared" si="466"/>
        <v>0</v>
      </c>
      <c r="J562" s="230">
        <f t="shared" si="467"/>
        <v>0</v>
      </c>
      <c r="K562" s="342">
        <v>6.32</v>
      </c>
      <c r="L562" s="231">
        <f t="shared" si="468"/>
        <v>73.827999999999989</v>
      </c>
      <c r="M562" s="230">
        <f t="shared" ref="M562:Q562" si="515">M561</f>
        <v>61.984034766472504</v>
      </c>
      <c r="N562" s="230">
        <f t="shared" si="515"/>
        <v>26.108486278898301</v>
      </c>
      <c r="O562" s="230">
        <f t="shared" si="515"/>
        <v>20.203677778290665</v>
      </c>
      <c r="P562" s="230">
        <f t="shared" si="515"/>
        <v>43.295037912511745</v>
      </c>
      <c r="Q562" s="230">
        <f t="shared" si="515"/>
        <v>29.175251038350851</v>
      </c>
      <c r="R562" s="230">
        <f t="shared" si="470"/>
        <v>73.827999999999989</v>
      </c>
      <c r="S562" s="226">
        <f t="shared" si="471"/>
        <v>0</v>
      </c>
      <c r="T562" s="232">
        <f t="shared" si="472"/>
        <v>0</v>
      </c>
    </row>
    <row r="563" spans="1:20" x14ac:dyDescent="0.25">
      <c r="A563" s="213">
        <f>'04-2022'!A569</f>
        <v>44675.249999998647</v>
      </c>
      <c r="B563" s="266">
        <v>0</v>
      </c>
      <c r="C563" s="267">
        <v>0</v>
      </c>
      <c r="D563" s="266">
        <v>0</v>
      </c>
      <c r="E563" s="267">
        <v>0</v>
      </c>
      <c r="F563" s="268">
        <f t="shared" si="464"/>
        <v>0</v>
      </c>
      <c r="G563" s="268">
        <f t="shared" si="465"/>
        <v>0</v>
      </c>
      <c r="H563" s="229">
        <f>'04-2022'!P569</f>
        <v>0</v>
      </c>
      <c r="I563" s="269">
        <f t="shared" si="466"/>
        <v>0</v>
      </c>
      <c r="J563" s="230">
        <f t="shared" si="467"/>
        <v>0</v>
      </c>
      <c r="K563" s="342">
        <v>6.32</v>
      </c>
      <c r="L563" s="231">
        <f t="shared" si="468"/>
        <v>73.827999999999989</v>
      </c>
      <c r="M563" s="230">
        <f t="shared" ref="M563:Q563" si="516">M562</f>
        <v>61.984034766472504</v>
      </c>
      <c r="N563" s="230">
        <f t="shared" si="516"/>
        <v>26.108486278898301</v>
      </c>
      <c r="O563" s="230">
        <f t="shared" si="516"/>
        <v>20.203677778290665</v>
      </c>
      <c r="P563" s="230">
        <f t="shared" si="516"/>
        <v>43.295037912511745</v>
      </c>
      <c r="Q563" s="230">
        <f t="shared" si="516"/>
        <v>29.175251038350851</v>
      </c>
      <c r="R563" s="230">
        <f t="shared" si="470"/>
        <v>73.827999999999989</v>
      </c>
      <c r="S563" s="226">
        <f t="shared" si="471"/>
        <v>0</v>
      </c>
      <c r="T563" s="232">
        <f t="shared" si="472"/>
        <v>0</v>
      </c>
    </row>
    <row r="564" spans="1:20" x14ac:dyDescent="0.25">
      <c r="A564" s="213">
        <f>'04-2022'!A570</f>
        <v>44675.291666665311</v>
      </c>
      <c r="B564" s="266">
        <v>0</v>
      </c>
      <c r="C564" s="267">
        <v>0</v>
      </c>
      <c r="D564" s="266">
        <v>0</v>
      </c>
      <c r="E564" s="267">
        <v>0</v>
      </c>
      <c r="F564" s="268">
        <f t="shared" si="464"/>
        <v>0</v>
      </c>
      <c r="G564" s="268">
        <f t="shared" si="465"/>
        <v>0</v>
      </c>
      <c r="H564" s="229">
        <f>'04-2022'!P570</f>
        <v>0</v>
      </c>
      <c r="I564" s="269">
        <f t="shared" si="466"/>
        <v>0</v>
      </c>
      <c r="J564" s="230">
        <f t="shared" si="467"/>
        <v>0</v>
      </c>
      <c r="K564" s="342">
        <v>6.32</v>
      </c>
      <c r="L564" s="231">
        <f t="shared" si="468"/>
        <v>73.827999999999989</v>
      </c>
      <c r="M564" s="230">
        <f t="shared" ref="M564:Q564" si="517">M563</f>
        <v>61.984034766472504</v>
      </c>
      <c r="N564" s="230">
        <f t="shared" si="517"/>
        <v>26.108486278898301</v>
      </c>
      <c r="O564" s="230">
        <f t="shared" si="517"/>
        <v>20.203677778290665</v>
      </c>
      <c r="P564" s="230">
        <f t="shared" si="517"/>
        <v>43.295037912511745</v>
      </c>
      <c r="Q564" s="230">
        <f t="shared" si="517"/>
        <v>29.175251038350851</v>
      </c>
      <c r="R564" s="230">
        <f t="shared" si="470"/>
        <v>73.827999999999989</v>
      </c>
      <c r="S564" s="226">
        <f t="shared" si="471"/>
        <v>0</v>
      </c>
      <c r="T564" s="232">
        <f t="shared" si="472"/>
        <v>0</v>
      </c>
    </row>
    <row r="565" spans="1:20" x14ac:dyDescent="0.25">
      <c r="A565" s="213">
        <f>'04-2022'!A571</f>
        <v>44675.333333331975</v>
      </c>
      <c r="B565" s="266">
        <v>0</v>
      </c>
      <c r="C565" s="267">
        <v>0</v>
      </c>
      <c r="D565" s="266">
        <v>0</v>
      </c>
      <c r="E565" s="267">
        <v>0</v>
      </c>
      <c r="F565" s="268">
        <f t="shared" si="464"/>
        <v>0</v>
      </c>
      <c r="G565" s="268">
        <f t="shared" si="465"/>
        <v>0</v>
      </c>
      <c r="H565" s="229">
        <f>'04-2022'!P571</f>
        <v>0</v>
      </c>
      <c r="I565" s="269">
        <f t="shared" si="466"/>
        <v>0</v>
      </c>
      <c r="J565" s="230">
        <f t="shared" si="467"/>
        <v>0</v>
      </c>
      <c r="K565" s="342">
        <v>6.32</v>
      </c>
      <c r="L565" s="231">
        <f t="shared" si="468"/>
        <v>73.827999999999989</v>
      </c>
      <c r="M565" s="230">
        <f t="shared" ref="M565:Q565" si="518">M564</f>
        <v>61.984034766472504</v>
      </c>
      <c r="N565" s="230">
        <f t="shared" si="518"/>
        <v>26.108486278898301</v>
      </c>
      <c r="O565" s="230">
        <f t="shared" si="518"/>
        <v>20.203677778290665</v>
      </c>
      <c r="P565" s="230">
        <f t="shared" si="518"/>
        <v>43.295037912511745</v>
      </c>
      <c r="Q565" s="230">
        <f t="shared" si="518"/>
        <v>29.175251038350851</v>
      </c>
      <c r="R565" s="230">
        <f t="shared" si="470"/>
        <v>73.827999999999989</v>
      </c>
      <c r="S565" s="226">
        <f t="shared" si="471"/>
        <v>0</v>
      </c>
      <c r="T565" s="232">
        <f t="shared" si="472"/>
        <v>0</v>
      </c>
    </row>
    <row r="566" spans="1:20" x14ac:dyDescent="0.25">
      <c r="A566" s="213">
        <f>'04-2022'!A572</f>
        <v>44675.374999998639</v>
      </c>
      <c r="B566" s="266">
        <v>22.2</v>
      </c>
      <c r="C566" s="267">
        <v>964.14599999999996</v>
      </c>
      <c r="D566" s="266">
        <v>22.2</v>
      </c>
      <c r="E566" s="267">
        <v>964.14599999999996</v>
      </c>
      <c r="F566" s="268">
        <f t="shared" si="464"/>
        <v>0</v>
      </c>
      <c r="G566" s="268">
        <f t="shared" si="465"/>
        <v>0</v>
      </c>
      <c r="H566" s="229">
        <f>'04-2022'!P572</f>
        <v>0</v>
      </c>
      <c r="I566" s="269">
        <f t="shared" si="466"/>
        <v>0</v>
      </c>
      <c r="J566" s="230">
        <f t="shared" si="467"/>
        <v>0</v>
      </c>
      <c r="K566" s="342">
        <v>6.32</v>
      </c>
      <c r="L566" s="231">
        <f t="shared" si="468"/>
        <v>73.827999999999989</v>
      </c>
      <c r="M566" s="230">
        <f t="shared" ref="M566:Q566" si="519">M565</f>
        <v>61.984034766472504</v>
      </c>
      <c r="N566" s="230">
        <f t="shared" si="519"/>
        <v>26.108486278898301</v>
      </c>
      <c r="O566" s="230">
        <f t="shared" si="519"/>
        <v>20.203677778290665</v>
      </c>
      <c r="P566" s="230">
        <f t="shared" si="519"/>
        <v>43.295037912511745</v>
      </c>
      <c r="Q566" s="230">
        <f t="shared" si="519"/>
        <v>29.175251038350851</v>
      </c>
      <c r="R566" s="230">
        <f t="shared" si="470"/>
        <v>73.827999999999989</v>
      </c>
      <c r="S566" s="226">
        <f t="shared" si="471"/>
        <v>0</v>
      </c>
      <c r="T566" s="232">
        <f t="shared" si="472"/>
        <v>0</v>
      </c>
    </row>
    <row r="567" spans="1:20" x14ac:dyDescent="0.25">
      <c r="A567" s="213">
        <f>'04-2022'!A573</f>
        <v>44675.416666665304</v>
      </c>
      <c r="B567" s="266">
        <v>0</v>
      </c>
      <c r="C567" s="267">
        <v>0</v>
      </c>
      <c r="D567" s="266">
        <v>0</v>
      </c>
      <c r="E567" s="267">
        <v>0</v>
      </c>
      <c r="F567" s="268">
        <f t="shared" si="464"/>
        <v>0</v>
      </c>
      <c r="G567" s="268">
        <f t="shared" si="465"/>
        <v>0</v>
      </c>
      <c r="H567" s="229">
        <f>'04-2022'!P573</f>
        <v>0</v>
      </c>
      <c r="I567" s="269">
        <f t="shared" si="466"/>
        <v>0</v>
      </c>
      <c r="J567" s="230">
        <f t="shared" si="467"/>
        <v>0</v>
      </c>
      <c r="K567" s="342">
        <v>6.32</v>
      </c>
      <c r="L567" s="231">
        <f t="shared" si="468"/>
        <v>73.827999999999989</v>
      </c>
      <c r="M567" s="230">
        <f t="shared" ref="M567:Q567" si="520">M566</f>
        <v>61.984034766472504</v>
      </c>
      <c r="N567" s="230">
        <f t="shared" si="520"/>
        <v>26.108486278898301</v>
      </c>
      <c r="O567" s="230">
        <f t="shared" si="520"/>
        <v>20.203677778290665</v>
      </c>
      <c r="P567" s="230">
        <f t="shared" si="520"/>
        <v>43.295037912511745</v>
      </c>
      <c r="Q567" s="230">
        <f t="shared" si="520"/>
        <v>29.175251038350851</v>
      </c>
      <c r="R567" s="230">
        <f t="shared" si="470"/>
        <v>73.827999999999989</v>
      </c>
      <c r="S567" s="226">
        <f t="shared" si="471"/>
        <v>0</v>
      </c>
      <c r="T567" s="232">
        <f t="shared" si="472"/>
        <v>0</v>
      </c>
    </row>
    <row r="568" spans="1:20" x14ac:dyDescent="0.25">
      <c r="A568" s="213">
        <f>'04-2022'!A574</f>
        <v>44675.458333331968</v>
      </c>
      <c r="B568" s="266">
        <v>10.3</v>
      </c>
      <c r="C568" s="267">
        <v>519.01700000000005</v>
      </c>
      <c r="D568" s="266">
        <v>10.3</v>
      </c>
      <c r="E568" s="267">
        <v>519.01700000000005</v>
      </c>
      <c r="F568" s="268">
        <f t="shared" si="464"/>
        <v>0</v>
      </c>
      <c r="G568" s="268">
        <f t="shared" si="465"/>
        <v>0</v>
      </c>
      <c r="H568" s="229">
        <f>'04-2022'!P574</f>
        <v>0</v>
      </c>
      <c r="I568" s="269">
        <f t="shared" si="466"/>
        <v>0</v>
      </c>
      <c r="J568" s="230">
        <f t="shared" si="467"/>
        <v>0</v>
      </c>
      <c r="K568" s="342">
        <v>6.32</v>
      </c>
      <c r="L568" s="231">
        <f t="shared" si="468"/>
        <v>73.827999999999989</v>
      </c>
      <c r="M568" s="230">
        <f t="shared" ref="M568:Q568" si="521">M567</f>
        <v>61.984034766472504</v>
      </c>
      <c r="N568" s="230">
        <f t="shared" si="521"/>
        <v>26.108486278898301</v>
      </c>
      <c r="O568" s="230">
        <f t="shared" si="521"/>
        <v>20.203677778290665</v>
      </c>
      <c r="P568" s="230">
        <f t="shared" si="521"/>
        <v>43.295037912511745</v>
      </c>
      <c r="Q568" s="230">
        <f t="shared" si="521"/>
        <v>29.175251038350851</v>
      </c>
      <c r="R568" s="230">
        <f t="shared" si="470"/>
        <v>73.827999999999989</v>
      </c>
      <c r="S568" s="226">
        <f t="shared" si="471"/>
        <v>0</v>
      </c>
      <c r="T568" s="232">
        <f t="shared" si="472"/>
        <v>0</v>
      </c>
    </row>
    <row r="569" spans="1:20" x14ac:dyDescent="0.25">
      <c r="A569" s="213">
        <f>'04-2022'!A575</f>
        <v>44675.499999998632</v>
      </c>
      <c r="B569" s="266">
        <v>125.56399999999999</v>
      </c>
      <c r="C569" s="267">
        <v>6356.8030639999997</v>
      </c>
      <c r="D569" s="266">
        <v>117.5</v>
      </c>
      <c r="E569" s="267">
        <v>5948.5550000000003</v>
      </c>
      <c r="F569" s="268">
        <f t="shared" si="464"/>
        <v>8.063999999999993</v>
      </c>
      <c r="G569" s="268">
        <f t="shared" si="465"/>
        <v>408.24806399999943</v>
      </c>
      <c r="H569" s="229">
        <f>'04-2022'!P575</f>
        <v>0</v>
      </c>
      <c r="I569" s="269">
        <f t="shared" si="466"/>
        <v>8.063999999999993</v>
      </c>
      <c r="J569" s="230">
        <f t="shared" si="467"/>
        <v>50.625999999999976</v>
      </c>
      <c r="K569" s="342">
        <v>6.32</v>
      </c>
      <c r="L569" s="231">
        <f t="shared" si="468"/>
        <v>73.827999999999989</v>
      </c>
      <c r="M569" s="230">
        <f t="shared" ref="M569:Q569" si="522">M568</f>
        <v>61.984034766472504</v>
      </c>
      <c r="N569" s="230">
        <f t="shared" si="522"/>
        <v>26.108486278898301</v>
      </c>
      <c r="O569" s="230">
        <f t="shared" si="522"/>
        <v>20.203677778290665</v>
      </c>
      <c r="P569" s="230">
        <f t="shared" si="522"/>
        <v>43.295037912511745</v>
      </c>
      <c r="Q569" s="230">
        <f t="shared" si="522"/>
        <v>29.175251038350851</v>
      </c>
      <c r="R569" s="230">
        <f t="shared" si="470"/>
        <v>73.827999999999989</v>
      </c>
      <c r="S569" s="226">
        <f t="shared" si="471"/>
        <v>0</v>
      </c>
      <c r="T569" s="232">
        <f t="shared" si="472"/>
        <v>0</v>
      </c>
    </row>
    <row r="570" spans="1:20" x14ac:dyDescent="0.25">
      <c r="A570" s="213">
        <f>'04-2022'!A576</f>
        <v>44675.541666665296</v>
      </c>
      <c r="B570" s="266">
        <v>139.09200000000001</v>
      </c>
      <c r="C570" s="267">
        <v>9863.1528120000003</v>
      </c>
      <c r="D570" s="266">
        <v>139.09200000000001</v>
      </c>
      <c r="E570" s="267">
        <v>9863.1530000000002</v>
      </c>
      <c r="F570" s="268">
        <f t="shared" si="464"/>
        <v>0</v>
      </c>
      <c r="G570" s="268">
        <f t="shared" si="465"/>
        <v>-1.8799999998009298E-4</v>
      </c>
      <c r="H570" s="229">
        <f>'04-2022'!P576</f>
        <v>0</v>
      </c>
      <c r="I570" s="269">
        <f t="shared" si="466"/>
        <v>0</v>
      </c>
      <c r="J570" s="230">
        <f t="shared" si="467"/>
        <v>0</v>
      </c>
      <c r="K570" s="342">
        <v>6.32</v>
      </c>
      <c r="L570" s="231">
        <f t="shared" si="468"/>
        <v>73.827999999999989</v>
      </c>
      <c r="M570" s="230">
        <f t="shared" ref="M570:Q570" si="523">M569</f>
        <v>61.984034766472504</v>
      </c>
      <c r="N570" s="230">
        <f t="shared" si="523"/>
        <v>26.108486278898301</v>
      </c>
      <c r="O570" s="230">
        <f t="shared" si="523"/>
        <v>20.203677778290665</v>
      </c>
      <c r="P570" s="230">
        <f t="shared" si="523"/>
        <v>43.295037912511745</v>
      </c>
      <c r="Q570" s="230">
        <f t="shared" si="523"/>
        <v>29.175251038350851</v>
      </c>
      <c r="R570" s="230">
        <f t="shared" si="470"/>
        <v>73.827999999999989</v>
      </c>
      <c r="S570" s="226">
        <f t="shared" si="471"/>
        <v>0</v>
      </c>
      <c r="T570" s="232">
        <f t="shared" si="472"/>
        <v>0</v>
      </c>
    </row>
    <row r="571" spans="1:20" x14ac:dyDescent="0.25">
      <c r="A571" s="213">
        <f>'04-2022'!A577</f>
        <v>44675.583333331961</v>
      </c>
      <c r="B571" s="266">
        <v>62.625999999999998</v>
      </c>
      <c r="C571" s="267">
        <v>3990.5287199999998</v>
      </c>
      <c r="D571" s="266">
        <v>62.625999999999998</v>
      </c>
      <c r="E571" s="267">
        <v>3990.529</v>
      </c>
      <c r="F571" s="268">
        <f t="shared" si="464"/>
        <v>0</v>
      </c>
      <c r="G571" s="268">
        <f t="shared" si="465"/>
        <v>-2.8000000020256266E-4</v>
      </c>
      <c r="H571" s="229">
        <f>'04-2022'!P577</f>
        <v>0</v>
      </c>
      <c r="I571" s="269">
        <f t="shared" si="466"/>
        <v>0</v>
      </c>
      <c r="J571" s="230">
        <f t="shared" si="467"/>
        <v>0</v>
      </c>
      <c r="K571" s="342">
        <v>6.32</v>
      </c>
      <c r="L571" s="231">
        <f t="shared" si="468"/>
        <v>73.827999999999989</v>
      </c>
      <c r="M571" s="230">
        <f t="shared" ref="M571:Q571" si="524">M570</f>
        <v>61.984034766472504</v>
      </c>
      <c r="N571" s="230">
        <f t="shared" si="524"/>
        <v>26.108486278898301</v>
      </c>
      <c r="O571" s="230">
        <f t="shared" si="524"/>
        <v>20.203677778290665</v>
      </c>
      <c r="P571" s="230">
        <f t="shared" si="524"/>
        <v>43.295037912511745</v>
      </c>
      <c r="Q571" s="230">
        <f t="shared" si="524"/>
        <v>29.175251038350851</v>
      </c>
      <c r="R571" s="230">
        <f t="shared" si="470"/>
        <v>73.827999999999989</v>
      </c>
      <c r="S571" s="226">
        <f t="shared" si="471"/>
        <v>0</v>
      </c>
      <c r="T571" s="232">
        <f t="shared" si="472"/>
        <v>0</v>
      </c>
    </row>
    <row r="572" spans="1:20" x14ac:dyDescent="0.25">
      <c r="A572" s="213">
        <f>'04-2022'!A578</f>
        <v>44675.624999998625</v>
      </c>
      <c r="B572" s="266">
        <v>0</v>
      </c>
      <c r="C572" s="267">
        <v>0</v>
      </c>
      <c r="D572" s="266">
        <v>30.518000000000001</v>
      </c>
      <c r="E572" s="267">
        <v>3155.7750000000001</v>
      </c>
      <c r="F572" s="268">
        <f t="shared" si="464"/>
        <v>-30.518000000000001</v>
      </c>
      <c r="G572" s="268">
        <f t="shared" si="465"/>
        <v>-3155.7750000000001</v>
      </c>
      <c r="H572" s="229">
        <f>'04-2022'!P578</f>
        <v>0</v>
      </c>
      <c r="I572" s="269">
        <f t="shared" si="466"/>
        <v>-30.518000000000001</v>
      </c>
      <c r="J572" s="230">
        <f t="shared" si="467"/>
        <v>0</v>
      </c>
      <c r="K572" s="342">
        <v>6.32</v>
      </c>
      <c r="L572" s="231">
        <f t="shared" si="468"/>
        <v>73.827999999999989</v>
      </c>
      <c r="M572" s="230">
        <f t="shared" ref="M572:Q572" si="525">M571</f>
        <v>61.984034766472504</v>
      </c>
      <c r="N572" s="230">
        <f t="shared" si="525"/>
        <v>26.108486278898301</v>
      </c>
      <c r="O572" s="230">
        <f t="shared" si="525"/>
        <v>20.203677778290665</v>
      </c>
      <c r="P572" s="230">
        <f t="shared" si="525"/>
        <v>43.295037912511745</v>
      </c>
      <c r="Q572" s="230">
        <f t="shared" si="525"/>
        <v>29.175251038350851</v>
      </c>
      <c r="R572" s="230">
        <f t="shared" si="470"/>
        <v>73.827999999999989</v>
      </c>
      <c r="S572" s="226">
        <f t="shared" si="471"/>
        <v>0</v>
      </c>
      <c r="T572" s="232">
        <f t="shared" si="472"/>
        <v>0</v>
      </c>
    </row>
    <row r="573" spans="1:20" x14ac:dyDescent="0.25">
      <c r="A573" s="213">
        <f>'04-2022'!A579</f>
        <v>44675.666666665289</v>
      </c>
      <c r="B573" s="266">
        <v>30.518000000000001</v>
      </c>
      <c r="C573" s="267">
        <v>3155.7748259999998</v>
      </c>
      <c r="D573" s="266">
        <v>4.8550000000000004</v>
      </c>
      <c r="E573" s="267">
        <v>454.07799999999997</v>
      </c>
      <c r="F573" s="268">
        <f t="shared" si="464"/>
        <v>25.663</v>
      </c>
      <c r="G573" s="268">
        <f t="shared" si="465"/>
        <v>2701.6968259999999</v>
      </c>
      <c r="H573" s="229">
        <f>'04-2022'!P579</f>
        <v>0</v>
      </c>
      <c r="I573" s="269">
        <f t="shared" si="466"/>
        <v>25.663</v>
      </c>
      <c r="J573" s="230">
        <f t="shared" si="467"/>
        <v>105.27595472080426</v>
      </c>
      <c r="K573" s="342">
        <v>6.32</v>
      </c>
      <c r="L573" s="231">
        <f t="shared" si="468"/>
        <v>73.827999999999989</v>
      </c>
      <c r="M573" s="230">
        <f t="shared" ref="M573:Q573" si="526">M572</f>
        <v>61.984034766472504</v>
      </c>
      <c r="N573" s="230">
        <f t="shared" si="526"/>
        <v>26.108486278898301</v>
      </c>
      <c r="O573" s="230">
        <f t="shared" si="526"/>
        <v>20.203677778290665</v>
      </c>
      <c r="P573" s="230">
        <f t="shared" si="526"/>
        <v>43.295037912511745</v>
      </c>
      <c r="Q573" s="230">
        <f t="shared" si="526"/>
        <v>29.175251038350851</v>
      </c>
      <c r="R573" s="230">
        <f t="shared" si="470"/>
        <v>73.827999999999989</v>
      </c>
      <c r="S573" s="226">
        <f t="shared" si="471"/>
        <v>31.447954720804276</v>
      </c>
      <c r="T573" s="232">
        <f t="shared" si="472"/>
        <v>807.0488620000001</v>
      </c>
    </row>
    <row r="574" spans="1:20" x14ac:dyDescent="0.25">
      <c r="A574" s="213">
        <f>'04-2022'!A580</f>
        <v>44675.708333331953</v>
      </c>
      <c r="B574" s="266">
        <v>4.8550000000000004</v>
      </c>
      <c r="C574" s="267">
        <v>454.07844</v>
      </c>
      <c r="D574" s="266">
        <v>0</v>
      </c>
      <c r="E574" s="267">
        <v>0</v>
      </c>
      <c r="F574" s="268">
        <f t="shared" si="464"/>
        <v>4.8550000000000004</v>
      </c>
      <c r="G574" s="268">
        <f t="shared" si="465"/>
        <v>454.07844</v>
      </c>
      <c r="H574" s="229">
        <f>'04-2022'!P580</f>
        <v>0</v>
      </c>
      <c r="I574" s="269">
        <f t="shared" si="466"/>
        <v>4.8550000000000004</v>
      </c>
      <c r="J574" s="230">
        <f t="shared" si="467"/>
        <v>93.527999999999992</v>
      </c>
      <c r="K574" s="342">
        <v>6.32</v>
      </c>
      <c r="L574" s="231">
        <f t="shared" si="468"/>
        <v>73.827999999999989</v>
      </c>
      <c r="M574" s="230">
        <f t="shared" ref="M574:Q574" si="527">M573</f>
        <v>61.984034766472504</v>
      </c>
      <c r="N574" s="230">
        <f t="shared" si="527"/>
        <v>26.108486278898301</v>
      </c>
      <c r="O574" s="230">
        <f t="shared" si="527"/>
        <v>20.203677778290665</v>
      </c>
      <c r="P574" s="230">
        <f t="shared" si="527"/>
        <v>43.295037912511745</v>
      </c>
      <c r="Q574" s="230">
        <f t="shared" si="527"/>
        <v>29.175251038350851</v>
      </c>
      <c r="R574" s="230">
        <f t="shared" si="470"/>
        <v>73.827999999999989</v>
      </c>
      <c r="S574" s="226">
        <f t="shared" si="471"/>
        <v>19.700000000000003</v>
      </c>
      <c r="T574" s="232">
        <f t="shared" si="472"/>
        <v>95.643500000000017</v>
      </c>
    </row>
    <row r="575" spans="1:20" x14ac:dyDescent="0.25">
      <c r="A575" s="213">
        <f>'04-2022'!A581</f>
        <v>44675.749999998618</v>
      </c>
      <c r="B575" s="266">
        <v>0</v>
      </c>
      <c r="C575" s="267">
        <v>0</v>
      </c>
      <c r="D575" s="266">
        <v>0</v>
      </c>
      <c r="E575" s="267">
        <v>0</v>
      </c>
      <c r="F575" s="268">
        <f t="shared" si="464"/>
        <v>0</v>
      </c>
      <c r="G575" s="268">
        <f t="shared" si="465"/>
        <v>0</v>
      </c>
      <c r="H575" s="229">
        <f>'04-2022'!P581</f>
        <v>0</v>
      </c>
      <c r="I575" s="269">
        <f t="shared" si="466"/>
        <v>0</v>
      </c>
      <c r="J575" s="230">
        <f t="shared" si="467"/>
        <v>0</v>
      </c>
      <c r="K575" s="342">
        <v>6.32</v>
      </c>
      <c r="L575" s="231">
        <f t="shared" si="468"/>
        <v>73.827999999999989</v>
      </c>
      <c r="M575" s="230">
        <f t="shared" ref="M575:Q575" si="528">M574</f>
        <v>61.984034766472504</v>
      </c>
      <c r="N575" s="230">
        <f t="shared" si="528"/>
        <v>26.108486278898301</v>
      </c>
      <c r="O575" s="230">
        <f t="shared" si="528"/>
        <v>20.203677778290665</v>
      </c>
      <c r="P575" s="230">
        <f t="shared" si="528"/>
        <v>43.295037912511745</v>
      </c>
      <c r="Q575" s="230">
        <f t="shared" si="528"/>
        <v>29.175251038350851</v>
      </c>
      <c r="R575" s="230">
        <f t="shared" si="470"/>
        <v>73.827999999999989</v>
      </c>
      <c r="S575" s="226">
        <f t="shared" si="471"/>
        <v>0</v>
      </c>
      <c r="T575" s="232">
        <f t="shared" si="472"/>
        <v>0</v>
      </c>
    </row>
    <row r="576" spans="1:20" x14ac:dyDescent="0.25">
      <c r="A576" s="213">
        <f>'04-2022'!A582</f>
        <v>44675.791666665282</v>
      </c>
      <c r="B576" s="266">
        <v>0</v>
      </c>
      <c r="C576" s="267">
        <v>0</v>
      </c>
      <c r="D576" s="266">
        <v>0</v>
      </c>
      <c r="E576" s="267">
        <v>0</v>
      </c>
      <c r="F576" s="268">
        <f t="shared" si="464"/>
        <v>0</v>
      </c>
      <c r="G576" s="268">
        <f t="shared" si="465"/>
        <v>0</v>
      </c>
      <c r="H576" s="229">
        <f>'04-2022'!P582</f>
        <v>0</v>
      </c>
      <c r="I576" s="269">
        <f t="shared" si="466"/>
        <v>0</v>
      </c>
      <c r="J576" s="230">
        <f t="shared" si="467"/>
        <v>0</v>
      </c>
      <c r="K576" s="342">
        <v>6.32</v>
      </c>
      <c r="L576" s="231">
        <f t="shared" si="468"/>
        <v>73.827999999999989</v>
      </c>
      <c r="M576" s="230">
        <f t="shared" ref="M576:Q576" si="529">M575</f>
        <v>61.984034766472504</v>
      </c>
      <c r="N576" s="230">
        <f t="shared" si="529"/>
        <v>26.108486278898301</v>
      </c>
      <c r="O576" s="230">
        <f t="shared" si="529"/>
        <v>20.203677778290665</v>
      </c>
      <c r="P576" s="230">
        <f t="shared" si="529"/>
        <v>43.295037912511745</v>
      </c>
      <c r="Q576" s="230">
        <f t="shared" si="529"/>
        <v>29.175251038350851</v>
      </c>
      <c r="R576" s="230">
        <f t="shared" si="470"/>
        <v>73.827999999999989</v>
      </c>
      <c r="S576" s="226">
        <f t="shared" si="471"/>
        <v>0</v>
      </c>
      <c r="T576" s="232">
        <f t="shared" si="472"/>
        <v>0</v>
      </c>
    </row>
    <row r="577" spans="1:20" x14ac:dyDescent="0.25">
      <c r="A577" s="213">
        <f>'04-2022'!A583</f>
        <v>44675.833333331946</v>
      </c>
      <c r="B577" s="266">
        <v>0</v>
      </c>
      <c r="C577" s="267">
        <v>0</v>
      </c>
      <c r="D577" s="266">
        <v>0</v>
      </c>
      <c r="E577" s="267">
        <v>0</v>
      </c>
      <c r="F577" s="268">
        <f t="shared" si="464"/>
        <v>0</v>
      </c>
      <c r="G577" s="268">
        <f t="shared" si="465"/>
        <v>0</v>
      </c>
      <c r="H577" s="229">
        <f>'04-2022'!P583</f>
        <v>0</v>
      </c>
      <c r="I577" s="269">
        <f t="shared" si="466"/>
        <v>0</v>
      </c>
      <c r="J577" s="230">
        <f t="shared" si="467"/>
        <v>0</v>
      </c>
      <c r="K577" s="342">
        <v>6.32</v>
      </c>
      <c r="L577" s="231">
        <f t="shared" si="468"/>
        <v>73.827999999999989</v>
      </c>
      <c r="M577" s="230">
        <f t="shared" ref="M577:Q577" si="530">M576</f>
        <v>61.984034766472504</v>
      </c>
      <c r="N577" s="230">
        <f t="shared" si="530"/>
        <v>26.108486278898301</v>
      </c>
      <c r="O577" s="230">
        <f t="shared" si="530"/>
        <v>20.203677778290665</v>
      </c>
      <c r="P577" s="230">
        <f t="shared" si="530"/>
        <v>43.295037912511745</v>
      </c>
      <c r="Q577" s="230">
        <f t="shared" si="530"/>
        <v>29.175251038350851</v>
      </c>
      <c r="R577" s="230">
        <f t="shared" si="470"/>
        <v>73.827999999999989</v>
      </c>
      <c r="S577" s="226">
        <f t="shared" si="471"/>
        <v>0</v>
      </c>
      <c r="T577" s="232">
        <f t="shared" si="472"/>
        <v>0</v>
      </c>
    </row>
    <row r="578" spans="1:20" x14ac:dyDescent="0.25">
      <c r="A578" s="213">
        <f>'04-2022'!A584</f>
        <v>44675.87499999861</v>
      </c>
      <c r="B578" s="266">
        <v>0</v>
      </c>
      <c r="C578" s="267">
        <v>0</v>
      </c>
      <c r="D578" s="266">
        <v>0</v>
      </c>
      <c r="E578" s="267">
        <v>0</v>
      </c>
      <c r="F578" s="268">
        <f t="shared" si="464"/>
        <v>0</v>
      </c>
      <c r="G578" s="268">
        <f t="shared" si="465"/>
        <v>0</v>
      </c>
      <c r="H578" s="229">
        <f>'04-2022'!P584</f>
        <v>0</v>
      </c>
      <c r="I578" s="269">
        <f t="shared" si="466"/>
        <v>0</v>
      </c>
      <c r="J578" s="230">
        <f t="shared" si="467"/>
        <v>0</v>
      </c>
      <c r="K578" s="342">
        <v>6.32</v>
      </c>
      <c r="L578" s="231">
        <f t="shared" si="468"/>
        <v>73.827999999999989</v>
      </c>
      <c r="M578" s="230">
        <f t="shared" ref="M578:Q578" si="531">M577</f>
        <v>61.984034766472504</v>
      </c>
      <c r="N578" s="230">
        <f t="shared" si="531"/>
        <v>26.108486278898301</v>
      </c>
      <c r="O578" s="230">
        <f t="shared" si="531"/>
        <v>20.203677778290665</v>
      </c>
      <c r="P578" s="230">
        <f t="shared" si="531"/>
        <v>43.295037912511745</v>
      </c>
      <c r="Q578" s="230">
        <f t="shared" si="531"/>
        <v>29.175251038350851</v>
      </c>
      <c r="R578" s="230">
        <f t="shared" si="470"/>
        <v>73.827999999999989</v>
      </c>
      <c r="S578" s="226">
        <f t="shared" si="471"/>
        <v>0</v>
      </c>
      <c r="T578" s="232">
        <f t="shared" si="472"/>
        <v>0</v>
      </c>
    </row>
    <row r="579" spans="1:20" x14ac:dyDescent="0.25">
      <c r="A579" s="213">
        <f>'04-2022'!A585</f>
        <v>44675.916666665275</v>
      </c>
      <c r="B579" s="266">
        <v>0</v>
      </c>
      <c r="C579" s="267">
        <v>0</v>
      </c>
      <c r="D579" s="266">
        <v>0</v>
      </c>
      <c r="E579" s="267">
        <v>0</v>
      </c>
      <c r="F579" s="268">
        <f t="shared" si="464"/>
        <v>0</v>
      </c>
      <c r="G579" s="268">
        <f t="shared" si="465"/>
        <v>0</v>
      </c>
      <c r="H579" s="229">
        <f>'04-2022'!P585</f>
        <v>0</v>
      </c>
      <c r="I579" s="269">
        <f t="shared" si="466"/>
        <v>0</v>
      </c>
      <c r="J579" s="230">
        <f t="shared" si="467"/>
        <v>0</v>
      </c>
      <c r="K579" s="342">
        <v>6.32</v>
      </c>
      <c r="L579" s="231">
        <f t="shared" si="468"/>
        <v>73.827999999999989</v>
      </c>
      <c r="M579" s="230">
        <f t="shared" ref="M579:Q579" si="532">M578</f>
        <v>61.984034766472504</v>
      </c>
      <c r="N579" s="230">
        <f t="shared" si="532"/>
        <v>26.108486278898301</v>
      </c>
      <c r="O579" s="230">
        <f t="shared" si="532"/>
        <v>20.203677778290665</v>
      </c>
      <c r="P579" s="230">
        <f t="shared" si="532"/>
        <v>43.295037912511745</v>
      </c>
      <c r="Q579" s="230">
        <f t="shared" si="532"/>
        <v>29.175251038350851</v>
      </c>
      <c r="R579" s="230">
        <f t="shared" si="470"/>
        <v>73.827999999999989</v>
      </c>
      <c r="S579" s="226">
        <f t="shared" si="471"/>
        <v>0</v>
      </c>
      <c r="T579" s="232">
        <f t="shared" si="472"/>
        <v>0</v>
      </c>
    </row>
    <row r="580" spans="1:20" x14ac:dyDescent="0.25">
      <c r="A580" s="213">
        <f>'04-2022'!A586</f>
        <v>44675.958333331939</v>
      </c>
      <c r="B580" s="266">
        <v>0</v>
      </c>
      <c r="C580" s="267">
        <v>0</v>
      </c>
      <c r="D580" s="266">
        <v>0</v>
      </c>
      <c r="E580" s="267">
        <v>0</v>
      </c>
      <c r="F580" s="268">
        <f t="shared" si="464"/>
        <v>0</v>
      </c>
      <c r="G580" s="268">
        <f t="shared" si="465"/>
        <v>0</v>
      </c>
      <c r="H580" s="229">
        <f>'04-2022'!P586</f>
        <v>0</v>
      </c>
      <c r="I580" s="269">
        <f t="shared" si="466"/>
        <v>0</v>
      </c>
      <c r="J580" s="230">
        <f t="shared" si="467"/>
        <v>0</v>
      </c>
      <c r="K580" s="342">
        <v>6.32</v>
      </c>
      <c r="L580" s="231">
        <f t="shared" si="468"/>
        <v>73.827999999999989</v>
      </c>
      <c r="M580" s="230">
        <f t="shared" ref="M580:Q580" si="533">M579</f>
        <v>61.984034766472504</v>
      </c>
      <c r="N580" s="230">
        <f t="shared" si="533"/>
        <v>26.108486278898301</v>
      </c>
      <c r="O580" s="230">
        <f t="shared" si="533"/>
        <v>20.203677778290665</v>
      </c>
      <c r="P580" s="230">
        <f t="shared" si="533"/>
        <v>43.295037912511745</v>
      </c>
      <c r="Q580" s="230">
        <f t="shared" si="533"/>
        <v>29.175251038350851</v>
      </c>
      <c r="R580" s="230">
        <f t="shared" si="470"/>
        <v>73.827999999999989</v>
      </c>
      <c r="S580" s="226">
        <f t="shared" si="471"/>
        <v>0</v>
      </c>
      <c r="T580" s="232">
        <f t="shared" si="472"/>
        <v>0</v>
      </c>
    </row>
    <row r="581" spans="1:20" x14ac:dyDescent="0.25">
      <c r="A581" s="213">
        <f>'04-2022'!A587</f>
        <v>44675.999999998603</v>
      </c>
      <c r="B581" s="266">
        <v>0</v>
      </c>
      <c r="C581" s="267">
        <v>0</v>
      </c>
      <c r="D581" s="266">
        <v>0</v>
      </c>
      <c r="E581" s="267">
        <v>0</v>
      </c>
      <c r="F581" s="268">
        <f t="shared" si="464"/>
        <v>0</v>
      </c>
      <c r="G581" s="268">
        <f t="shared" si="465"/>
        <v>0</v>
      </c>
      <c r="H581" s="229">
        <f>'04-2022'!P587</f>
        <v>0</v>
      </c>
      <c r="I581" s="269">
        <f t="shared" si="466"/>
        <v>0</v>
      </c>
      <c r="J581" s="230">
        <f t="shared" si="467"/>
        <v>0</v>
      </c>
      <c r="K581" s="342">
        <v>6.32</v>
      </c>
      <c r="L581" s="231">
        <f t="shared" si="468"/>
        <v>73.827999999999989</v>
      </c>
      <c r="M581" s="230">
        <f t="shared" ref="M581:Q581" si="534">M580</f>
        <v>61.984034766472504</v>
      </c>
      <c r="N581" s="230">
        <f t="shared" si="534"/>
        <v>26.108486278898301</v>
      </c>
      <c r="O581" s="230">
        <f t="shared" si="534"/>
        <v>20.203677778290665</v>
      </c>
      <c r="P581" s="230">
        <f t="shared" si="534"/>
        <v>43.295037912511745</v>
      </c>
      <c r="Q581" s="230">
        <f t="shared" si="534"/>
        <v>29.175251038350851</v>
      </c>
      <c r="R581" s="230">
        <f t="shared" si="470"/>
        <v>73.827999999999989</v>
      </c>
      <c r="S581" s="226">
        <f t="shared" si="471"/>
        <v>0</v>
      </c>
      <c r="T581" s="232">
        <f t="shared" si="472"/>
        <v>0</v>
      </c>
    </row>
    <row r="582" spans="1:20" x14ac:dyDescent="0.25">
      <c r="A582" s="213">
        <f>'04-2022'!A588</f>
        <v>44676.041666665267</v>
      </c>
      <c r="B582" s="266">
        <v>0</v>
      </c>
      <c r="C582" s="267">
        <v>0</v>
      </c>
      <c r="D582" s="266">
        <v>0</v>
      </c>
      <c r="E582" s="267">
        <v>0</v>
      </c>
      <c r="F582" s="268">
        <f t="shared" si="464"/>
        <v>0</v>
      </c>
      <c r="G582" s="268">
        <f t="shared" si="465"/>
        <v>0</v>
      </c>
      <c r="H582" s="229">
        <f>'04-2022'!P588</f>
        <v>0</v>
      </c>
      <c r="I582" s="269">
        <f t="shared" si="466"/>
        <v>0</v>
      </c>
      <c r="J582" s="230">
        <f t="shared" si="467"/>
        <v>0</v>
      </c>
      <c r="K582" s="342">
        <v>6.32</v>
      </c>
      <c r="L582" s="231">
        <f t="shared" si="468"/>
        <v>73.827999999999989</v>
      </c>
      <c r="M582" s="230">
        <f t="shared" ref="M582:Q582" si="535">M581</f>
        <v>61.984034766472504</v>
      </c>
      <c r="N582" s="230">
        <f t="shared" si="535"/>
        <v>26.108486278898301</v>
      </c>
      <c r="O582" s="230">
        <f t="shared" si="535"/>
        <v>20.203677778290665</v>
      </c>
      <c r="P582" s="230">
        <f t="shared" si="535"/>
        <v>43.295037912511745</v>
      </c>
      <c r="Q582" s="230">
        <f t="shared" si="535"/>
        <v>29.175251038350851</v>
      </c>
      <c r="R582" s="230">
        <f t="shared" si="470"/>
        <v>73.827999999999989</v>
      </c>
      <c r="S582" s="226">
        <f t="shared" si="471"/>
        <v>0</v>
      </c>
      <c r="T582" s="232">
        <f t="shared" si="472"/>
        <v>0</v>
      </c>
    </row>
    <row r="583" spans="1:20" x14ac:dyDescent="0.25">
      <c r="A583" s="213">
        <f>'04-2022'!A589</f>
        <v>44676.083333331931</v>
      </c>
      <c r="B583" s="266">
        <v>0</v>
      </c>
      <c r="C583" s="267">
        <v>0</v>
      </c>
      <c r="D583" s="266">
        <v>0</v>
      </c>
      <c r="E583" s="267">
        <v>0</v>
      </c>
      <c r="F583" s="268">
        <f t="shared" ref="F583:F646" si="536">B583-D583</f>
        <v>0</v>
      </c>
      <c r="G583" s="268">
        <f t="shared" ref="G583:G646" si="537">C583-E583</f>
        <v>0</v>
      </c>
      <c r="H583" s="229">
        <f>'04-2022'!P589</f>
        <v>0</v>
      </c>
      <c r="I583" s="269">
        <f t="shared" ref="I583:I646" si="538">F583-H583</f>
        <v>0</v>
      </c>
      <c r="J583" s="230">
        <f t="shared" ref="J583:J646" si="539">IF(F583&gt;0,G583/F583,0)</f>
        <v>0</v>
      </c>
      <c r="K583" s="342">
        <v>6.32</v>
      </c>
      <c r="L583" s="231">
        <f t="shared" ref="L583:L646" si="540">IF(AND(MONTH($A$2)&gt;5,MONTH($A$2)&lt;9),(K583*10800)/1000,(K583*10400)/1000)+8.1</f>
        <v>73.827999999999989</v>
      </c>
      <c r="M583" s="230">
        <f t="shared" ref="M583:Q583" si="541">M582</f>
        <v>61.984034766472504</v>
      </c>
      <c r="N583" s="230">
        <f t="shared" si="541"/>
        <v>26.108486278898301</v>
      </c>
      <c r="O583" s="230">
        <f t="shared" si="541"/>
        <v>20.203677778290665</v>
      </c>
      <c r="P583" s="230">
        <f t="shared" si="541"/>
        <v>43.295037912511745</v>
      </c>
      <c r="Q583" s="230">
        <f t="shared" si="541"/>
        <v>29.175251038350851</v>
      </c>
      <c r="R583" s="230">
        <f t="shared" ref="R583:R646" si="542">MAX(L583:Q583)</f>
        <v>73.827999999999989</v>
      </c>
      <c r="S583" s="226">
        <f t="shared" ref="S583:S646" si="543">IF(J583&gt;R583,J583-R583,0)</f>
        <v>0</v>
      </c>
      <c r="T583" s="232">
        <f t="shared" ref="T583:T646" si="544">IF(S583&lt;&gt;" ",S583*I583,0)</f>
        <v>0</v>
      </c>
    </row>
    <row r="584" spans="1:20" x14ac:dyDescent="0.25">
      <c r="A584" s="213">
        <f>'04-2022'!A590</f>
        <v>44676.124999998596</v>
      </c>
      <c r="B584" s="266">
        <v>0</v>
      </c>
      <c r="C584" s="267">
        <v>0</v>
      </c>
      <c r="D584" s="266">
        <v>0</v>
      </c>
      <c r="E584" s="267">
        <v>0</v>
      </c>
      <c r="F584" s="268">
        <f t="shared" si="536"/>
        <v>0</v>
      </c>
      <c r="G584" s="268">
        <f t="shared" si="537"/>
        <v>0</v>
      </c>
      <c r="H584" s="229">
        <f>'04-2022'!P590</f>
        <v>0</v>
      </c>
      <c r="I584" s="269">
        <f t="shared" si="538"/>
        <v>0</v>
      </c>
      <c r="J584" s="230">
        <f t="shared" si="539"/>
        <v>0</v>
      </c>
      <c r="K584" s="342">
        <v>6.32</v>
      </c>
      <c r="L584" s="231">
        <f t="shared" si="540"/>
        <v>73.827999999999989</v>
      </c>
      <c r="M584" s="230">
        <f t="shared" ref="M584:Q584" si="545">M583</f>
        <v>61.984034766472504</v>
      </c>
      <c r="N584" s="230">
        <f t="shared" si="545"/>
        <v>26.108486278898301</v>
      </c>
      <c r="O584" s="230">
        <f t="shared" si="545"/>
        <v>20.203677778290665</v>
      </c>
      <c r="P584" s="230">
        <f t="shared" si="545"/>
        <v>43.295037912511745</v>
      </c>
      <c r="Q584" s="230">
        <f t="shared" si="545"/>
        <v>29.175251038350851</v>
      </c>
      <c r="R584" s="230">
        <f t="shared" si="542"/>
        <v>73.827999999999989</v>
      </c>
      <c r="S584" s="226">
        <f t="shared" si="543"/>
        <v>0</v>
      </c>
      <c r="T584" s="232">
        <f t="shared" si="544"/>
        <v>0</v>
      </c>
    </row>
    <row r="585" spans="1:20" x14ac:dyDescent="0.25">
      <c r="A585" s="213">
        <f>'04-2022'!A591</f>
        <v>44676.16666666526</v>
      </c>
      <c r="B585" s="266">
        <v>0</v>
      </c>
      <c r="C585" s="267">
        <v>0</v>
      </c>
      <c r="D585" s="266">
        <v>0</v>
      </c>
      <c r="E585" s="267">
        <v>0</v>
      </c>
      <c r="F585" s="268">
        <f t="shared" si="536"/>
        <v>0</v>
      </c>
      <c r="G585" s="268">
        <f t="shared" si="537"/>
        <v>0</v>
      </c>
      <c r="H585" s="229">
        <f>'04-2022'!P591</f>
        <v>0</v>
      </c>
      <c r="I585" s="269">
        <f t="shared" si="538"/>
        <v>0</v>
      </c>
      <c r="J585" s="230">
        <f t="shared" si="539"/>
        <v>0</v>
      </c>
      <c r="K585" s="342">
        <v>6.32</v>
      </c>
      <c r="L585" s="231">
        <f t="shared" si="540"/>
        <v>73.827999999999989</v>
      </c>
      <c r="M585" s="230">
        <f t="shared" ref="M585:Q585" si="546">M584</f>
        <v>61.984034766472504</v>
      </c>
      <c r="N585" s="230">
        <f t="shared" si="546"/>
        <v>26.108486278898301</v>
      </c>
      <c r="O585" s="230">
        <f t="shared" si="546"/>
        <v>20.203677778290665</v>
      </c>
      <c r="P585" s="230">
        <f t="shared" si="546"/>
        <v>43.295037912511745</v>
      </c>
      <c r="Q585" s="230">
        <f t="shared" si="546"/>
        <v>29.175251038350851</v>
      </c>
      <c r="R585" s="230">
        <f t="shared" si="542"/>
        <v>73.827999999999989</v>
      </c>
      <c r="S585" s="226">
        <f t="shared" si="543"/>
        <v>0</v>
      </c>
      <c r="T585" s="232">
        <f t="shared" si="544"/>
        <v>0</v>
      </c>
    </row>
    <row r="586" spans="1:20" x14ac:dyDescent="0.25">
      <c r="A586" s="213">
        <f>'04-2022'!A592</f>
        <v>44676.208333331924</v>
      </c>
      <c r="B586" s="266">
        <v>0</v>
      </c>
      <c r="C586" s="267">
        <v>0</v>
      </c>
      <c r="D586" s="266">
        <v>0</v>
      </c>
      <c r="E586" s="267">
        <v>0</v>
      </c>
      <c r="F586" s="268">
        <f t="shared" si="536"/>
        <v>0</v>
      </c>
      <c r="G586" s="268">
        <f t="shared" si="537"/>
        <v>0</v>
      </c>
      <c r="H586" s="229">
        <f>'04-2022'!P592</f>
        <v>0</v>
      </c>
      <c r="I586" s="269">
        <f t="shared" si="538"/>
        <v>0</v>
      </c>
      <c r="J586" s="230">
        <f t="shared" si="539"/>
        <v>0</v>
      </c>
      <c r="K586" s="342">
        <v>6.32</v>
      </c>
      <c r="L586" s="231">
        <f t="shared" si="540"/>
        <v>73.827999999999989</v>
      </c>
      <c r="M586" s="230">
        <f t="shared" ref="M586:Q586" si="547">M585</f>
        <v>61.984034766472504</v>
      </c>
      <c r="N586" s="230">
        <f t="shared" si="547"/>
        <v>26.108486278898301</v>
      </c>
      <c r="O586" s="230">
        <f t="shared" si="547"/>
        <v>20.203677778290665</v>
      </c>
      <c r="P586" s="230">
        <f t="shared" si="547"/>
        <v>43.295037912511745</v>
      </c>
      <c r="Q586" s="230">
        <f t="shared" si="547"/>
        <v>29.175251038350851</v>
      </c>
      <c r="R586" s="230">
        <f t="shared" si="542"/>
        <v>73.827999999999989</v>
      </c>
      <c r="S586" s="226">
        <f t="shared" si="543"/>
        <v>0</v>
      </c>
      <c r="T586" s="232">
        <f t="shared" si="544"/>
        <v>0</v>
      </c>
    </row>
    <row r="587" spans="1:20" x14ac:dyDescent="0.25">
      <c r="A587" s="213">
        <f>'04-2022'!A593</f>
        <v>44676.249999998588</v>
      </c>
      <c r="B587" s="270">
        <v>36.5</v>
      </c>
      <c r="C587" s="271">
        <v>1758.2049999999999</v>
      </c>
      <c r="D587" s="270">
        <v>36.5</v>
      </c>
      <c r="E587" s="271">
        <v>1758.2049999999999</v>
      </c>
      <c r="F587" s="268">
        <f t="shared" si="536"/>
        <v>0</v>
      </c>
      <c r="G587" s="268">
        <f t="shared" si="537"/>
        <v>0</v>
      </c>
      <c r="H587" s="229">
        <f>'04-2022'!P593</f>
        <v>0</v>
      </c>
      <c r="I587" s="269">
        <f t="shared" si="538"/>
        <v>0</v>
      </c>
      <c r="J587" s="230">
        <f t="shared" si="539"/>
        <v>0</v>
      </c>
      <c r="K587" s="342">
        <v>6.32</v>
      </c>
      <c r="L587" s="231">
        <f t="shared" si="540"/>
        <v>73.827999999999989</v>
      </c>
      <c r="M587" s="230">
        <f t="shared" ref="M587:Q587" si="548">M586</f>
        <v>61.984034766472504</v>
      </c>
      <c r="N587" s="230">
        <f t="shared" si="548"/>
        <v>26.108486278898301</v>
      </c>
      <c r="O587" s="230">
        <f t="shared" si="548"/>
        <v>20.203677778290665</v>
      </c>
      <c r="P587" s="230">
        <f t="shared" si="548"/>
        <v>43.295037912511745</v>
      </c>
      <c r="Q587" s="230">
        <f t="shared" si="548"/>
        <v>29.175251038350851</v>
      </c>
      <c r="R587" s="230">
        <f t="shared" si="542"/>
        <v>73.827999999999989</v>
      </c>
      <c r="S587" s="226">
        <f t="shared" si="543"/>
        <v>0</v>
      </c>
      <c r="T587" s="232">
        <f t="shared" si="544"/>
        <v>0</v>
      </c>
    </row>
    <row r="588" spans="1:20" x14ac:dyDescent="0.25">
      <c r="A588" s="213">
        <f>'04-2022'!A594</f>
        <v>44676.291666665253</v>
      </c>
      <c r="B588" s="270">
        <v>0</v>
      </c>
      <c r="C588" s="271">
        <v>0</v>
      </c>
      <c r="D588" s="270">
        <v>0</v>
      </c>
      <c r="E588" s="271">
        <v>0</v>
      </c>
      <c r="F588" s="268">
        <f t="shared" si="536"/>
        <v>0</v>
      </c>
      <c r="G588" s="268">
        <f t="shared" si="537"/>
        <v>0</v>
      </c>
      <c r="H588" s="229">
        <f>'04-2022'!P594</f>
        <v>0</v>
      </c>
      <c r="I588" s="269">
        <f t="shared" si="538"/>
        <v>0</v>
      </c>
      <c r="J588" s="230">
        <f t="shared" si="539"/>
        <v>0</v>
      </c>
      <c r="K588" s="342">
        <v>6.32</v>
      </c>
      <c r="L588" s="231">
        <f t="shared" si="540"/>
        <v>73.827999999999989</v>
      </c>
      <c r="M588" s="230">
        <f t="shared" ref="M588:Q588" si="549">M587</f>
        <v>61.984034766472504</v>
      </c>
      <c r="N588" s="230">
        <f t="shared" si="549"/>
        <v>26.108486278898301</v>
      </c>
      <c r="O588" s="230">
        <f t="shared" si="549"/>
        <v>20.203677778290665</v>
      </c>
      <c r="P588" s="230">
        <f t="shared" si="549"/>
        <v>43.295037912511745</v>
      </c>
      <c r="Q588" s="230">
        <f t="shared" si="549"/>
        <v>29.175251038350851</v>
      </c>
      <c r="R588" s="230">
        <f t="shared" si="542"/>
        <v>73.827999999999989</v>
      </c>
      <c r="S588" s="226">
        <f t="shared" si="543"/>
        <v>0</v>
      </c>
      <c r="T588" s="232">
        <f t="shared" si="544"/>
        <v>0</v>
      </c>
    </row>
    <row r="589" spans="1:20" x14ac:dyDescent="0.25">
      <c r="A589" s="213">
        <f>'04-2022'!A595</f>
        <v>44676.333333331917</v>
      </c>
      <c r="B589" s="270">
        <v>0</v>
      </c>
      <c r="C589" s="271">
        <v>0</v>
      </c>
      <c r="D589" s="270">
        <v>0</v>
      </c>
      <c r="E589" s="271">
        <v>0</v>
      </c>
      <c r="F589" s="268">
        <f t="shared" si="536"/>
        <v>0</v>
      </c>
      <c r="G589" s="268">
        <f t="shared" si="537"/>
        <v>0</v>
      </c>
      <c r="H589" s="229">
        <f>'04-2022'!P595</f>
        <v>0</v>
      </c>
      <c r="I589" s="269">
        <f t="shared" si="538"/>
        <v>0</v>
      </c>
      <c r="J589" s="230">
        <f t="shared" si="539"/>
        <v>0</v>
      </c>
      <c r="K589" s="342">
        <v>6.32</v>
      </c>
      <c r="L589" s="231">
        <f t="shared" si="540"/>
        <v>73.827999999999989</v>
      </c>
      <c r="M589" s="230">
        <f t="shared" ref="M589:Q589" si="550">M588</f>
        <v>61.984034766472504</v>
      </c>
      <c r="N589" s="230">
        <f t="shared" si="550"/>
        <v>26.108486278898301</v>
      </c>
      <c r="O589" s="230">
        <f t="shared" si="550"/>
        <v>20.203677778290665</v>
      </c>
      <c r="P589" s="230">
        <f t="shared" si="550"/>
        <v>43.295037912511745</v>
      </c>
      <c r="Q589" s="230">
        <f t="shared" si="550"/>
        <v>29.175251038350851</v>
      </c>
      <c r="R589" s="230">
        <f t="shared" si="542"/>
        <v>73.827999999999989</v>
      </c>
      <c r="S589" s="226">
        <f t="shared" si="543"/>
        <v>0</v>
      </c>
      <c r="T589" s="232">
        <f t="shared" si="544"/>
        <v>0</v>
      </c>
    </row>
    <row r="590" spans="1:20" x14ac:dyDescent="0.25">
      <c r="A590" s="213">
        <f>'04-2022'!A596</f>
        <v>44676.374999998581</v>
      </c>
      <c r="B590" s="270">
        <v>43.914000000000001</v>
      </c>
      <c r="C590" s="271">
        <v>3033.7108619999999</v>
      </c>
      <c r="D590" s="270">
        <v>43.914000000000001</v>
      </c>
      <c r="E590" s="271">
        <v>3033.7109999999998</v>
      </c>
      <c r="F590" s="268">
        <f t="shared" si="536"/>
        <v>0</v>
      </c>
      <c r="G590" s="268">
        <f t="shared" si="537"/>
        <v>-1.3799999987895717E-4</v>
      </c>
      <c r="H590" s="229">
        <f>'04-2022'!P596</f>
        <v>0</v>
      </c>
      <c r="I590" s="269">
        <f t="shared" si="538"/>
        <v>0</v>
      </c>
      <c r="J590" s="230">
        <f t="shared" si="539"/>
        <v>0</v>
      </c>
      <c r="K590" s="342">
        <v>6.32</v>
      </c>
      <c r="L590" s="231">
        <f t="shared" si="540"/>
        <v>73.827999999999989</v>
      </c>
      <c r="M590" s="230">
        <f t="shared" ref="M590:Q590" si="551">M589</f>
        <v>61.984034766472504</v>
      </c>
      <c r="N590" s="230">
        <f t="shared" si="551"/>
        <v>26.108486278898301</v>
      </c>
      <c r="O590" s="230">
        <f t="shared" si="551"/>
        <v>20.203677778290665</v>
      </c>
      <c r="P590" s="230">
        <f t="shared" si="551"/>
        <v>43.295037912511745</v>
      </c>
      <c r="Q590" s="230">
        <f t="shared" si="551"/>
        <v>29.175251038350851</v>
      </c>
      <c r="R590" s="230">
        <f t="shared" si="542"/>
        <v>73.827999999999989</v>
      </c>
      <c r="S590" s="226">
        <f t="shared" si="543"/>
        <v>0</v>
      </c>
      <c r="T590" s="232">
        <f t="shared" si="544"/>
        <v>0</v>
      </c>
    </row>
    <row r="591" spans="1:20" x14ac:dyDescent="0.25">
      <c r="A591" s="213">
        <f>'04-2022'!A597</f>
        <v>44676.416666665245</v>
      </c>
      <c r="B591" s="270">
        <v>270.596</v>
      </c>
      <c r="C591" s="271">
        <v>20372.090456000002</v>
      </c>
      <c r="D591" s="270">
        <v>270.596</v>
      </c>
      <c r="E591" s="271">
        <v>20372.09</v>
      </c>
      <c r="F591" s="268">
        <f t="shared" si="536"/>
        <v>0</v>
      </c>
      <c r="G591" s="268">
        <f t="shared" si="537"/>
        <v>4.5600000157719478E-4</v>
      </c>
      <c r="H591" s="229">
        <f>'04-2022'!P597</f>
        <v>0</v>
      </c>
      <c r="I591" s="269">
        <f t="shared" si="538"/>
        <v>0</v>
      </c>
      <c r="J591" s="230">
        <f t="shared" si="539"/>
        <v>0</v>
      </c>
      <c r="K591" s="342">
        <v>6.32</v>
      </c>
      <c r="L591" s="231">
        <f t="shared" si="540"/>
        <v>73.827999999999989</v>
      </c>
      <c r="M591" s="230">
        <f t="shared" ref="M591:Q591" si="552">M590</f>
        <v>61.984034766472504</v>
      </c>
      <c r="N591" s="230">
        <f t="shared" si="552"/>
        <v>26.108486278898301</v>
      </c>
      <c r="O591" s="230">
        <f t="shared" si="552"/>
        <v>20.203677778290665</v>
      </c>
      <c r="P591" s="230">
        <f t="shared" si="552"/>
        <v>43.295037912511745</v>
      </c>
      <c r="Q591" s="230">
        <f t="shared" si="552"/>
        <v>29.175251038350851</v>
      </c>
      <c r="R591" s="230">
        <f t="shared" si="542"/>
        <v>73.827999999999989</v>
      </c>
      <c r="S591" s="226">
        <f t="shared" si="543"/>
        <v>0</v>
      </c>
      <c r="T591" s="232">
        <f t="shared" si="544"/>
        <v>0</v>
      </c>
    </row>
    <row r="592" spans="1:20" x14ac:dyDescent="0.25">
      <c r="A592" s="213">
        <f>'04-2022'!A598</f>
        <v>44676.45833333191</v>
      </c>
      <c r="B592" s="266">
        <v>256.31299999999999</v>
      </c>
      <c r="C592" s="267">
        <v>20799.543636999999</v>
      </c>
      <c r="D592" s="266">
        <v>256.31299999999999</v>
      </c>
      <c r="E592" s="267">
        <v>20799.544000000002</v>
      </c>
      <c r="F592" s="268">
        <f t="shared" si="536"/>
        <v>0</v>
      </c>
      <c r="G592" s="268">
        <f t="shared" si="537"/>
        <v>-3.6300000283517875E-4</v>
      </c>
      <c r="H592" s="229">
        <f>'04-2022'!P598</f>
        <v>0</v>
      </c>
      <c r="I592" s="269">
        <f t="shared" si="538"/>
        <v>0</v>
      </c>
      <c r="J592" s="230">
        <f t="shared" si="539"/>
        <v>0</v>
      </c>
      <c r="K592" s="342">
        <v>6.32</v>
      </c>
      <c r="L592" s="231">
        <f t="shared" si="540"/>
        <v>73.827999999999989</v>
      </c>
      <c r="M592" s="230">
        <f t="shared" ref="M592:Q592" si="553">M591</f>
        <v>61.984034766472504</v>
      </c>
      <c r="N592" s="230">
        <f t="shared" si="553"/>
        <v>26.108486278898301</v>
      </c>
      <c r="O592" s="230">
        <f t="shared" si="553"/>
        <v>20.203677778290665</v>
      </c>
      <c r="P592" s="230">
        <f t="shared" si="553"/>
        <v>43.295037912511745</v>
      </c>
      <c r="Q592" s="230">
        <f t="shared" si="553"/>
        <v>29.175251038350851</v>
      </c>
      <c r="R592" s="230">
        <f t="shared" si="542"/>
        <v>73.827999999999989</v>
      </c>
      <c r="S592" s="226">
        <f t="shared" si="543"/>
        <v>0</v>
      </c>
      <c r="T592" s="232">
        <f t="shared" si="544"/>
        <v>0</v>
      </c>
    </row>
    <row r="593" spans="1:20" x14ac:dyDescent="0.25">
      <c r="A593" s="213">
        <f>'04-2022'!A599</f>
        <v>44676.499999998574</v>
      </c>
      <c r="B593" s="266">
        <v>280.447</v>
      </c>
      <c r="C593" s="267">
        <v>21430.918398999998</v>
      </c>
      <c r="D593" s="266">
        <v>280.447</v>
      </c>
      <c r="E593" s="267">
        <v>21430.918000000001</v>
      </c>
      <c r="F593" s="268">
        <f t="shared" si="536"/>
        <v>0</v>
      </c>
      <c r="G593" s="268">
        <f t="shared" si="537"/>
        <v>3.9899999683257192E-4</v>
      </c>
      <c r="H593" s="229">
        <f>'04-2022'!P599</f>
        <v>0</v>
      </c>
      <c r="I593" s="269">
        <f t="shared" si="538"/>
        <v>0</v>
      </c>
      <c r="J593" s="230">
        <f t="shared" si="539"/>
        <v>0</v>
      </c>
      <c r="K593" s="342">
        <v>6.32</v>
      </c>
      <c r="L593" s="231">
        <f t="shared" si="540"/>
        <v>73.827999999999989</v>
      </c>
      <c r="M593" s="230">
        <f t="shared" ref="M593:Q593" si="554">M592</f>
        <v>61.984034766472504</v>
      </c>
      <c r="N593" s="230">
        <f t="shared" si="554"/>
        <v>26.108486278898301</v>
      </c>
      <c r="O593" s="230">
        <f t="shared" si="554"/>
        <v>20.203677778290665</v>
      </c>
      <c r="P593" s="230">
        <f t="shared" si="554"/>
        <v>43.295037912511745</v>
      </c>
      <c r="Q593" s="230">
        <f t="shared" si="554"/>
        <v>29.175251038350851</v>
      </c>
      <c r="R593" s="230">
        <f t="shared" si="542"/>
        <v>73.827999999999989</v>
      </c>
      <c r="S593" s="226">
        <f t="shared" si="543"/>
        <v>0</v>
      </c>
      <c r="T593" s="232">
        <f t="shared" si="544"/>
        <v>0</v>
      </c>
    </row>
    <row r="594" spans="1:20" x14ac:dyDescent="0.25">
      <c r="A594" s="213">
        <f>'04-2022'!A600</f>
        <v>44676.541666665238</v>
      </c>
      <c r="B594" s="266">
        <v>293.00099999999998</v>
      </c>
      <c r="C594" s="267">
        <v>23322.8796</v>
      </c>
      <c r="D594" s="266">
        <v>293.00099999999998</v>
      </c>
      <c r="E594" s="267">
        <v>23322.880000000001</v>
      </c>
      <c r="F594" s="268">
        <f t="shared" si="536"/>
        <v>0</v>
      </c>
      <c r="G594" s="268">
        <f t="shared" si="537"/>
        <v>-4.0000000080908649E-4</v>
      </c>
      <c r="H594" s="229">
        <f>'04-2022'!P600</f>
        <v>0</v>
      </c>
      <c r="I594" s="269">
        <f t="shared" si="538"/>
        <v>0</v>
      </c>
      <c r="J594" s="230">
        <f t="shared" si="539"/>
        <v>0</v>
      </c>
      <c r="K594" s="342">
        <v>6.32</v>
      </c>
      <c r="L594" s="231">
        <f t="shared" si="540"/>
        <v>73.827999999999989</v>
      </c>
      <c r="M594" s="230">
        <f t="shared" ref="M594:Q594" si="555">M593</f>
        <v>61.984034766472504</v>
      </c>
      <c r="N594" s="230">
        <f t="shared" si="555"/>
        <v>26.108486278898301</v>
      </c>
      <c r="O594" s="230">
        <f t="shared" si="555"/>
        <v>20.203677778290665</v>
      </c>
      <c r="P594" s="230">
        <f t="shared" si="555"/>
        <v>43.295037912511745</v>
      </c>
      <c r="Q594" s="230">
        <f t="shared" si="555"/>
        <v>29.175251038350851</v>
      </c>
      <c r="R594" s="230">
        <f t="shared" si="542"/>
        <v>73.827999999999989</v>
      </c>
      <c r="S594" s="226">
        <f t="shared" si="543"/>
        <v>0</v>
      </c>
      <c r="T594" s="232">
        <f t="shared" si="544"/>
        <v>0</v>
      </c>
    </row>
    <row r="595" spans="1:20" x14ac:dyDescent="0.25">
      <c r="A595" s="213">
        <f>'04-2022'!A601</f>
        <v>44676.583333331902</v>
      </c>
      <c r="B595" s="266">
        <v>243.32499999999999</v>
      </c>
      <c r="C595" s="267">
        <v>19867.972900000001</v>
      </c>
      <c r="D595" s="266">
        <v>243.32499999999999</v>
      </c>
      <c r="E595" s="267">
        <v>19867.973000000002</v>
      </c>
      <c r="F595" s="268">
        <f t="shared" si="536"/>
        <v>0</v>
      </c>
      <c r="G595" s="268">
        <f t="shared" si="537"/>
        <v>-1.0000000111176632E-4</v>
      </c>
      <c r="H595" s="229">
        <f>'04-2022'!P601</f>
        <v>0</v>
      </c>
      <c r="I595" s="269">
        <f t="shared" si="538"/>
        <v>0</v>
      </c>
      <c r="J595" s="230">
        <f t="shared" si="539"/>
        <v>0</v>
      </c>
      <c r="K595" s="342">
        <v>6.32</v>
      </c>
      <c r="L595" s="231">
        <f t="shared" si="540"/>
        <v>73.827999999999989</v>
      </c>
      <c r="M595" s="230">
        <f t="shared" ref="M595:Q595" si="556">M594</f>
        <v>61.984034766472504</v>
      </c>
      <c r="N595" s="230">
        <f t="shared" si="556"/>
        <v>26.108486278898301</v>
      </c>
      <c r="O595" s="230">
        <f t="shared" si="556"/>
        <v>20.203677778290665</v>
      </c>
      <c r="P595" s="230">
        <f t="shared" si="556"/>
        <v>43.295037912511745</v>
      </c>
      <c r="Q595" s="230">
        <f t="shared" si="556"/>
        <v>29.175251038350851</v>
      </c>
      <c r="R595" s="230">
        <f t="shared" si="542"/>
        <v>73.827999999999989</v>
      </c>
      <c r="S595" s="226">
        <f t="shared" si="543"/>
        <v>0</v>
      </c>
      <c r="T595" s="232">
        <f t="shared" si="544"/>
        <v>0</v>
      </c>
    </row>
    <row r="596" spans="1:20" x14ac:dyDescent="0.25">
      <c r="A596" s="213">
        <f>'04-2022'!A602</f>
        <v>44676.624999998567</v>
      </c>
      <c r="B596" s="266">
        <v>265.14600000000002</v>
      </c>
      <c r="C596" s="267">
        <v>20242.836515999999</v>
      </c>
      <c r="D596" s="266">
        <v>265.14600000000002</v>
      </c>
      <c r="E596" s="267">
        <v>20242.837</v>
      </c>
      <c r="F596" s="268">
        <f t="shared" si="536"/>
        <v>0</v>
      </c>
      <c r="G596" s="268">
        <f t="shared" si="537"/>
        <v>-4.8400000014225952E-4</v>
      </c>
      <c r="H596" s="229">
        <f>'04-2022'!P602</f>
        <v>0</v>
      </c>
      <c r="I596" s="269">
        <f t="shared" si="538"/>
        <v>0</v>
      </c>
      <c r="J596" s="230">
        <f t="shared" si="539"/>
        <v>0</v>
      </c>
      <c r="K596" s="342">
        <v>6.32</v>
      </c>
      <c r="L596" s="231">
        <f t="shared" si="540"/>
        <v>73.827999999999989</v>
      </c>
      <c r="M596" s="230">
        <f t="shared" ref="M596:Q596" si="557">M595</f>
        <v>61.984034766472504</v>
      </c>
      <c r="N596" s="230">
        <f t="shared" si="557"/>
        <v>26.108486278898301</v>
      </c>
      <c r="O596" s="230">
        <f t="shared" si="557"/>
        <v>20.203677778290665</v>
      </c>
      <c r="P596" s="230">
        <f t="shared" si="557"/>
        <v>43.295037912511745</v>
      </c>
      <c r="Q596" s="230">
        <f t="shared" si="557"/>
        <v>29.175251038350851</v>
      </c>
      <c r="R596" s="230">
        <f t="shared" si="542"/>
        <v>73.827999999999989</v>
      </c>
      <c r="S596" s="226">
        <f t="shared" si="543"/>
        <v>0</v>
      </c>
      <c r="T596" s="232">
        <f t="shared" si="544"/>
        <v>0</v>
      </c>
    </row>
    <row r="597" spans="1:20" x14ac:dyDescent="0.25">
      <c r="A597" s="213">
        <f>'04-2022'!A603</f>
        <v>44676.666666665231</v>
      </c>
      <c r="B597" s="266">
        <v>285.68700000000001</v>
      </c>
      <c r="C597" s="267">
        <v>19559.560454999999</v>
      </c>
      <c r="D597" s="266">
        <v>285.68700000000001</v>
      </c>
      <c r="E597" s="267">
        <v>19559.560000000001</v>
      </c>
      <c r="F597" s="268">
        <f t="shared" si="536"/>
        <v>0</v>
      </c>
      <c r="G597" s="268">
        <f t="shared" si="537"/>
        <v>4.5499999760068022E-4</v>
      </c>
      <c r="H597" s="229">
        <f>'04-2022'!P603</f>
        <v>0</v>
      </c>
      <c r="I597" s="269">
        <f t="shared" si="538"/>
        <v>0</v>
      </c>
      <c r="J597" s="230">
        <f t="shared" si="539"/>
        <v>0</v>
      </c>
      <c r="K597" s="342">
        <v>6.32</v>
      </c>
      <c r="L597" s="231">
        <f t="shared" si="540"/>
        <v>73.827999999999989</v>
      </c>
      <c r="M597" s="230">
        <f t="shared" ref="M597:Q597" si="558">M596</f>
        <v>61.984034766472504</v>
      </c>
      <c r="N597" s="230">
        <f t="shared" si="558"/>
        <v>26.108486278898301</v>
      </c>
      <c r="O597" s="230">
        <f t="shared" si="558"/>
        <v>20.203677778290665</v>
      </c>
      <c r="P597" s="230">
        <f t="shared" si="558"/>
        <v>43.295037912511745</v>
      </c>
      <c r="Q597" s="230">
        <f t="shared" si="558"/>
        <v>29.175251038350851</v>
      </c>
      <c r="R597" s="230">
        <f t="shared" si="542"/>
        <v>73.827999999999989</v>
      </c>
      <c r="S597" s="226">
        <f t="shared" si="543"/>
        <v>0</v>
      </c>
      <c r="T597" s="232">
        <f t="shared" si="544"/>
        <v>0</v>
      </c>
    </row>
    <row r="598" spans="1:20" x14ac:dyDescent="0.25">
      <c r="A598" s="213">
        <f>'04-2022'!A604</f>
        <v>44676.708333331895</v>
      </c>
      <c r="B598" s="266">
        <v>280.31799999999998</v>
      </c>
      <c r="C598" s="267">
        <v>17536.413762</v>
      </c>
      <c r="D598" s="266">
        <v>280.31799999999998</v>
      </c>
      <c r="E598" s="267">
        <v>17536.414000000001</v>
      </c>
      <c r="F598" s="268">
        <f t="shared" si="536"/>
        <v>0</v>
      </c>
      <c r="G598" s="268">
        <f t="shared" si="537"/>
        <v>-2.3800000053597614E-4</v>
      </c>
      <c r="H598" s="229">
        <f>'04-2022'!P604</f>
        <v>0</v>
      </c>
      <c r="I598" s="269">
        <f t="shared" si="538"/>
        <v>0</v>
      </c>
      <c r="J598" s="230">
        <f t="shared" si="539"/>
        <v>0</v>
      </c>
      <c r="K598" s="342">
        <v>6.32</v>
      </c>
      <c r="L598" s="231">
        <f t="shared" si="540"/>
        <v>73.827999999999989</v>
      </c>
      <c r="M598" s="230">
        <f t="shared" ref="M598:Q598" si="559">M597</f>
        <v>61.984034766472504</v>
      </c>
      <c r="N598" s="230">
        <f t="shared" si="559"/>
        <v>26.108486278898301</v>
      </c>
      <c r="O598" s="230">
        <f t="shared" si="559"/>
        <v>20.203677778290665</v>
      </c>
      <c r="P598" s="230">
        <f t="shared" si="559"/>
        <v>43.295037912511745</v>
      </c>
      <c r="Q598" s="230">
        <f t="shared" si="559"/>
        <v>29.175251038350851</v>
      </c>
      <c r="R598" s="230">
        <f t="shared" si="542"/>
        <v>73.827999999999989</v>
      </c>
      <c r="S598" s="226">
        <f t="shared" si="543"/>
        <v>0</v>
      </c>
      <c r="T598" s="232">
        <f t="shared" si="544"/>
        <v>0</v>
      </c>
    </row>
    <row r="599" spans="1:20" x14ac:dyDescent="0.25">
      <c r="A599" s="213">
        <f>'04-2022'!A605</f>
        <v>44676.749999998559</v>
      </c>
      <c r="B599" s="266">
        <v>295.34699999999998</v>
      </c>
      <c r="C599" s="267">
        <v>24279.886176</v>
      </c>
      <c r="D599" s="266">
        <v>295.34699999999998</v>
      </c>
      <c r="E599" s="267">
        <v>24279.885999999999</v>
      </c>
      <c r="F599" s="268">
        <f t="shared" si="536"/>
        <v>0</v>
      </c>
      <c r="G599" s="268">
        <f t="shared" si="537"/>
        <v>1.7600000137463212E-4</v>
      </c>
      <c r="H599" s="229">
        <f>'04-2022'!P605</f>
        <v>0</v>
      </c>
      <c r="I599" s="269">
        <f t="shared" si="538"/>
        <v>0</v>
      </c>
      <c r="J599" s="230">
        <f t="shared" si="539"/>
        <v>0</v>
      </c>
      <c r="K599" s="342">
        <v>6.32</v>
      </c>
      <c r="L599" s="231">
        <f t="shared" si="540"/>
        <v>73.827999999999989</v>
      </c>
      <c r="M599" s="230">
        <f t="shared" ref="M599:Q599" si="560">M598</f>
        <v>61.984034766472504</v>
      </c>
      <c r="N599" s="230">
        <f t="shared" si="560"/>
        <v>26.108486278898301</v>
      </c>
      <c r="O599" s="230">
        <f t="shared" si="560"/>
        <v>20.203677778290665</v>
      </c>
      <c r="P599" s="230">
        <f t="shared" si="560"/>
        <v>43.295037912511745</v>
      </c>
      <c r="Q599" s="230">
        <f t="shared" si="560"/>
        <v>29.175251038350851</v>
      </c>
      <c r="R599" s="230">
        <f t="shared" si="542"/>
        <v>73.827999999999989</v>
      </c>
      <c r="S599" s="226">
        <f t="shared" si="543"/>
        <v>0</v>
      </c>
      <c r="T599" s="232">
        <f t="shared" si="544"/>
        <v>0</v>
      </c>
    </row>
    <row r="600" spans="1:20" x14ac:dyDescent="0.25">
      <c r="A600" s="213">
        <f>'04-2022'!A606</f>
        <v>44676.791666665224</v>
      </c>
      <c r="B600" s="266">
        <v>343.86900000000003</v>
      </c>
      <c r="C600" s="267">
        <v>24902.305241999999</v>
      </c>
      <c r="D600" s="266">
        <v>343.86900000000003</v>
      </c>
      <c r="E600" s="267">
        <v>24902.305</v>
      </c>
      <c r="F600" s="268">
        <f t="shared" si="536"/>
        <v>0</v>
      </c>
      <c r="G600" s="268">
        <f t="shared" si="537"/>
        <v>2.4199999825214036E-4</v>
      </c>
      <c r="H600" s="229">
        <f>'04-2022'!P606</f>
        <v>0</v>
      </c>
      <c r="I600" s="269">
        <f t="shared" si="538"/>
        <v>0</v>
      </c>
      <c r="J600" s="230">
        <f t="shared" si="539"/>
        <v>0</v>
      </c>
      <c r="K600" s="342">
        <v>6.32</v>
      </c>
      <c r="L600" s="231">
        <f t="shared" si="540"/>
        <v>73.827999999999989</v>
      </c>
      <c r="M600" s="230">
        <f t="shared" ref="M600:Q600" si="561">M599</f>
        <v>61.984034766472504</v>
      </c>
      <c r="N600" s="230">
        <f t="shared" si="561"/>
        <v>26.108486278898301</v>
      </c>
      <c r="O600" s="230">
        <f t="shared" si="561"/>
        <v>20.203677778290665</v>
      </c>
      <c r="P600" s="230">
        <f t="shared" si="561"/>
        <v>43.295037912511745</v>
      </c>
      <c r="Q600" s="230">
        <f t="shared" si="561"/>
        <v>29.175251038350851</v>
      </c>
      <c r="R600" s="230">
        <f t="shared" si="542"/>
        <v>73.827999999999989</v>
      </c>
      <c r="S600" s="226">
        <f t="shared" si="543"/>
        <v>0</v>
      </c>
      <c r="T600" s="232">
        <f t="shared" si="544"/>
        <v>0</v>
      </c>
    </row>
    <row r="601" spans="1:20" x14ac:dyDescent="0.25">
      <c r="A601" s="213">
        <f>'04-2022'!A607</f>
        <v>44676.833333331888</v>
      </c>
      <c r="B601" s="266">
        <v>323.01100000000002</v>
      </c>
      <c r="C601" s="267">
        <v>34157.767227999997</v>
      </c>
      <c r="D601" s="266">
        <v>323.01100000000002</v>
      </c>
      <c r="E601" s="267">
        <v>34157.767</v>
      </c>
      <c r="F601" s="268">
        <f t="shared" si="536"/>
        <v>0</v>
      </c>
      <c r="G601" s="268">
        <f t="shared" si="537"/>
        <v>2.2799999715061858E-4</v>
      </c>
      <c r="H601" s="229">
        <f>'04-2022'!P607</f>
        <v>0</v>
      </c>
      <c r="I601" s="269">
        <f t="shared" si="538"/>
        <v>0</v>
      </c>
      <c r="J601" s="230">
        <f t="shared" si="539"/>
        <v>0</v>
      </c>
      <c r="K601" s="342">
        <v>6.32</v>
      </c>
      <c r="L601" s="231">
        <f t="shared" si="540"/>
        <v>73.827999999999989</v>
      </c>
      <c r="M601" s="230">
        <f t="shared" ref="M601:Q601" si="562">M600</f>
        <v>61.984034766472504</v>
      </c>
      <c r="N601" s="230">
        <f t="shared" si="562"/>
        <v>26.108486278898301</v>
      </c>
      <c r="O601" s="230">
        <f t="shared" si="562"/>
        <v>20.203677778290665</v>
      </c>
      <c r="P601" s="230">
        <f t="shared" si="562"/>
        <v>43.295037912511745</v>
      </c>
      <c r="Q601" s="230">
        <f t="shared" si="562"/>
        <v>29.175251038350851</v>
      </c>
      <c r="R601" s="230">
        <f t="shared" si="542"/>
        <v>73.827999999999989</v>
      </c>
      <c r="S601" s="226">
        <f t="shared" si="543"/>
        <v>0</v>
      </c>
      <c r="T601" s="232">
        <f t="shared" si="544"/>
        <v>0</v>
      </c>
    </row>
    <row r="602" spans="1:20" x14ac:dyDescent="0.25">
      <c r="A602" s="213">
        <f>'04-2022'!A608</f>
        <v>44676.874999998552</v>
      </c>
      <c r="B602" s="266">
        <v>257.32799999999997</v>
      </c>
      <c r="C602" s="267">
        <v>29631.833856000001</v>
      </c>
      <c r="D602" s="266">
        <v>257.32799999999997</v>
      </c>
      <c r="E602" s="267">
        <v>29631.833999999999</v>
      </c>
      <c r="F602" s="268">
        <f t="shared" si="536"/>
        <v>0</v>
      </c>
      <c r="G602" s="268">
        <f t="shared" si="537"/>
        <v>-1.4399999781744555E-4</v>
      </c>
      <c r="H602" s="229">
        <f>'04-2022'!P608</f>
        <v>0</v>
      </c>
      <c r="I602" s="269">
        <f t="shared" si="538"/>
        <v>0</v>
      </c>
      <c r="J602" s="230">
        <f t="shared" si="539"/>
        <v>0</v>
      </c>
      <c r="K602" s="342">
        <v>6.32</v>
      </c>
      <c r="L602" s="231">
        <f t="shared" si="540"/>
        <v>73.827999999999989</v>
      </c>
      <c r="M602" s="230">
        <f t="shared" ref="M602:Q602" si="563">M601</f>
        <v>61.984034766472504</v>
      </c>
      <c r="N602" s="230">
        <f t="shared" si="563"/>
        <v>26.108486278898301</v>
      </c>
      <c r="O602" s="230">
        <f t="shared" si="563"/>
        <v>20.203677778290665</v>
      </c>
      <c r="P602" s="230">
        <f t="shared" si="563"/>
        <v>43.295037912511745</v>
      </c>
      <c r="Q602" s="230">
        <f t="shared" si="563"/>
        <v>29.175251038350851</v>
      </c>
      <c r="R602" s="230">
        <f t="shared" si="542"/>
        <v>73.827999999999989</v>
      </c>
      <c r="S602" s="226">
        <f t="shared" si="543"/>
        <v>0</v>
      </c>
      <c r="T602" s="232">
        <f t="shared" si="544"/>
        <v>0</v>
      </c>
    </row>
    <row r="603" spans="1:20" x14ac:dyDescent="0.25">
      <c r="A603" s="213">
        <f>'04-2022'!A609</f>
        <v>44676.916666665216</v>
      </c>
      <c r="B603" s="266">
        <v>115.53400000000001</v>
      </c>
      <c r="C603" s="267">
        <v>8866.4257620000008</v>
      </c>
      <c r="D603" s="266">
        <v>115.53400000000001</v>
      </c>
      <c r="E603" s="267">
        <v>8866.4259999999995</v>
      </c>
      <c r="F603" s="268">
        <f t="shared" si="536"/>
        <v>0</v>
      </c>
      <c r="G603" s="268">
        <f t="shared" si="537"/>
        <v>-2.3799999871698674E-4</v>
      </c>
      <c r="H603" s="229">
        <f>'04-2022'!P609</f>
        <v>0</v>
      </c>
      <c r="I603" s="269">
        <f t="shared" si="538"/>
        <v>0</v>
      </c>
      <c r="J603" s="230">
        <f t="shared" si="539"/>
        <v>0</v>
      </c>
      <c r="K603" s="342">
        <v>6.32</v>
      </c>
      <c r="L603" s="231">
        <f t="shared" si="540"/>
        <v>73.827999999999989</v>
      </c>
      <c r="M603" s="230">
        <f t="shared" ref="M603:Q603" si="564">M602</f>
        <v>61.984034766472504</v>
      </c>
      <c r="N603" s="230">
        <f t="shared" si="564"/>
        <v>26.108486278898301</v>
      </c>
      <c r="O603" s="230">
        <f t="shared" si="564"/>
        <v>20.203677778290665</v>
      </c>
      <c r="P603" s="230">
        <f t="shared" si="564"/>
        <v>43.295037912511745</v>
      </c>
      <c r="Q603" s="230">
        <f t="shared" si="564"/>
        <v>29.175251038350851</v>
      </c>
      <c r="R603" s="230">
        <f t="shared" si="542"/>
        <v>73.827999999999989</v>
      </c>
      <c r="S603" s="226">
        <f t="shared" si="543"/>
        <v>0</v>
      </c>
      <c r="T603" s="232">
        <f t="shared" si="544"/>
        <v>0</v>
      </c>
    </row>
    <row r="604" spans="1:20" x14ac:dyDescent="0.25">
      <c r="A604" s="213">
        <f>'04-2022'!A610</f>
        <v>44676.958333331881</v>
      </c>
      <c r="B604" s="266">
        <v>0</v>
      </c>
      <c r="C604" s="267">
        <v>0</v>
      </c>
      <c r="D604" s="266">
        <v>0</v>
      </c>
      <c r="E604" s="267">
        <v>0</v>
      </c>
      <c r="F604" s="268">
        <f t="shared" si="536"/>
        <v>0</v>
      </c>
      <c r="G604" s="268">
        <f t="shared" si="537"/>
        <v>0</v>
      </c>
      <c r="H604" s="229">
        <f>'04-2022'!P610</f>
        <v>0</v>
      </c>
      <c r="I604" s="269">
        <f t="shared" si="538"/>
        <v>0</v>
      </c>
      <c r="J604" s="230">
        <f t="shared" si="539"/>
        <v>0</v>
      </c>
      <c r="K604" s="342">
        <v>6.32</v>
      </c>
      <c r="L604" s="231">
        <f t="shared" si="540"/>
        <v>73.827999999999989</v>
      </c>
      <c r="M604" s="230">
        <f t="shared" ref="M604:Q604" si="565">M603</f>
        <v>61.984034766472504</v>
      </c>
      <c r="N604" s="230">
        <f t="shared" si="565"/>
        <v>26.108486278898301</v>
      </c>
      <c r="O604" s="230">
        <f t="shared" si="565"/>
        <v>20.203677778290665</v>
      </c>
      <c r="P604" s="230">
        <f t="shared" si="565"/>
        <v>43.295037912511745</v>
      </c>
      <c r="Q604" s="230">
        <f t="shared" si="565"/>
        <v>29.175251038350851</v>
      </c>
      <c r="R604" s="230">
        <f t="shared" si="542"/>
        <v>73.827999999999989</v>
      </c>
      <c r="S604" s="226">
        <f t="shared" si="543"/>
        <v>0</v>
      </c>
      <c r="T604" s="232">
        <f t="shared" si="544"/>
        <v>0</v>
      </c>
    </row>
    <row r="605" spans="1:20" x14ac:dyDescent="0.25">
      <c r="A605" s="213">
        <f>'04-2022'!A611</f>
        <v>44676.999999998545</v>
      </c>
      <c r="B605" s="266">
        <v>0</v>
      </c>
      <c r="C605" s="267">
        <v>0</v>
      </c>
      <c r="D605" s="266">
        <v>0</v>
      </c>
      <c r="E605" s="267">
        <v>0</v>
      </c>
      <c r="F605" s="268">
        <f t="shared" si="536"/>
        <v>0</v>
      </c>
      <c r="G605" s="268">
        <f t="shared" si="537"/>
        <v>0</v>
      </c>
      <c r="H605" s="229">
        <f>'04-2022'!P611</f>
        <v>0</v>
      </c>
      <c r="I605" s="269">
        <f t="shared" si="538"/>
        <v>0</v>
      </c>
      <c r="J605" s="230">
        <f t="shared" si="539"/>
        <v>0</v>
      </c>
      <c r="K605" s="342">
        <v>6.32</v>
      </c>
      <c r="L605" s="231">
        <f t="shared" si="540"/>
        <v>73.827999999999989</v>
      </c>
      <c r="M605" s="230">
        <f t="shared" ref="M605:Q605" si="566">M604</f>
        <v>61.984034766472504</v>
      </c>
      <c r="N605" s="230">
        <f t="shared" si="566"/>
        <v>26.108486278898301</v>
      </c>
      <c r="O605" s="230">
        <f t="shared" si="566"/>
        <v>20.203677778290665</v>
      </c>
      <c r="P605" s="230">
        <f t="shared" si="566"/>
        <v>43.295037912511745</v>
      </c>
      <c r="Q605" s="230">
        <f t="shared" si="566"/>
        <v>29.175251038350851</v>
      </c>
      <c r="R605" s="230">
        <f t="shared" si="542"/>
        <v>73.827999999999989</v>
      </c>
      <c r="S605" s="226">
        <f t="shared" si="543"/>
        <v>0</v>
      </c>
      <c r="T605" s="232">
        <f t="shared" si="544"/>
        <v>0</v>
      </c>
    </row>
    <row r="606" spans="1:20" x14ac:dyDescent="0.25">
      <c r="A606" s="213">
        <f>'04-2022'!A612</f>
        <v>44677.041666665209</v>
      </c>
      <c r="B606" s="266">
        <v>0</v>
      </c>
      <c r="C606" s="267">
        <v>0</v>
      </c>
      <c r="D606" s="266">
        <v>0</v>
      </c>
      <c r="E606" s="267">
        <v>0</v>
      </c>
      <c r="F606" s="268">
        <f t="shared" si="536"/>
        <v>0</v>
      </c>
      <c r="G606" s="268">
        <f t="shared" si="537"/>
        <v>0</v>
      </c>
      <c r="H606" s="229">
        <f>'04-2022'!P612</f>
        <v>0</v>
      </c>
      <c r="I606" s="269">
        <f t="shared" si="538"/>
        <v>0</v>
      </c>
      <c r="J606" s="230">
        <f t="shared" si="539"/>
        <v>0</v>
      </c>
      <c r="K606" s="342">
        <v>6.31</v>
      </c>
      <c r="L606" s="231">
        <f t="shared" si="540"/>
        <v>73.72399999999999</v>
      </c>
      <c r="M606" s="230">
        <f t="shared" ref="M606:Q606" si="567">M605</f>
        <v>61.984034766472504</v>
      </c>
      <c r="N606" s="230">
        <f t="shared" si="567"/>
        <v>26.108486278898301</v>
      </c>
      <c r="O606" s="230">
        <f t="shared" si="567"/>
        <v>20.203677778290665</v>
      </c>
      <c r="P606" s="230">
        <f t="shared" si="567"/>
        <v>43.295037912511745</v>
      </c>
      <c r="Q606" s="230">
        <f t="shared" si="567"/>
        <v>29.175251038350851</v>
      </c>
      <c r="R606" s="230">
        <f t="shared" si="542"/>
        <v>73.72399999999999</v>
      </c>
      <c r="S606" s="226">
        <f t="shared" si="543"/>
        <v>0</v>
      </c>
      <c r="T606" s="232">
        <f t="shared" si="544"/>
        <v>0</v>
      </c>
    </row>
    <row r="607" spans="1:20" x14ac:dyDescent="0.25">
      <c r="A607" s="213">
        <f>'04-2022'!A613</f>
        <v>44677.083333331873</v>
      </c>
      <c r="B607" s="266">
        <v>0</v>
      </c>
      <c r="C607" s="267">
        <v>0</v>
      </c>
      <c r="D607" s="266">
        <v>0</v>
      </c>
      <c r="E607" s="267">
        <v>0</v>
      </c>
      <c r="F607" s="268">
        <f t="shared" si="536"/>
        <v>0</v>
      </c>
      <c r="G607" s="268">
        <f t="shared" si="537"/>
        <v>0</v>
      </c>
      <c r="H607" s="229">
        <f>'04-2022'!P613</f>
        <v>0</v>
      </c>
      <c r="I607" s="269">
        <f t="shared" si="538"/>
        <v>0</v>
      </c>
      <c r="J607" s="230">
        <f t="shared" si="539"/>
        <v>0</v>
      </c>
      <c r="K607" s="342">
        <v>6.31</v>
      </c>
      <c r="L607" s="231">
        <f t="shared" si="540"/>
        <v>73.72399999999999</v>
      </c>
      <c r="M607" s="230">
        <f t="shared" ref="M607:Q607" si="568">M606</f>
        <v>61.984034766472504</v>
      </c>
      <c r="N607" s="230">
        <f t="shared" si="568"/>
        <v>26.108486278898301</v>
      </c>
      <c r="O607" s="230">
        <f t="shared" si="568"/>
        <v>20.203677778290665</v>
      </c>
      <c r="P607" s="230">
        <f t="shared" si="568"/>
        <v>43.295037912511745</v>
      </c>
      <c r="Q607" s="230">
        <f t="shared" si="568"/>
        <v>29.175251038350851</v>
      </c>
      <c r="R607" s="230">
        <f t="shared" si="542"/>
        <v>73.72399999999999</v>
      </c>
      <c r="S607" s="226">
        <f t="shared" si="543"/>
        <v>0</v>
      </c>
      <c r="T607" s="232">
        <f t="shared" si="544"/>
        <v>0</v>
      </c>
    </row>
    <row r="608" spans="1:20" x14ac:dyDescent="0.25">
      <c r="A608" s="213">
        <f>'04-2022'!A614</f>
        <v>44677.124999998538</v>
      </c>
      <c r="B608" s="266">
        <v>0</v>
      </c>
      <c r="C608" s="267">
        <v>0</v>
      </c>
      <c r="D608" s="266">
        <v>0</v>
      </c>
      <c r="E608" s="267">
        <v>0</v>
      </c>
      <c r="F608" s="268">
        <f t="shared" si="536"/>
        <v>0</v>
      </c>
      <c r="G608" s="268">
        <f t="shared" si="537"/>
        <v>0</v>
      </c>
      <c r="H608" s="229">
        <f>'04-2022'!P614</f>
        <v>0</v>
      </c>
      <c r="I608" s="269">
        <f t="shared" si="538"/>
        <v>0</v>
      </c>
      <c r="J608" s="230">
        <f t="shared" si="539"/>
        <v>0</v>
      </c>
      <c r="K608" s="342">
        <v>6.31</v>
      </c>
      <c r="L608" s="231">
        <f t="shared" si="540"/>
        <v>73.72399999999999</v>
      </c>
      <c r="M608" s="230">
        <f t="shared" ref="M608:Q608" si="569">M607</f>
        <v>61.984034766472504</v>
      </c>
      <c r="N608" s="230">
        <f t="shared" si="569"/>
        <v>26.108486278898301</v>
      </c>
      <c r="O608" s="230">
        <f t="shared" si="569"/>
        <v>20.203677778290665</v>
      </c>
      <c r="P608" s="230">
        <f t="shared" si="569"/>
        <v>43.295037912511745</v>
      </c>
      <c r="Q608" s="230">
        <f t="shared" si="569"/>
        <v>29.175251038350851</v>
      </c>
      <c r="R608" s="230">
        <f t="shared" si="542"/>
        <v>73.72399999999999</v>
      </c>
      <c r="S608" s="226">
        <f t="shared" si="543"/>
        <v>0</v>
      </c>
      <c r="T608" s="232">
        <f t="shared" si="544"/>
        <v>0</v>
      </c>
    </row>
    <row r="609" spans="1:20" x14ac:dyDescent="0.25">
      <c r="A609" s="213">
        <f>'04-2022'!A615</f>
        <v>44677.166666665202</v>
      </c>
      <c r="B609" s="266">
        <v>25.867000000000001</v>
      </c>
      <c r="C609" s="267">
        <v>1118.4114790000001</v>
      </c>
      <c r="D609" s="266">
        <v>25.867000000000001</v>
      </c>
      <c r="E609" s="267">
        <v>1118.4110000000001</v>
      </c>
      <c r="F609" s="268">
        <f t="shared" si="536"/>
        <v>0</v>
      </c>
      <c r="G609" s="268">
        <f t="shared" si="537"/>
        <v>4.7900000004119647E-4</v>
      </c>
      <c r="H609" s="229">
        <f>'04-2022'!P615</f>
        <v>0</v>
      </c>
      <c r="I609" s="269">
        <f t="shared" si="538"/>
        <v>0</v>
      </c>
      <c r="J609" s="230">
        <f t="shared" si="539"/>
        <v>0</v>
      </c>
      <c r="K609" s="342">
        <v>6.31</v>
      </c>
      <c r="L609" s="231">
        <f t="shared" si="540"/>
        <v>73.72399999999999</v>
      </c>
      <c r="M609" s="230">
        <f t="shared" ref="M609:Q609" si="570">M608</f>
        <v>61.984034766472504</v>
      </c>
      <c r="N609" s="230">
        <f t="shared" si="570"/>
        <v>26.108486278898301</v>
      </c>
      <c r="O609" s="230">
        <f t="shared" si="570"/>
        <v>20.203677778290665</v>
      </c>
      <c r="P609" s="230">
        <f t="shared" si="570"/>
        <v>43.295037912511745</v>
      </c>
      <c r="Q609" s="230">
        <f t="shared" si="570"/>
        <v>29.175251038350851</v>
      </c>
      <c r="R609" s="230">
        <f t="shared" si="542"/>
        <v>73.72399999999999</v>
      </c>
      <c r="S609" s="226">
        <f t="shared" si="543"/>
        <v>0</v>
      </c>
      <c r="T609" s="232">
        <f t="shared" si="544"/>
        <v>0</v>
      </c>
    </row>
    <row r="610" spans="1:20" x14ac:dyDescent="0.25">
      <c r="A610" s="213">
        <f>'04-2022'!A616</f>
        <v>44677.208333331866</v>
      </c>
      <c r="B610" s="266">
        <v>43.253</v>
      </c>
      <c r="C610" s="267">
        <v>2000.8837799999999</v>
      </c>
      <c r="D610" s="266">
        <v>43.253</v>
      </c>
      <c r="E610" s="267">
        <v>2000.884</v>
      </c>
      <c r="F610" s="268">
        <f t="shared" si="536"/>
        <v>0</v>
      </c>
      <c r="G610" s="268">
        <f t="shared" si="537"/>
        <v>-2.2000000012667442E-4</v>
      </c>
      <c r="H610" s="229">
        <f>'04-2022'!P616</f>
        <v>0</v>
      </c>
      <c r="I610" s="269">
        <f t="shared" si="538"/>
        <v>0</v>
      </c>
      <c r="J610" s="230">
        <f t="shared" si="539"/>
        <v>0</v>
      </c>
      <c r="K610" s="342">
        <v>6.31</v>
      </c>
      <c r="L610" s="231">
        <f t="shared" si="540"/>
        <v>73.72399999999999</v>
      </c>
      <c r="M610" s="230">
        <f t="shared" ref="M610:Q610" si="571">M609</f>
        <v>61.984034766472504</v>
      </c>
      <c r="N610" s="230">
        <f t="shared" si="571"/>
        <v>26.108486278898301</v>
      </c>
      <c r="O610" s="230">
        <f t="shared" si="571"/>
        <v>20.203677778290665</v>
      </c>
      <c r="P610" s="230">
        <f t="shared" si="571"/>
        <v>43.295037912511745</v>
      </c>
      <c r="Q610" s="230">
        <f t="shared" si="571"/>
        <v>29.175251038350851</v>
      </c>
      <c r="R610" s="230">
        <f t="shared" si="542"/>
        <v>73.72399999999999</v>
      </c>
      <c r="S610" s="226">
        <f t="shared" si="543"/>
        <v>0</v>
      </c>
      <c r="T610" s="232">
        <f t="shared" si="544"/>
        <v>0</v>
      </c>
    </row>
    <row r="611" spans="1:20" x14ac:dyDescent="0.25">
      <c r="A611" s="213">
        <f>'04-2022'!A617</f>
        <v>44677.24999999853</v>
      </c>
      <c r="B611" s="266">
        <v>132.583</v>
      </c>
      <c r="C611" s="267">
        <v>7244.6002859999999</v>
      </c>
      <c r="D611" s="266">
        <v>132.583</v>
      </c>
      <c r="E611" s="267">
        <v>7244.6</v>
      </c>
      <c r="F611" s="268">
        <f t="shared" si="536"/>
        <v>0</v>
      </c>
      <c r="G611" s="268">
        <f t="shared" si="537"/>
        <v>2.8599999950529309E-4</v>
      </c>
      <c r="H611" s="229">
        <f>'04-2022'!P617</f>
        <v>0</v>
      </c>
      <c r="I611" s="269">
        <f t="shared" si="538"/>
        <v>0</v>
      </c>
      <c r="J611" s="230">
        <f t="shared" si="539"/>
        <v>0</v>
      </c>
      <c r="K611" s="342">
        <v>6.31</v>
      </c>
      <c r="L611" s="231">
        <f t="shared" si="540"/>
        <v>73.72399999999999</v>
      </c>
      <c r="M611" s="230">
        <f t="shared" ref="M611:Q611" si="572">M610</f>
        <v>61.984034766472504</v>
      </c>
      <c r="N611" s="230">
        <f t="shared" si="572"/>
        <v>26.108486278898301</v>
      </c>
      <c r="O611" s="230">
        <f t="shared" si="572"/>
        <v>20.203677778290665</v>
      </c>
      <c r="P611" s="230">
        <f t="shared" si="572"/>
        <v>43.295037912511745</v>
      </c>
      <c r="Q611" s="230">
        <f t="shared" si="572"/>
        <v>29.175251038350851</v>
      </c>
      <c r="R611" s="230">
        <f t="shared" si="542"/>
        <v>73.72399999999999</v>
      </c>
      <c r="S611" s="226">
        <f t="shared" si="543"/>
        <v>0</v>
      </c>
      <c r="T611" s="232">
        <f t="shared" si="544"/>
        <v>0</v>
      </c>
    </row>
    <row r="612" spans="1:20" x14ac:dyDescent="0.25">
      <c r="A612" s="213">
        <f>'04-2022'!A618</f>
        <v>44677.291666665194</v>
      </c>
      <c r="B612" s="266">
        <v>163.24100000000001</v>
      </c>
      <c r="C612" s="267">
        <v>11933.896546</v>
      </c>
      <c r="D612" s="266">
        <v>163.24100000000001</v>
      </c>
      <c r="E612" s="267">
        <v>11933.897000000001</v>
      </c>
      <c r="F612" s="268">
        <f t="shared" si="536"/>
        <v>0</v>
      </c>
      <c r="G612" s="268">
        <f t="shared" si="537"/>
        <v>-4.5400000090012327E-4</v>
      </c>
      <c r="H612" s="229">
        <f>'04-2022'!P618</f>
        <v>0</v>
      </c>
      <c r="I612" s="269">
        <f t="shared" si="538"/>
        <v>0</v>
      </c>
      <c r="J612" s="230">
        <f t="shared" si="539"/>
        <v>0</v>
      </c>
      <c r="K612" s="342">
        <v>6.31</v>
      </c>
      <c r="L612" s="231">
        <f t="shared" si="540"/>
        <v>73.72399999999999</v>
      </c>
      <c r="M612" s="230">
        <f t="shared" ref="M612:Q612" si="573">M611</f>
        <v>61.984034766472504</v>
      </c>
      <c r="N612" s="230">
        <f t="shared" si="573"/>
        <v>26.108486278898301</v>
      </c>
      <c r="O612" s="230">
        <f t="shared" si="573"/>
        <v>20.203677778290665</v>
      </c>
      <c r="P612" s="230">
        <f t="shared" si="573"/>
        <v>43.295037912511745</v>
      </c>
      <c r="Q612" s="230">
        <f t="shared" si="573"/>
        <v>29.175251038350851</v>
      </c>
      <c r="R612" s="230">
        <f t="shared" si="542"/>
        <v>73.72399999999999</v>
      </c>
      <c r="S612" s="226">
        <f t="shared" si="543"/>
        <v>0</v>
      </c>
      <c r="T612" s="232">
        <f t="shared" si="544"/>
        <v>0</v>
      </c>
    </row>
    <row r="613" spans="1:20" x14ac:dyDescent="0.25">
      <c r="A613" s="213">
        <f>'04-2022'!A619</f>
        <v>44677.333333331859</v>
      </c>
      <c r="B613" s="266">
        <v>274.721</v>
      </c>
      <c r="C613" s="267">
        <v>17321.708492000002</v>
      </c>
      <c r="D613" s="266">
        <v>274.721</v>
      </c>
      <c r="E613" s="267">
        <v>17321.707999999999</v>
      </c>
      <c r="F613" s="268">
        <f t="shared" si="536"/>
        <v>0</v>
      </c>
      <c r="G613" s="268">
        <f t="shared" si="537"/>
        <v>4.9200000285054557E-4</v>
      </c>
      <c r="H613" s="229">
        <f>'04-2022'!P619</f>
        <v>0</v>
      </c>
      <c r="I613" s="269">
        <f t="shared" si="538"/>
        <v>0</v>
      </c>
      <c r="J613" s="230">
        <f t="shared" si="539"/>
        <v>0</v>
      </c>
      <c r="K613" s="342">
        <v>6.31</v>
      </c>
      <c r="L613" s="231">
        <f t="shared" si="540"/>
        <v>73.72399999999999</v>
      </c>
      <c r="M613" s="230">
        <f t="shared" ref="M613:Q613" si="574">M612</f>
        <v>61.984034766472504</v>
      </c>
      <c r="N613" s="230">
        <f t="shared" si="574"/>
        <v>26.108486278898301</v>
      </c>
      <c r="O613" s="230">
        <f t="shared" si="574"/>
        <v>20.203677778290665</v>
      </c>
      <c r="P613" s="230">
        <f t="shared" si="574"/>
        <v>43.295037912511745</v>
      </c>
      <c r="Q613" s="230">
        <f t="shared" si="574"/>
        <v>29.175251038350851</v>
      </c>
      <c r="R613" s="230">
        <f t="shared" si="542"/>
        <v>73.72399999999999</v>
      </c>
      <c r="S613" s="226">
        <f t="shared" si="543"/>
        <v>0</v>
      </c>
      <c r="T613" s="232">
        <f t="shared" si="544"/>
        <v>0</v>
      </c>
    </row>
    <row r="614" spans="1:20" x14ac:dyDescent="0.25">
      <c r="A614" s="213">
        <f>'04-2022'!A620</f>
        <v>44677.374999998523</v>
      </c>
      <c r="B614" s="266">
        <v>306.09899999999999</v>
      </c>
      <c r="C614" s="267">
        <v>23647.066047</v>
      </c>
      <c r="D614" s="266">
        <v>306.09899999999999</v>
      </c>
      <c r="E614" s="267">
        <v>23647.065999999999</v>
      </c>
      <c r="F614" s="268">
        <f t="shared" si="536"/>
        <v>0</v>
      </c>
      <c r="G614" s="268">
        <f t="shared" si="537"/>
        <v>4.7000001359265298E-5</v>
      </c>
      <c r="H614" s="229">
        <f>'04-2022'!P620</f>
        <v>0</v>
      </c>
      <c r="I614" s="269">
        <f t="shared" si="538"/>
        <v>0</v>
      </c>
      <c r="J614" s="230">
        <f t="shared" si="539"/>
        <v>0</v>
      </c>
      <c r="K614" s="342">
        <v>6.31</v>
      </c>
      <c r="L614" s="231">
        <f t="shared" si="540"/>
        <v>73.72399999999999</v>
      </c>
      <c r="M614" s="230">
        <f t="shared" ref="M614:Q614" si="575">M613</f>
        <v>61.984034766472504</v>
      </c>
      <c r="N614" s="230">
        <f t="shared" si="575"/>
        <v>26.108486278898301</v>
      </c>
      <c r="O614" s="230">
        <f t="shared" si="575"/>
        <v>20.203677778290665</v>
      </c>
      <c r="P614" s="230">
        <f t="shared" si="575"/>
        <v>43.295037912511745</v>
      </c>
      <c r="Q614" s="230">
        <f t="shared" si="575"/>
        <v>29.175251038350851</v>
      </c>
      <c r="R614" s="230">
        <f t="shared" si="542"/>
        <v>73.72399999999999</v>
      </c>
      <c r="S614" s="226">
        <f t="shared" si="543"/>
        <v>0</v>
      </c>
      <c r="T614" s="232">
        <f t="shared" si="544"/>
        <v>0</v>
      </c>
    </row>
    <row r="615" spans="1:20" x14ac:dyDescent="0.25">
      <c r="A615" s="213">
        <f>'04-2022'!A621</f>
        <v>44677.416666665187</v>
      </c>
      <c r="B615" s="266">
        <v>364.21800000000002</v>
      </c>
      <c r="C615" s="267">
        <v>27777.814205999999</v>
      </c>
      <c r="D615" s="266">
        <v>364.21800000000002</v>
      </c>
      <c r="E615" s="267">
        <v>27777.813999999998</v>
      </c>
      <c r="F615" s="268">
        <f t="shared" si="536"/>
        <v>0</v>
      </c>
      <c r="G615" s="268">
        <f t="shared" si="537"/>
        <v>2.0600000061676838E-4</v>
      </c>
      <c r="H615" s="229">
        <f>'04-2022'!P621</f>
        <v>0</v>
      </c>
      <c r="I615" s="269">
        <f t="shared" si="538"/>
        <v>0</v>
      </c>
      <c r="J615" s="230">
        <f t="shared" si="539"/>
        <v>0</v>
      </c>
      <c r="K615" s="342">
        <v>6.31</v>
      </c>
      <c r="L615" s="231">
        <f t="shared" si="540"/>
        <v>73.72399999999999</v>
      </c>
      <c r="M615" s="230">
        <f t="shared" ref="M615:Q615" si="576">M614</f>
        <v>61.984034766472504</v>
      </c>
      <c r="N615" s="230">
        <f t="shared" si="576"/>
        <v>26.108486278898301</v>
      </c>
      <c r="O615" s="230">
        <f t="shared" si="576"/>
        <v>20.203677778290665</v>
      </c>
      <c r="P615" s="230">
        <f t="shared" si="576"/>
        <v>43.295037912511745</v>
      </c>
      <c r="Q615" s="230">
        <f t="shared" si="576"/>
        <v>29.175251038350851</v>
      </c>
      <c r="R615" s="230">
        <f t="shared" si="542"/>
        <v>73.72399999999999</v>
      </c>
      <c r="S615" s="226">
        <f t="shared" si="543"/>
        <v>0</v>
      </c>
      <c r="T615" s="232">
        <f t="shared" si="544"/>
        <v>0</v>
      </c>
    </row>
    <row r="616" spans="1:20" x14ac:dyDescent="0.25">
      <c r="A616" s="213">
        <f>'04-2022'!A622</f>
        <v>44677.458333331851</v>
      </c>
      <c r="B616" s="266">
        <v>276.76499999999999</v>
      </c>
      <c r="C616" s="267">
        <v>21407.219219999999</v>
      </c>
      <c r="D616" s="266">
        <v>276.76499999999999</v>
      </c>
      <c r="E616" s="267">
        <v>21407.219000000001</v>
      </c>
      <c r="F616" s="268">
        <f t="shared" si="536"/>
        <v>0</v>
      </c>
      <c r="G616" s="268">
        <f t="shared" si="537"/>
        <v>2.1999999808031134E-4</v>
      </c>
      <c r="H616" s="229">
        <f>'04-2022'!P622</f>
        <v>0</v>
      </c>
      <c r="I616" s="269">
        <f t="shared" si="538"/>
        <v>0</v>
      </c>
      <c r="J616" s="230">
        <f t="shared" si="539"/>
        <v>0</v>
      </c>
      <c r="K616" s="342">
        <v>6.31</v>
      </c>
      <c r="L616" s="231">
        <f t="shared" si="540"/>
        <v>73.72399999999999</v>
      </c>
      <c r="M616" s="230">
        <f t="shared" ref="M616:Q616" si="577">M615</f>
        <v>61.984034766472504</v>
      </c>
      <c r="N616" s="230">
        <f t="shared" si="577"/>
        <v>26.108486278898301</v>
      </c>
      <c r="O616" s="230">
        <f t="shared" si="577"/>
        <v>20.203677778290665</v>
      </c>
      <c r="P616" s="230">
        <f t="shared" si="577"/>
        <v>43.295037912511745</v>
      </c>
      <c r="Q616" s="230">
        <f t="shared" si="577"/>
        <v>29.175251038350851</v>
      </c>
      <c r="R616" s="230">
        <f t="shared" si="542"/>
        <v>73.72399999999999</v>
      </c>
      <c r="S616" s="226">
        <f t="shared" si="543"/>
        <v>0</v>
      </c>
      <c r="T616" s="232">
        <f t="shared" si="544"/>
        <v>0</v>
      </c>
    </row>
    <row r="617" spans="1:20" x14ac:dyDescent="0.25">
      <c r="A617" s="213">
        <f>'04-2022'!A623</f>
        <v>44677.499999998516</v>
      </c>
      <c r="B617" s="266">
        <v>220.23699999999999</v>
      </c>
      <c r="C617" s="267">
        <v>16965.516821000001</v>
      </c>
      <c r="D617" s="266">
        <v>220.23699999999999</v>
      </c>
      <c r="E617" s="267">
        <v>16965.517</v>
      </c>
      <c r="F617" s="268">
        <f t="shared" si="536"/>
        <v>0</v>
      </c>
      <c r="G617" s="268">
        <f t="shared" si="537"/>
        <v>-1.7899999875226058E-4</v>
      </c>
      <c r="H617" s="229">
        <f>'04-2022'!P623</f>
        <v>0</v>
      </c>
      <c r="I617" s="269">
        <f t="shared" si="538"/>
        <v>0</v>
      </c>
      <c r="J617" s="230">
        <f t="shared" si="539"/>
        <v>0</v>
      </c>
      <c r="K617" s="342">
        <v>6.31</v>
      </c>
      <c r="L617" s="231">
        <f t="shared" si="540"/>
        <v>73.72399999999999</v>
      </c>
      <c r="M617" s="230">
        <f t="shared" ref="M617:Q617" si="578">M616</f>
        <v>61.984034766472504</v>
      </c>
      <c r="N617" s="230">
        <f t="shared" si="578"/>
        <v>26.108486278898301</v>
      </c>
      <c r="O617" s="230">
        <f t="shared" si="578"/>
        <v>20.203677778290665</v>
      </c>
      <c r="P617" s="230">
        <f t="shared" si="578"/>
        <v>43.295037912511745</v>
      </c>
      <c r="Q617" s="230">
        <f t="shared" si="578"/>
        <v>29.175251038350851</v>
      </c>
      <c r="R617" s="230">
        <f t="shared" si="542"/>
        <v>73.72399999999999</v>
      </c>
      <c r="S617" s="226">
        <f t="shared" si="543"/>
        <v>0</v>
      </c>
      <c r="T617" s="232">
        <f t="shared" si="544"/>
        <v>0</v>
      </c>
    </row>
    <row r="618" spans="1:20" x14ac:dyDescent="0.25">
      <c r="A618" s="213">
        <f>'04-2022'!A624</f>
        <v>44677.54166666518</v>
      </c>
      <c r="B618" s="266">
        <v>235.148</v>
      </c>
      <c r="C618" s="267">
        <v>21429.977832</v>
      </c>
      <c r="D618" s="266">
        <v>235.148</v>
      </c>
      <c r="E618" s="267">
        <v>21429.977999999999</v>
      </c>
      <c r="F618" s="268">
        <f t="shared" si="536"/>
        <v>0</v>
      </c>
      <c r="G618" s="268">
        <f t="shared" si="537"/>
        <v>-1.6799999866634607E-4</v>
      </c>
      <c r="H618" s="229">
        <f>'04-2022'!P624</f>
        <v>0</v>
      </c>
      <c r="I618" s="269">
        <f t="shared" si="538"/>
        <v>0</v>
      </c>
      <c r="J618" s="230">
        <f t="shared" si="539"/>
        <v>0</v>
      </c>
      <c r="K618" s="342">
        <v>6.31</v>
      </c>
      <c r="L618" s="231">
        <f t="shared" si="540"/>
        <v>73.72399999999999</v>
      </c>
      <c r="M618" s="230">
        <f t="shared" ref="M618:Q618" si="579">M617</f>
        <v>61.984034766472504</v>
      </c>
      <c r="N618" s="230">
        <f t="shared" si="579"/>
        <v>26.108486278898301</v>
      </c>
      <c r="O618" s="230">
        <f t="shared" si="579"/>
        <v>20.203677778290665</v>
      </c>
      <c r="P618" s="230">
        <f t="shared" si="579"/>
        <v>43.295037912511745</v>
      </c>
      <c r="Q618" s="230">
        <f t="shared" si="579"/>
        <v>29.175251038350851</v>
      </c>
      <c r="R618" s="230">
        <f t="shared" si="542"/>
        <v>73.72399999999999</v>
      </c>
      <c r="S618" s="226">
        <f t="shared" si="543"/>
        <v>0</v>
      </c>
      <c r="T618" s="232">
        <f t="shared" si="544"/>
        <v>0</v>
      </c>
    </row>
    <row r="619" spans="1:20" x14ac:dyDescent="0.25">
      <c r="A619" s="213">
        <f>'04-2022'!A625</f>
        <v>44677.583333331844</v>
      </c>
      <c r="B619" s="266">
        <v>161.21100000000001</v>
      </c>
      <c r="C619" s="267">
        <v>16312.457457</v>
      </c>
      <c r="D619" s="266">
        <v>161.21100000000001</v>
      </c>
      <c r="E619" s="267">
        <v>16312.457</v>
      </c>
      <c r="F619" s="268">
        <f t="shared" si="536"/>
        <v>0</v>
      </c>
      <c r="G619" s="268">
        <f t="shared" si="537"/>
        <v>4.5700000009674113E-4</v>
      </c>
      <c r="H619" s="229">
        <f>'04-2022'!P625</f>
        <v>0</v>
      </c>
      <c r="I619" s="269">
        <f t="shared" si="538"/>
        <v>0</v>
      </c>
      <c r="J619" s="230">
        <f t="shared" si="539"/>
        <v>0</v>
      </c>
      <c r="K619" s="342">
        <v>6.31</v>
      </c>
      <c r="L619" s="231">
        <f t="shared" si="540"/>
        <v>73.72399999999999</v>
      </c>
      <c r="M619" s="230">
        <f t="shared" ref="M619:Q619" si="580">M618</f>
        <v>61.984034766472504</v>
      </c>
      <c r="N619" s="230">
        <f t="shared" si="580"/>
        <v>26.108486278898301</v>
      </c>
      <c r="O619" s="230">
        <f t="shared" si="580"/>
        <v>20.203677778290665</v>
      </c>
      <c r="P619" s="230">
        <f t="shared" si="580"/>
        <v>43.295037912511745</v>
      </c>
      <c r="Q619" s="230">
        <f t="shared" si="580"/>
        <v>29.175251038350851</v>
      </c>
      <c r="R619" s="230">
        <f t="shared" si="542"/>
        <v>73.72399999999999</v>
      </c>
      <c r="S619" s="226">
        <f t="shared" si="543"/>
        <v>0</v>
      </c>
      <c r="T619" s="232">
        <f t="shared" si="544"/>
        <v>0</v>
      </c>
    </row>
    <row r="620" spans="1:20" x14ac:dyDescent="0.25">
      <c r="A620" s="213">
        <f>'04-2022'!A626</f>
        <v>44677.624999998508</v>
      </c>
      <c r="B620" s="266">
        <v>111.15300000000001</v>
      </c>
      <c r="C620" s="267">
        <v>11162.206566000001</v>
      </c>
      <c r="D620" s="266">
        <v>111.15300000000001</v>
      </c>
      <c r="E620" s="267">
        <v>11162.207</v>
      </c>
      <c r="F620" s="268">
        <f t="shared" si="536"/>
        <v>0</v>
      </c>
      <c r="G620" s="268">
        <f t="shared" si="537"/>
        <v>-4.3399999958637636E-4</v>
      </c>
      <c r="H620" s="229">
        <f>'04-2022'!P626</f>
        <v>0</v>
      </c>
      <c r="I620" s="269">
        <f t="shared" si="538"/>
        <v>0</v>
      </c>
      <c r="J620" s="230">
        <f t="shared" si="539"/>
        <v>0</v>
      </c>
      <c r="K620" s="342">
        <v>6.31</v>
      </c>
      <c r="L620" s="231">
        <f t="shared" si="540"/>
        <v>73.72399999999999</v>
      </c>
      <c r="M620" s="230">
        <f t="shared" ref="M620:Q620" si="581">M619</f>
        <v>61.984034766472504</v>
      </c>
      <c r="N620" s="230">
        <f t="shared" si="581"/>
        <v>26.108486278898301</v>
      </c>
      <c r="O620" s="230">
        <f t="shared" si="581"/>
        <v>20.203677778290665</v>
      </c>
      <c r="P620" s="230">
        <f t="shared" si="581"/>
        <v>43.295037912511745</v>
      </c>
      <c r="Q620" s="230">
        <f t="shared" si="581"/>
        <v>29.175251038350851</v>
      </c>
      <c r="R620" s="230">
        <f t="shared" si="542"/>
        <v>73.72399999999999</v>
      </c>
      <c r="S620" s="226">
        <f t="shared" si="543"/>
        <v>0</v>
      </c>
      <c r="T620" s="232">
        <f t="shared" si="544"/>
        <v>0</v>
      </c>
    </row>
    <row r="621" spans="1:20" x14ac:dyDescent="0.25">
      <c r="A621" s="213">
        <f>'04-2022'!A627</f>
        <v>44677.666666665173</v>
      </c>
      <c r="B621" s="266">
        <v>131.18299999999999</v>
      </c>
      <c r="C621" s="267">
        <v>12062.801582</v>
      </c>
      <c r="D621" s="266">
        <v>131.18299999999999</v>
      </c>
      <c r="E621" s="267">
        <v>12062.802</v>
      </c>
      <c r="F621" s="268">
        <f t="shared" si="536"/>
        <v>0</v>
      </c>
      <c r="G621" s="268">
        <f t="shared" si="537"/>
        <v>-4.1799999962677248E-4</v>
      </c>
      <c r="H621" s="229">
        <f>'04-2022'!P627</f>
        <v>0</v>
      </c>
      <c r="I621" s="269">
        <f t="shared" si="538"/>
        <v>0</v>
      </c>
      <c r="J621" s="230">
        <f t="shared" si="539"/>
        <v>0</v>
      </c>
      <c r="K621" s="342">
        <v>6.31</v>
      </c>
      <c r="L621" s="231">
        <f t="shared" si="540"/>
        <v>73.72399999999999</v>
      </c>
      <c r="M621" s="230">
        <f t="shared" ref="M621:Q621" si="582">M620</f>
        <v>61.984034766472504</v>
      </c>
      <c r="N621" s="230">
        <f t="shared" si="582"/>
        <v>26.108486278898301</v>
      </c>
      <c r="O621" s="230">
        <f t="shared" si="582"/>
        <v>20.203677778290665</v>
      </c>
      <c r="P621" s="230">
        <f t="shared" si="582"/>
        <v>43.295037912511745</v>
      </c>
      <c r="Q621" s="230">
        <f t="shared" si="582"/>
        <v>29.175251038350851</v>
      </c>
      <c r="R621" s="230">
        <f t="shared" si="542"/>
        <v>73.72399999999999</v>
      </c>
      <c r="S621" s="226">
        <f t="shared" si="543"/>
        <v>0</v>
      </c>
      <c r="T621" s="232">
        <f t="shared" si="544"/>
        <v>0</v>
      </c>
    </row>
    <row r="622" spans="1:20" x14ac:dyDescent="0.25">
      <c r="A622" s="213">
        <f>'04-2022'!A628</f>
        <v>44677.708333331837</v>
      </c>
      <c r="B622" s="266">
        <v>161.65299999999999</v>
      </c>
      <c r="C622" s="267">
        <v>15241.776411000001</v>
      </c>
      <c r="D622" s="266">
        <v>161.65299999999999</v>
      </c>
      <c r="E622" s="267">
        <v>15241.776</v>
      </c>
      <c r="F622" s="268">
        <f t="shared" si="536"/>
        <v>0</v>
      </c>
      <c r="G622" s="268">
        <f t="shared" si="537"/>
        <v>4.1100000089500099E-4</v>
      </c>
      <c r="H622" s="229">
        <f>'04-2022'!P628</f>
        <v>0</v>
      </c>
      <c r="I622" s="269">
        <f t="shared" si="538"/>
        <v>0</v>
      </c>
      <c r="J622" s="230">
        <f t="shared" si="539"/>
        <v>0</v>
      </c>
      <c r="K622" s="342">
        <v>6.31</v>
      </c>
      <c r="L622" s="231">
        <f t="shared" si="540"/>
        <v>73.72399999999999</v>
      </c>
      <c r="M622" s="230">
        <f t="shared" ref="M622:Q622" si="583">M621</f>
        <v>61.984034766472504</v>
      </c>
      <c r="N622" s="230">
        <f t="shared" si="583"/>
        <v>26.108486278898301</v>
      </c>
      <c r="O622" s="230">
        <f t="shared" si="583"/>
        <v>20.203677778290665</v>
      </c>
      <c r="P622" s="230">
        <f t="shared" si="583"/>
        <v>43.295037912511745</v>
      </c>
      <c r="Q622" s="230">
        <f t="shared" si="583"/>
        <v>29.175251038350851</v>
      </c>
      <c r="R622" s="230">
        <f t="shared" si="542"/>
        <v>73.72399999999999</v>
      </c>
      <c r="S622" s="226">
        <f t="shared" si="543"/>
        <v>0</v>
      </c>
      <c r="T622" s="232">
        <f t="shared" si="544"/>
        <v>0</v>
      </c>
    </row>
    <row r="623" spans="1:20" x14ac:dyDescent="0.25">
      <c r="A623" s="213">
        <f>'04-2022'!A629</f>
        <v>44677.749999998501</v>
      </c>
      <c r="B623" s="266">
        <v>172.43199999999999</v>
      </c>
      <c r="C623" s="267">
        <v>16216.884736</v>
      </c>
      <c r="D623" s="266">
        <v>172.43199999999999</v>
      </c>
      <c r="E623" s="267">
        <v>16216.885</v>
      </c>
      <c r="F623" s="268">
        <f t="shared" si="536"/>
        <v>0</v>
      </c>
      <c r="G623" s="268">
        <f t="shared" si="537"/>
        <v>-2.6400000024295878E-4</v>
      </c>
      <c r="H623" s="229">
        <f>'04-2022'!P629</f>
        <v>0</v>
      </c>
      <c r="I623" s="269">
        <f t="shared" si="538"/>
        <v>0</v>
      </c>
      <c r="J623" s="230">
        <f t="shared" si="539"/>
        <v>0</v>
      </c>
      <c r="K623" s="342">
        <v>6.31</v>
      </c>
      <c r="L623" s="231">
        <f t="shared" si="540"/>
        <v>73.72399999999999</v>
      </c>
      <c r="M623" s="230">
        <f t="shared" ref="M623:Q623" si="584">M622</f>
        <v>61.984034766472504</v>
      </c>
      <c r="N623" s="230">
        <f t="shared" si="584"/>
        <v>26.108486278898301</v>
      </c>
      <c r="O623" s="230">
        <f t="shared" si="584"/>
        <v>20.203677778290665</v>
      </c>
      <c r="P623" s="230">
        <f t="shared" si="584"/>
        <v>43.295037912511745</v>
      </c>
      <c r="Q623" s="230">
        <f t="shared" si="584"/>
        <v>29.175251038350851</v>
      </c>
      <c r="R623" s="230">
        <f t="shared" si="542"/>
        <v>73.72399999999999</v>
      </c>
      <c r="S623" s="226">
        <f t="shared" si="543"/>
        <v>0</v>
      </c>
      <c r="T623" s="232">
        <f t="shared" si="544"/>
        <v>0</v>
      </c>
    </row>
    <row r="624" spans="1:20" x14ac:dyDescent="0.25">
      <c r="A624" s="213">
        <f>'04-2022'!A630</f>
        <v>44677.791666665165</v>
      </c>
      <c r="B624" s="266">
        <v>231.67500000000001</v>
      </c>
      <c r="C624" s="267">
        <v>14063.830875</v>
      </c>
      <c r="D624" s="266">
        <v>231.67500000000001</v>
      </c>
      <c r="E624" s="267">
        <v>14063.831</v>
      </c>
      <c r="F624" s="268">
        <f t="shared" si="536"/>
        <v>0</v>
      </c>
      <c r="G624" s="268">
        <f t="shared" si="537"/>
        <v>-1.250000004802132E-4</v>
      </c>
      <c r="H624" s="229">
        <f>'04-2022'!P630</f>
        <v>0</v>
      </c>
      <c r="I624" s="269">
        <f t="shared" si="538"/>
        <v>0</v>
      </c>
      <c r="J624" s="230">
        <f t="shared" si="539"/>
        <v>0</v>
      </c>
      <c r="K624" s="342">
        <v>6.31</v>
      </c>
      <c r="L624" s="231">
        <f t="shared" si="540"/>
        <v>73.72399999999999</v>
      </c>
      <c r="M624" s="230">
        <f t="shared" ref="M624:Q624" si="585">M623</f>
        <v>61.984034766472504</v>
      </c>
      <c r="N624" s="230">
        <f t="shared" si="585"/>
        <v>26.108486278898301</v>
      </c>
      <c r="O624" s="230">
        <f t="shared" si="585"/>
        <v>20.203677778290665</v>
      </c>
      <c r="P624" s="230">
        <f t="shared" si="585"/>
        <v>43.295037912511745</v>
      </c>
      <c r="Q624" s="230">
        <f t="shared" si="585"/>
        <v>29.175251038350851</v>
      </c>
      <c r="R624" s="230">
        <f t="shared" si="542"/>
        <v>73.72399999999999</v>
      </c>
      <c r="S624" s="226">
        <f t="shared" si="543"/>
        <v>0</v>
      </c>
      <c r="T624" s="232">
        <f t="shared" si="544"/>
        <v>0</v>
      </c>
    </row>
    <row r="625" spans="1:20" x14ac:dyDescent="0.25">
      <c r="A625" s="213">
        <f>'04-2022'!A631</f>
        <v>44677.83333333183</v>
      </c>
      <c r="B625" s="266">
        <v>339.67200000000003</v>
      </c>
      <c r="C625" s="267">
        <v>23084.109120000001</v>
      </c>
      <c r="D625" s="266">
        <v>339.67200000000003</v>
      </c>
      <c r="E625" s="267">
        <v>23084.109</v>
      </c>
      <c r="F625" s="268">
        <f t="shared" si="536"/>
        <v>0</v>
      </c>
      <c r="G625" s="268">
        <f t="shared" si="537"/>
        <v>1.2000000060652383E-4</v>
      </c>
      <c r="H625" s="229">
        <f>'04-2022'!P631</f>
        <v>0</v>
      </c>
      <c r="I625" s="269">
        <f t="shared" si="538"/>
        <v>0</v>
      </c>
      <c r="J625" s="230">
        <f t="shared" si="539"/>
        <v>0</v>
      </c>
      <c r="K625" s="342">
        <v>6.31</v>
      </c>
      <c r="L625" s="231">
        <f t="shared" si="540"/>
        <v>73.72399999999999</v>
      </c>
      <c r="M625" s="230">
        <f t="shared" ref="M625:Q625" si="586">M624</f>
        <v>61.984034766472504</v>
      </c>
      <c r="N625" s="230">
        <f t="shared" si="586"/>
        <v>26.108486278898301</v>
      </c>
      <c r="O625" s="230">
        <f t="shared" si="586"/>
        <v>20.203677778290665</v>
      </c>
      <c r="P625" s="230">
        <f t="shared" si="586"/>
        <v>43.295037912511745</v>
      </c>
      <c r="Q625" s="230">
        <f t="shared" si="586"/>
        <v>29.175251038350851</v>
      </c>
      <c r="R625" s="230">
        <f t="shared" si="542"/>
        <v>73.72399999999999</v>
      </c>
      <c r="S625" s="226">
        <f t="shared" si="543"/>
        <v>0</v>
      </c>
      <c r="T625" s="232">
        <f t="shared" si="544"/>
        <v>0</v>
      </c>
    </row>
    <row r="626" spans="1:20" x14ac:dyDescent="0.25">
      <c r="A626" s="213">
        <f>'04-2022'!A632</f>
        <v>44677.874999998494</v>
      </c>
      <c r="B626" s="266">
        <v>359.53800000000001</v>
      </c>
      <c r="C626" s="267">
        <v>34569.938238000002</v>
      </c>
      <c r="D626" s="266">
        <v>359.53800000000001</v>
      </c>
      <c r="E626" s="267">
        <v>34569.938000000002</v>
      </c>
      <c r="F626" s="268">
        <f t="shared" si="536"/>
        <v>0</v>
      </c>
      <c r="G626" s="268">
        <f t="shared" si="537"/>
        <v>2.3800000053597614E-4</v>
      </c>
      <c r="H626" s="229">
        <f>'04-2022'!P632</f>
        <v>0</v>
      </c>
      <c r="I626" s="269">
        <f t="shared" si="538"/>
        <v>0</v>
      </c>
      <c r="J626" s="230">
        <f t="shared" si="539"/>
        <v>0</v>
      </c>
      <c r="K626" s="342">
        <v>6.31</v>
      </c>
      <c r="L626" s="231">
        <f t="shared" si="540"/>
        <v>73.72399999999999</v>
      </c>
      <c r="M626" s="230">
        <f t="shared" ref="M626:Q626" si="587">M625</f>
        <v>61.984034766472504</v>
      </c>
      <c r="N626" s="230">
        <f t="shared" si="587"/>
        <v>26.108486278898301</v>
      </c>
      <c r="O626" s="230">
        <f t="shared" si="587"/>
        <v>20.203677778290665</v>
      </c>
      <c r="P626" s="230">
        <f t="shared" si="587"/>
        <v>43.295037912511745</v>
      </c>
      <c r="Q626" s="230">
        <f t="shared" si="587"/>
        <v>29.175251038350851</v>
      </c>
      <c r="R626" s="230">
        <f t="shared" si="542"/>
        <v>73.72399999999999</v>
      </c>
      <c r="S626" s="226">
        <f t="shared" si="543"/>
        <v>0</v>
      </c>
      <c r="T626" s="232">
        <f t="shared" si="544"/>
        <v>0</v>
      </c>
    </row>
    <row r="627" spans="1:20" x14ac:dyDescent="0.25">
      <c r="A627" s="213">
        <f>'04-2022'!A633</f>
        <v>44677.916666665158</v>
      </c>
      <c r="B627" s="266">
        <v>215.28800000000001</v>
      </c>
      <c r="C627" s="267">
        <v>14246.037536</v>
      </c>
      <c r="D627" s="266">
        <v>215.28800000000001</v>
      </c>
      <c r="E627" s="267">
        <v>14246.038</v>
      </c>
      <c r="F627" s="268">
        <f t="shared" si="536"/>
        <v>0</v>
      </c>
      <c r="G627" s="268">
        <f t="shared" si="537"/>
        <v>-4.6400000064750202E-4</v>
      </c>
      <c r="H627" s="229">
        <f>'04-2022'!P633</f>
        <v>0</v>
      </c>
      <c r="I627" s="269">
        <f t="shared" si="538"/>
        <v>0</v>
      </c>
      <c r="J627" s="230">
        <f t="shared" si="539"/>
        <v>0</v>
      </c>
      <c r="K627" s="342">
        <v>6.31</v>
      </c>
      <c r="L627" s="231">
        <f t="shared" si="540"/>
        <v>73.72399999999999</v>
      </c>
      <c r="M627" s="230">
        <f t="shared" ref="M627:Q627" si="588">M626</f>
        <v>61.984034766472504</v>
      </c>
      <c r="N627" s="230">
        <f t="shared" si="588"/>
        <v>26.108486278898301</v>
      </c>
      <c r="O627" s="230">
        <f t="shared" si="588"/>
        <v>20.203677778290665</v>
      </c>
      <c r="P627" s="230">
        <f t="shared" si="588"/>
        <v>43.295037912511745</v>
      </c>
      <c r="Q627" s="230">
        <f t="shared" si="588"/>
        <v>29.175251038350851</v>
      </c>
      <c r="R627" s="230">
        <f t="shared" si="542"/>
        <v>73.72399999999999</v>
      </c>
      <c r="S627" s="226">
        <f t="shared" si="543"/>
        <v>0</v>
      </c>
      <c r="T627" s="232">
        <f t="shared" si="544"/>
        <v>0</v>
      </c>
    </row>
    <row r="628" spans="1:20" x14ac:dyDescent="0.25">
      <c r="A628" s="213">
        <f>'04-2022'!A634</f>
        <v>44677.958333331822</v>
      </c>
      <c r="B628" s="266">
        <v>58.067</v>
      </c>
      <c r="C628" s="267">
        <v>3836.8350919999998</v>
      </c>
      <c r="D628" s="266">
        <v>58.067</v>
      </c>
      <c r="E628" s="267">
        <v>3836.835</v>
      </c>
      <c r="F628" s="268">
        <f t="shared" si="536"/>
        <v>0</v>
      </c>
      <c r="G628" s="268">
        <f t="shared" si="537"/>
        <v>9.1999999767722329E-5</v>
      </c>
      <c r="H628" s="229">
        <f>'04-2022'!P634</f>
        <v>0</v>
      </c>
      <c r="I628" s="269">
        <f t="shared" si="538"/>
        <v>0</v>
      </c>
      <c r="J628" s="230">
        <f t="shared" si="539"/>
        <v>0</v>
      </c>
      <c r="K628" s="342">
        <v>6.31</v>
      </c>
      <c r="L628" s="231">
        <f t="shared" si="540"/>
        <v>73.72399999999999</v>
      </c>
      <c r="M628" s="230">
        <f t="shared" ref="M628:Q628" si="589">M627</f>
        <v>61.984034766472504</v>
      </c>
      <c r="N628" s="230">
        <f t="shared" si="589"/>
        <v>26.108486278898301</v>
      </c>
      <c r="O628" s="230">
        <f t="shared" si="589"/>
        <v>20.203677778290665</v>
      </c>
      <c r="P628" s="230">
        <f t="shared" si="589"/>
        <v>43.295037912511745</v>
      </c>
      <c r="Q628" s="230">
        <f t="shared" si="589"/>
        <v>29.175251038350851</v>
      </c>
      <c r="R628" s="230">
        <f t="shared" si="542"/>
        <v>73.72399999999999</v>
      </c>
      <c r="S628" s="226">
        <f t="shared" si="543"/>
        <v>0</v>
      </c>
      <c r="T628" s="232">
        <f t="shared" si="544"/>
        <v>0</v>
      </c>
    </row>
    <row r="629" spans="1:20" x14ac:dyDescent="0.25">
      <c r="A629" s="213">
        <f>'04-2022'!A635</f>
        <v>44677.999999998487</v>
      </c>
      <c r="B629" s="266">
        <v>101.518</v>
      </c>
      <c r="C629" s="267">
        <v>4602.8261199999997</v>
      </c>
      <c r="D629" s="266">
        <v>101.518</v>
      </c>
      <c r="E629" s="267">
        <v>4602.826</v>
      </c>
      <c r="F629" s="268">
        <f t="shared" si="536"/>
        <v>0</v>
      </c>
      <c r="G629" s="268">
        <f t="shared" si="537"/>
        <v>1.1999999969702912E-4</v>
      </c>
      <c r="H629" s="229">
        <f>'04-2022'!P635</f>
        <v>0</v>
      </c>
      <c r="I629" s="269">
        <f t="shared" si="538"/>
        <v>0</v>
      </c>
      <c r="J629" s="230">
        <f t="shared" si="539"/>
        <v>0</v>
      </c>
      <c r="K629" s="342">
        <v>6.31</v>
      </c>
      <c r="L629" s="231">
        <f t="shared" si="540"/>
        <v>73.72399999999999</v>
      </c>
      <c r="M629" s="230">
        <f t="shared" ref="M629:Q629" si="590">M628</f>
        <v>61.984034766472504</v>
      </c>
      <c r="N629" s="230">
        <f t="shared" si="590"/>
        <v>26.108486278898301</v>
      </c>
      <c r="O629" s="230">
        <f t="shared" si="590"/>
        <v>20.203677778290665</v>
      </c>
      <c r="P629" s="230">
        <f t="shared" si="590"/>
        <v>43.295037912511745</v>
      </c>
      <c r="Q629" s="230">
        <f t="shared" si="590"/>
        <v>29.175251038350851</v>
      </c>
      <c r="R629" s="230">
        <f t="shared" si="542"/>
        <v>73.72399999999999</v>
      </c>
      <c r="S629" s="226">
        <f t="shared" si="543"/>
        <v>0</v>
      </c>
      <c r="T629" s="232">
        <f t="shared" si="544"/>
        <v>0</v>
      </c>
    </row>
    <row r="630" spans="1:20" x14ac:dyDescent="0.25">
      <c r="A630" s="213">
        <f>'04-2022'!A636</f>
        <v>44678.041666665151</v>
      </c>
      <c r="B630" s="266">
        <v>66.131</v>
      </c>
      <c r="C630" s="267">
        <v>3050.7552919999998</v>
      </c>
      <c r="D630" s="266">
        <v>66.131</v>
      </c>
      <c r="E630" s="267">
        <v>3050.7550000000001</v>
      </c>
      <c r="F630" s="268">
        <f t="shared" si="536"/>
        <v>0</v>
      </c>
      <c r="G630" s="268">
        <f t="shared" si="537"/>
        <v>2.9199999971751822E-4</v>
      </c>
      <c r="H630" s="229">
        <f>'04-2022'!P636</f>
        <v>0</v>
      </c>
      <c r="I630" s="269">
        <f t="shared" si="538"/>
        <v>0</v>
      </c>
      <c r="J630" s="230">
        <f t="shared" si="539"/>
        <v>0</v>
      </c>
      <c r="K630" s="342">
        <v>6.82</v>
      </c>
      <c r="L630" s="231">
        <f t="shared" si="540"/>
        <v>79.027999999999992</v>
      </c>
      <c r="M630" s="230">
        <f t="shared" ref="M630:Q630" si="591">M629</f>
        <v>61.984034766472504</v>
      </c>
      <c r="N630" s="230">
        <f t="shared" si="591"/>
        <v>26.108486278898301</v>
      </c>
      <c r="O630" s="230">
        <f t="shared" si="591"/>
        <v>20.203677778290665</v>
      </c>
      <c r="P630" s="230">
        <f t="shared" si="591"/>
        <v>43.295037912511745</v>
      </c>
      <c r="Q630" s="230">
        <f t="shared" si="591"/>
        <v>29.175251038350851</v>
      </c>
      <c r="R630" s="230">
        <f t="shared" si="542"/>
        <v>79.027999999999992</v>
      </c>
      <c r="S630" s="226">
        <f t="shared" si="543"/>
        <v>0</v>
      </c>
      <c r="T630" s="232">
        <f t="shared" si="544"/>
        <v>0</v>
      </c>
    </row>
    <row r="631" spans="1:20" x14ac:dyDescent="0.25">
      <c r="A631" s="213">
        <f>'04-2022'!A637</f>
        <v>44678.083333331815</v>
      </c>
      <c r="B631" s="266">
        <v>5.976</v>
      </c>
      <c r="C631" s="267">
        <v>267.34831200000002</v>
      </c>
      <c r="D631" s="266">
        <v>5.976</v>
      </c>
      <c r="E631" s="267">
        <v>267.34800000000001</v>
      </c>
      <c r="F631" s="268">
        <f t="shared" si="536"/>
        <v>0</v>
      </c>
      <c r="G631" s="268">
        <f t="shared" si="537"/>
        <v>3.1200000000808359E-4</v>
      </c>
      <c r="H631" s="229">
        <f>'04-2022'!P637</f>
        <v>0</v>
      </c>
      <c r="I631" s="269">
        <f t="shared" si="538"/>
        <v>0</v>
      </c>
      <c r="J631" s="230">
        <f t="shared" si="539"/>
        <v>0</v>
      </c>
      <c r="K631" s="342">
        <v>6.82</v>
      </c>
      <c r="L631" s="231">
        <f t="shared" si="540"/>
        <v>79.027999999999992</v>
      </c>
      <c r="M631" s="230">
        <f t="shared" ref="M631:Q631" si="592">M630</f>
        <v>61.984034766472504</v>
      </c>
      <c r="N631" s="230">
        <f t="shared" si="592"/>
        <v>26.108486278898301</v>
      </c>
      <c r="O631" s="230">
        <f t="shared" si="592"/>
        <v>20.203677778290665</v>
      </c>
      <c r="P631" s="230">
        <f t="shared" si="592"/>
        <v>43.295037912511745</v>
      </c>
      <c r="Q631" s="230">
        <f t="shared" si="592"/>
        <v>29.175251038350851</v>
      </c>
      <c r="R631" s="230">
        <f t="shared" si="542"/>
        <v>79.027999999999992</v>
      </c>
      <c r="S631" s="226">
        <f t="shared" si="543"/>
        <v>0</v>
      </c>
      <c r="T631" s="232">
        <f t="shared" si="544"/>
        <v>0</v>
      </c>
    </row>
    <row r="632" spans="1:20" x14ac:dyDescent="0.25">
      <c r="A632" s="213">
        <f>'04-2022'!A638</f>
        <v>44678.124999998479</v>
      </c>
      <c r="B632" s="266">
        <v>15.874000000000001</v>
      </c>
      <c r="C632" s="267">
        <v>755.65002200000004</v>
      </c>
      <c r="D632" s="266">
        <v>15.874000000000001</v>
      </c>
      <c r="E632" s="267">
        <v>755.65</v>
      </c>
      <c r="F632" s="268">
        <f t="shared" si="536"/>
        <v>0</v>
      </c>
      <c r="G632" s="268">
        <f t="shared" si="537"/>
        <v>2.2000000058142177E-5</v>
      </c>
      <c r="H632" s="229">
        <f>'04-2022'!P638</f>
        <v>0</v>
      </c>
      <c r="I632" s="269">
        <f t="shared" si="538"/>
        <v>0</v>
      </c>
      <c r="J632" s="230">
        <f t="shared" si="539"/>
        <v>0</v>
      </c>
      <c r="K632" s="342">
        <v>6.82</v>
      </c>
      <c r="L632" s="231">
        <f t="shared" si="540"/>
        <v>79.027999999999992</v>
      </c>
      <c r="M632" s="230">
        <f t="shared" ref="M632:Q632" si="593">M631</f>
        <v>61.984034766472504</v>
      </c>
      <c r="N632" s="230">
        <f t="shared" si="593"/>
        <v>26.108486278898301</v>
      </c>
      <c r="O632" s="230">
        <f t="shared" si="593"/>
        <v>20.203677778290665</v>
      </c>
      <c r="P632" s="230">
        <f t="shared" si="593"/>
        <v>43.295037912511745</v>
      </c>
      <c r="Q632" s="230">
        <f t="shared" si="593"/>
        <v>29.175251038350851</v>
      </c>
      <c r="R632" s="230">
        <f t="shared" si="542"/>
        <v>79.027999999999992</v>
      </c>
      <c r="S632" s="226">
        <f t="shared" si="543"/>
        <v>0</v>
      </c>
      <c r="T632" s="232">
        <f t="shared" si="544"/>
        <v>0</v>
      </c>
    </row>
    <row r="633" spans="1:20" x14ac:dyDescent="0.25">
      <c r="A633" s="213">
        <f>'04-2022'!A639</f>
        <v>44678.166666665144</v>
      </c>
      <c r="B633" s="266">
        <v>69.864000000000004</v>
      </c>
      <c r="C633" s="267">
        <v>3102.0314640000001</v>
      </c>
      <c r="D633" s="266">
        <v>69.864000000000004</v>
      </c>
      <c r="E633" s="267">
        <v>3102.0309999999999</v>
      </c>
      <c r="F633" s="268">
        <f t="shared" si="536"/>
        <v>0</v>
      </c>
      <c r="G633" s="268">
        <f t="shared" si="537"/>
        <v>4.6400000019275467E-4</v>
      </c>
      <c r="H633" s="229">
        <f>'04-2022'!P639</f>
        <v>0</v>
      </c>
      <c r="I633" s="269">
        <f t="shared" si="538"/>
        <v>0</v>
      </c>
      <c r="J633" s="230">
        <f t="shared" si="539"/>
        <v>0</v>
      </c>
      <c r="K633" s="342">
        <v>6.82</v>
      </c>
      <c r="L633" s="231">
        <f t="shared" si="540"/>
        <v>79.027999999999992</v>
      </c>
      <c r="M633" s="230">
        <f t="shared" ref="M633:Q633" si="594">M632</f>
        <v>61.984034766472504</v>
      </c>
      <c r="N633" s="230">
        <f t="shared" si="594"/>
        <v>26.108486278898301</v>
      </c>
      <c r="O633" s="230">
        <f t="shared" si="594"/>
        <v>20.203677778290665</v>
      </c>
      <c r="P633" s="230">
        <f t="shared" si="594"/>
        <v>43.295037912511745</v>
      </c>
      <c r="Q633" s="230">
        <f t="shared" si="594"/>
        <v>29.175251038350851</v>
      </c>
      <c r="R633" s="230">
        <f t="shared" si="542"/>
        <v>79.027999999999992</v>
      </c>
      <c r="S633" s="226">
        <f t="shared" si="543"/>
        <v>0</v>
      </c>
      <c r="T633" s="232">
        <f t="shared" si="544"/>
        <v>0</v>
      </c>
    </row>
    <row r="634" spans="1:20" x14ac:dyDescent="0.25">
      <c r="A634" s="213">
        <f>'04-2022'!A640</f>
        <v>44678.208333331808</v>
      </c>
      <c r="B634" s="266">
        <v>172.53299999999999</v>
      </c>
      <c r="C634" s="267">
        <v>8449.2860760000003</v>
      </c>
      <c r="D634" s="266">
        <v>172.53299999999999</v>
      </c>
      <c r="E634" s="267">
        <v>8449.2860000000001</v>
      </c>
      <c r="F634" s="268">
        <f t="shared" si="536"/>
        <v>0</v>
      </c>
      <c r="G634" s="268">
        <f t="shared" si="537"/>
        <v>7.6000000262865797E-5</v>
      </c>
      <c r="H634" s="229">
        <f>'04-2022'!P640</f>
        <v>0</v>
      </c>
      <c r="I634" s="269">
        <f t="shared" si="538"/>
        <v>0</v>
      </c>
      <c r="J634" s="230">
        <f t="shared" si="539"/>
        <v>0</v>
      </c>
      <c r="K634" s="342">
        <v>6.82</v>
      </c>
      <c r="L634" s="231">
        <f t="shared" si="540"/>
        <v>79.027999999999992</v>
      </c>
      <c r="M634" s="230">
        <f t="shared" ref="M634:Q634" si="595">M633</f>
        <v>61.984034766472504</v>
      </c>
      <c r="N634" s="230">
        <f t="shared" si="595"/>
        <v>26.108486278898301</v>
      </c>
      <c r="O634" s="230">
        <f t="shared" si="595"/>
        <v>20.203677778290665</v>
      </c>
      <c r="P634" s="230">
        <f t="shared" si="595"/>
        <v>43.295037912511745</v>
      </c>
      <c r="Q634" s="230">
        <f t="shared" si="595"/>
        <v>29.175251038350851</v>
      </c>
      <c r="R634" s="230">
        <f t="shared" si="542"/>
        <v>79.027999999999992</v>
      </c>
      <c r="S634" s="226">
        <f t="shared" si="543"/>
        <v>0</v>
      </c>
      <c r="T634" s="232">
        <f t="shared" si="544"/>
        <v>0</v>
      </c>
    </row>
    <row r="635" spans="1:20" x14ac:dyDescent="0.25">
      <c r="A635" s="213">
        <f>'04-2022'!A641</f>
        <v>44678.249999998472</v>
      </c>
      <c r="B635" s="266">
        <v>259.71899999999999</v>
      </c>
      <c r="C635" s="267">
        <v>10128.002124000001</v>
      </c>
      <c r="D635" s="266">
        <v>259.71899999999999</v>
      </c>
      <c r="E635" s="267">
        <v>10128.002</v>
      </c>
      <c r="F635" s="268">
        <f t="shared" si="536"/>
        <v>0</v>
      </c>
      <c r="G635" s="268">
        <f t="shared" si="537"/>
        <v>1.2400000014167745E-4</v>
      </c>
      <c r="H635" s="229">
        <f>'04-2022'!P641</f>
        <v>0</v>
      </c>
      <c r="I635" s="269">
        <f t="shared" si="538"/>
        <v>0</v>
      </c>
      <c r="J635" s="230">
        <f t="shared" si="539"/>
        <v>0</v>
      </c>
      <c r="K635" s="342">
        <v>6.82</v>
      </c>
      <c r="L635" s="231">
        <f t="shared" si="540"/>
        <v>79.027999999999992</v>
      </c>
      <c r="M635" s="230">
        <f t="shared" ref="M635:Q635" si="596">M634</f>
        <v>61.984034766472504</v>
      </c>
      <c r="N635" s="230">
        <f t="shared" si="596"/>
        <v>26.108486278898301</v>
      </c>
      <c r="O635" s="230">
        <f t="shared" si="596"/>
        <v>20.203677778290665</v>
      </c>
      <c r="P635" s="230">
        <f t="shared" si="596"/>
        <v>43.295037912511745</v>
      </c>
      <c r="Q635" s="230">
        <f t="shared" si="596"/>
        <v>29.175251038350851</v>
      </c>
      <c r="R635" s="230">
        <f t="shared" si="542"/>
        <v>79.027999999999992</v>
      </c>
      <c r="S635" s="226">
        <f t="shared" si="543"/>
        <v>0</v>
      </c>
      <c r="T635" s="232">
        <f t="shared" si="544"/>
        <v>0</v>
      </c>
    </row>
    <row r="636" spans="1:20" x14ac:dyDescent="0.25">
      <c r="A636" s="213">
        <f>'04-2022'!A642</f>
        <v>44678.291666665136</v>
      </c>
      <c r="B636" s="266">
        <v>307.99099999999999</v>
      </c>
      <c r="C636" s="267">
        <v>18721.848916999999</v>
      </c>
      <c r="D636" s="266">
        <v>307.99099999999999</v>
      </c>
      <c r="E636" s="267">
        <v>18721.848999999998</v>
      </c>
      <c r="F636" s="268">
        <f t="shared" si="536"/>
        <v>0</v>
      </c>
      <c r="G636" s="268">
        <f t="shared" si="537"/>
        <v>-8.2999998994637281E-5</v>
      </c>
      <c r="H636" s="229">
        <f>'04-2022'!P642</f>
        <v>0</v>
      </c>
      <c r="I636" s="269">
        <f t="shared" si="538"/>
        <v>0</v>
      </c>
      <c r="J636" s="230">
        <f t="shared" si="539"/>
        <v>0</v>
      </c>
      <c r="K636" s="342">
        <v>6.82</v>
      </c>
      <c r="L636" s="231">
        <f t="shared" si="540"/>
        <v>79.027999999999992</v>
      </c>
      <c r="M636" s="230">
        <f t="shared" ref="M636:Q636" si="597">M635</f>
        <v>61.984034766472504</v>
      </c>
      <c r="N636" s="230">
        <f t="shared" si="597"/>
        <v>26.108486278898301</v>
      </c>
      <c r="O636" s="230">
        <f t="shared" si="597"/>
        <v>20.203677778290665</v>
      </c>
      <c r="P636" s="230">
        <f t="shared" si="597"/>
        <v>43.295037912511745</v>
      </c>
      <c r="Q636" s="230">
        <f t="shared" si="597"/>
        <v>29.175251038350851</v>
      </c>
      <c r="R636" s="230">
        <f t="shared" si="542"/>
        <v>79.027999999999992</v>
      </c>
      <c r="S636" s="226">
        <f t="shared" si="543"/>
        <v>0</v>
      </c>
      <c r="T636" s="232">
        <f t="shared" si="544"/>
        <v>0</v>
      </c>
    </row>
    <row r="637" spans="1:20" x14ac:dyDescent="0.25">
      <c r="A637" s="213">
        <f>'04-2022'!A643</f>
        <v>44678.333333331801</v>
      </c>
      <c r="B637" s="266">
        <v>328.56200000000001</v>
      </c>
      <c r="C637" s="267">
        <v>21071.666745999999</v>
      </c>
      <c r="D637" s="266">
        <v>328.56200000000001</v>
      </c>
      <c r="E637" s="267">
        <v>21071.667000000001</v>
      </c>
      <c r="F637" s="268">
        <f t="shared" si="536"/>
        <v>0</v>
      </c>
      <c r="G637" s="268">
        <f t="shared" si="537"/>
        <v>-2.5400000231456943E-4</v>
      </c>
      <c r="H637" s="229">
        <f>'04-2022'!P643</f>
        <v>0</v>
      </c>
      <c r="I637" s="269">
        <f t="shared" si="538"/>
        <v>0</v>
      </c>
      <c r="J637" s="230">
        <f t="shared" si="539"/>
        <v>0</v>
      </c>
      <c r="K637" s="342">
        <v>6.82</v>
      </c>
      <c r="L637" s="231">
        <f t="shared" si="540"/>
        <v>79.027999999999992</v>
      </c>
      <c r="M637" s="230">
        <f t="shared" ref="M637:Q637" si="598">M636</f>
        <v>61.984034766472504</v>
      </c>
      <c r="N637" s="230">
        <f t="shared" si="598"/>
        <v>26.108486278898301</v>
      </c>
      <c r="O637" s="230">
        <f t="shared" si="598"/>
        <v>20.203677778290665</v>
      </c>
      <c r="P637" s="230">
        <f t="shared" si="598"/>
        <v>43.295037912511745</v>
      </c>
      <c r="Q637" s="230">
        <f t="shared" si="598"/>
        <v>29.175251038350851</v>
      </c>
      <c r="R637" s="230">
        <f t="shared" si="542"/>
        <v>79.027999999999992</v>
      </c>
      <c r="S637" s="226">
        <f t="shared" si="543"/>
        <v>0</v>
      </c>
      <c r="T637" s="232">
        <f t="shared" si="544"/>
        <v>0</v>
      </c>
    </row>
    <row r="638" spans="1:20" x14ac:dyDescent="0.25">
      <c r="A638" s="213">
        <f>'04-2022'!A644</f>
        <v>44678.374999998465</v>
      </c>
      <c r="B638" s="266">
        <v>351.32100000000003</v>
      </c>
      <c r="C638" s="267">
        <v>19439.293571999999</v>
      </c>
      <c r="D638" s="266">
        <v>351.32100000000003</v>
      </c>
      <c r="E638" s="267">
        <v>19439.294000000002</v>
      </c>
      <c r="F638" s="268">
        <f t="shared" si="536"/>
        <v>0</v>
      </c>
      <c r="G638" s="268">
        <f t="shared" si="537"/>
        <v>-4.2800000301213004E-4</v>
      </c>
      <c r="H638" s="229">
        <f>'04-2022'!P644</f>
        <v>0</v>
      </c>
      <c r="I638" s="269">
        <f t="shared" si="538"/>
        <v>0</v>
      </c>
      <c r="J638" s="230">
        <f t="shared" si="539"/>
        <v>0</v>
      </c>
      <c r="K638" s="342">
        <v>6.82</v>
      </c>
      <c r="L638" s="231">
        <f t="shared" si="540"/>
        <v>79.027999999999992</v>
      </c>
      <c r="M638" s="230">
        <f t="shared" ref="M638:Q638" si="599">M637</f>
        <v>61.984034766472504</v>
      </c>
      <c r="N638" s="230">
        <f t="shared" si="599"/>
        <v>26.108486278898301</v>
      </c>
      <c r="O638" s="230">
        <f t="shared" si="599"/>
        <v>20.203677778290665</v>
      </c>
      <c r="P638" s="230">
        <f t="shared" si="599"/>
        <v>43.295037912511745</v>
      </c>
      <c r="Q638" s="230">
        <f t="shared" si="599"/>
        <v>29.175251038350851</v>
      </c>
      <c r="R638" s="230">
        <f t="shared" si="542"/>
        <v>79.027999999999992</v>
      </c>
      <c r="S638" s="226">
        <f t="shared" si="543"/>
        <v>0</v>
      </c>
      <c r="T638" s="232">
        <f t="shared" si="544"/>
        <v>0</v>
      </c>
    </row>
    <row r="639" spans="1:20" x14ac:dyDescent="0.25">
      <c r="A639" s="213">
        <f>'04-2022'!A645</f>
        <v>44678.416666665129</v>
      </c>
      <c r="B639" s="266">
        <v>431.18700000000001</v>
      </c>
      <c r="C639" s="267">
        <v>24558.686772000001</v>
      </c>
      <c r="D639" s="266">
        <v>431.18700000000001</v>
      </c>
      <c r="E639" s="267">
        <v>24558.687000000002</v>
      </c>
      <c r="F639" s="268">
        <f t="shared" si="536"/>
        <v>0</v>
      </c>
      <c r="G639" s="268">
        <f t="shared" si="537"/>
        <v>-2.2800000078859739E-4</v>
      </c>
      <c r="H639" s="229">
        <f>'04-2022'!P645</f>
        <v>0</v>
      </c>
      <c r="I639" s="269">
        <f t="shared" si="538"/>
        <v>0</v>
      </c>
      <c r="J639" s="230">
        <f t="shared" si="539"/>
        <v>0</v>
      </c>
      <c r="K639" s="342">
        <v>6.82</v>
      </c>
      <c r="L639" s="231">
        <f t="shared" si="540"/>
        <v>79.027999999999992</v>
      </c>
      <c r="M639" s="230">
        <f t="shared" ref="M639:Q639" si="600">M638</f>
        <v>61.984034766472504</v>
      </c>
      <c r="N639" s="230">
        <f t="shared" si="600"/>
        <v>26.108486278898301</v>
      </c>
      <c r="O639" s="230">
        <f t="shared" si="600"/>
        <v>20.203677778290665</v>
      </c>
      <c r="P639" s="230">
        <f t="shared" si="600"/>
        <v>43.295037912511745</v>
      </c>
      <c r="Q639" s="230">
        <f t="shared" si="600"/>
        <v>29.175251038350851</v>
      </c>
      <c r="R639" s="230">
        <f t="shared" si="542"/>
        <v>79.027999999999992</v>
      </c>
      <c r="S639" s="226">
        <f t="shared" si="543"/>
        <v>0</v>
      </c>
      <c r="T639" s="232">
        <f t="shared" si="544"/>
        <v>0</v>
      </c>
    </row>
    <row r="640" spans="1:20" x14ac:dyDescent="0.25">
      <c r="A640" s="213">
        <f>'04-2022'!A646</f>
        <v>44678.458333331793</v>
      </c>
      <c r="B640" s="266">
        <v>327.68400000000003</v>
      </c>
      <c r="C640" s="267">
        <v>20369.492807999999</v>
      </c>
      <c r="D640" s="266">
        <v>327.68400000000003</v>
      </c>
      <c r="E640" s="267">
        <v>20369.492999999999</v>
      </c>
      <c r="F640" s="268">
        <f t="shared" si="536"/>
        <v>0</v>
      </c>
      <c r="G640" s="268">
        <f t="shared" si="537"/>
        <v>-1.919999995152466E-4</v>
      </c>
      <c r="H640" s="229">
        <f>'04-2022'!P646</f>
        <v>0</v>
      </c>
      <c r="I640" s="269">
        <f t="shared" si="538"/>
        <v>0</v>
      </c>
      <c r="J640" s="230">
        <f t="shared" si="539"/>
        <v>0</v>
      </c>
      <c r="K640" s="342">
        <v>6.82</v>
      </c>
      <c r="L640" s="231">
        <f t="shared" si="540"/>
        <v>79.027999999999992</v>
      </c>
      <c r="M640" s="230">
        <f t="shared" ref="M640:Q640" si="601">M639</f>
        <v>61.984034766472504</v>
      </c>
      <c r="N640" s="230">
        <f t="shared" si="601"/>
        <v>26.108486278898301</v>
      </c>
      <c r="O640" s="230">
        <f t="shared" si="601"/>
        <v>20.203677778290665</v>
      </c>
      <c r="P640" s="230">
        <f t="shared" si="601"/>
        <v>43.295037912511745</v>
      </c>
      <c r="Q640" s="230">
        <f t="shared" si="601"/>
        <v>29.175251038350851</v>
      </c>
      <c r="R640" s="230">
        <f t="shared" si="542"/>
        <v>79.027999999999992</v>
      </c>
      <c r="S640" s="226">
        <f t="shared" si="543"/>
        <v>0</v>
      </c>
      <c r="T640" s="232">
        <f t="shared" si="544"/>
        <v>0</v>
      </c>
    </row>
    <row r="641" spans="1:20" x14ac:dyDescent="0.25">
      <c r="A641" s="213">
        <f>'04-2022'!A647</f>
        <v>44678.499999998457</v>
      </c>
      <c r="B641" s="266">
        <v>234.874</v>
      </c>
      <c r="C641" s="267">
        <v>11876.168936</v>
      </c>
      <c r="D641" s="266">
        <v>234.874</v>
      </c>
      <c r="E641" s="267">
        <v>11876.169</v>
      </c>
      <c r="F641" s="268">
        <f t="shared" si="536"/>
        <v>0</v>
      </c>
      <c r="G641" s="268">
        <f t="shared" si="537"/>
        <v>-6.3999999838415533E-5</v>
      </c>
      <c r="H641" s="229">
        <f>'04-2022'!P647</f>
        <v>0</v>
      </c>
      <c r="I641" s="269">
        <f t="shared" si="538"/>
        <v>0</v>
      </c>
      <c r="J641" s="230">
        <f t="shared" si="539"/>
        <v>0</v>
      </c>
      <c r="K641" s="342">
        <v>6.82</v>
      </c>
      <c r="L641" s="231">
        <f t="shared" si="540"/>
        <v>79.027999999999992</v>
      </c>
      <c r="M641" s="230">
        <f t="shared" ref="M641:Q641" si="602">M640</f>
        <v>61.984034766472504</v>
      </c>
      <c r="N641" s="230">
        <f t="shared" si="602"/>
        <v>26.108486278898301</v>
      </c>
      <c r="O641" s="230">
        <f t="shared" si="602"/>
        <v>20.203677778290665</v>
      </c>
      <c r="P641" s="230">
        <f t="shared" si="602"/>
        <v>43.295037912511745</v>
      </c>
      <c r="Q641" s="230">
        <f t="shared" si="602"/>
        <v>29.175251038350851</v>
      </c>
      <c r="R641" s="230">
        <f t="shared" si="542"/>
        <v>79.027999999999992</v>
      </c>
      <c r="S641" s="226">
        <f t="shared" si="543"/>
        <v>0</v>
      </c>
      <c r="T641" s="232">
        <f t="shared" si="544"/>
        <v>0</v>
      </c>
    </row>
    <row r="642" spans="1:20" x14ac:dyDescent="0.25">
      <c r="A642" s="213">
        <f>'04-2022'!A648</f>
        <v>44678.541666665122</v>
      </c>
      <c r="B642" s="266">
        <v>149.00299999999999</v>
      </c>
      <c r="C642" s="267">
        <v>7247.5059199999996</v>
      </c>
      <c r="D642" s="266">
        <v>149.00299999999999</v>
      </c>
      <c r="E642" s="267">
        <v>7247.5060000000003</v>
      </c>
      <c r="F642" s="268">
        <f t="shared" si="536"/>
        <v>0</v>
      </c>
      <c r="G642" s="268">
        <f t="shared" si="537"/>
        <v>-8.0000000707514118E-5</v>
      </c>
      <c r="H642" s="229">
        <f>'04-2022'!P648</f>
        <v>0</v>
      </c>
      <c r="I642" s="269">
        <f t="shared" si="538"/>
        <v>0</v>
      </c>
      <c r="J642" s="230">
        <f t="shared" si="539"/>
        <v>0</v>
      </c>
      <c r="K642" s="342">
        <v>6.82</v>
      </c>
      <c r="L642" s="231">
        <f t="shared" si="540"/>
        <v>79.027999999999992</v>
      </c>
      <c r="M642" s="230">
        <f t="shared" ref="M642:Q642" si="603">M641</f>
        <v>61.984034766472504</v>
      </c>
      <c r="N642" s="230">
        <f t="shared" si="603"/>
        <v>26.108486278898301</v>
      </c>
      <c r="O642" s="230">
        <f t="shared" si="603"/>
        <v>20.203677778290665</v>
      </c>
      <c r="P642" s="230">
        <f t="shared" si="603"/>
        <v>43.295037912511745</v>
      </c>
      <c r="Q642" s="230">
        <f t="shared" si="603"/>
        <v>29.175251038350851</v>
      </c>
      <c r="R642" s="230">
        <f t="shared" si="542"/>
        <v>79.027999999999992</v>
      </c>
      <c r="S642" s="226">
        <f t="shared" si="543"/>
        <v>0</v>
      </c>
      <c r="T642" s="232">
        <f t="shared" si="544"/>
        <v>0</v>
      </c>
    </row>
    <row r="643" spans="1:20" x14ac:dyDescent="0.25">
      <c r="A643" s="213">
        <f>'04-2022'!A649</f>
        <v>44678.583333331786</v>
      </c>
      <c r="B643" s="266">
        <v>155.18100000000001</v>
      </c>
      <c r="C643" s="267">
        <v>10118.111562</v>
      </c>
      <c r="D643" s="266">
        <v>155.18100000000001</v>
      </c>
      <c r="E643" s="267">
        <v>10118.111999999999</v>
      </c>
      <c r="F643" s="268">
        <f t="shared" si="536"/>
        <v>0</v>
      </c>
      <c r="G643" s="268">
        <f t="shared" si="537"/>
        <v>-4.3799999912152998E-4</v>
      </c>
      <c r="H643" s="229">
        <f>'04-2022'!P649</f>
        <v>0</v>
      </c>
      <c r="I643" s="269">
        <f t="shared" si="538"/>
        <v>0</v>
      </c>
      <c r="J643" s="230">
        <f t="shared" si="539"/>
        <v>0</v>
      </c>
      <c r="K643" s="342">
        <v>6.82</v>
      </c>
      <c r="L643" s="231">
        <f t="shared" si="540"/>
        <v>79.027999999999992</v>
      </c>
      <c r="M643" s="230">
        <f t="shared" ref="M643:Q643" si="604">M642</f>
        <v>61.984034766472504</v>
      </c>
      <c r="N643" s="230">
        <f t="shared" si="604"/>
        <v>26.108486278898301</v>
      </c>
      <c r="O643" s="230">
        <f t="shared" si="604"/>
        <v>20.203677778290665</v>
      </c>
      <c r="P643" s="230">
        <f t="shared" si="604"/>
        <v>43.295037912511745</v>
      </c>
      <c r="Q643" s="230">
        <f t="shared" si="604"/>
        <v>29.175251038350851</v>
      </c>
      <c r="R643" s="230">
        <f t="shared" si="542"/>
        <v>79.027999999999992</v>
      </c>
      <c r="S643" s="226">
        <f t="shared" si="543"/>
        <v>0</v>
      </c>
      <c r="T643" s="232">
        <f t="shared" si="544"/>
        <v>0</v>
      </c>
    </row>
    <row r="644" spans="1:20" x14ac:dyDescent="0.25">
      <c r="A644" s="213">
        <f>'04-2022'!A650</f>
        <v>44678.62499999845</v>
      </c>
      <c r="B644" s="266">
        <v>137.93100000000001</v>
      </c>
      <c r="C644" s="267">
        <v>6366.6190980000001</v>
      </c>
      <c r="D644" s="266">
        <v>129.01400000000001</v>
      </c>
      <c r="E644" s="267">
        <v>5955.0280000000002</v>
      </c>
      <c r="F644" s="268">
        <f t="shared" si="536"/>
        <v>8.9170000000000016</v>
      </c>
      <c r="G644" s="268">
        <f t="shared" si="537"/>
        <v>411.59109799999987</v>
      </c>
      <c r="H644" s="229">
        <f>'04-2022'!P650</f>
        <v>0</v>
      </c>
      <c r="I644" s="269">
        <f t="shared" si="538"/>
        <v>8.9170000000000016</v>
      </c>
      <c r="J644" s="230">
        <f t="shared" si="539"/>
        <v>46.158023774812136</v>
      </c>
      <c r="K644" s="342">
        <v>6.82</v>
      </c>
      <c r="L644" s="231">
        <f t="shared" si="540"/>
        <v>79.027999999999992</v>
      </c>
      <c r="M644" s="230">
        <f t="shared" ref="M644:Q644" si="605">M643</f>
        <v>61.984034766472504</v>
      </c>
      <c r="N644" s="230">
        <f t="shared" si="605"/>
        <v>26.108486278898301</v>
      </c>
      <c r="O644" s="230">
        <f t="shared" si="605"/>
        <v>20.203677778290665</v>
      </c>
      <c r="P644" s="230">
        <f t="shared" si="605"/>
        <v>43.295037912511745</v>
      </c>
      <c r="Q644" s="230">
        <f t="shared" si="605"/>
        <v>29.175251038350851</v>
      </c>
      <c r="R644" s="230">
        <f t="shared" si="542"/>
        <v>79.027999999999992</v>
      </c>
      <c r="S644" s="226">
        <f t="shared" si="543"/>
        <v>0</v>
      </c>
      <c r="T644" s="232">
        <f t="shared" si="544"/>
        <v>0</v>
      </c>
    </row>
    <row r="645" spans="1:20" x14ac:dyDescent="0.25">
      <c r="A645" s="213">
        <f>'04-2022'!A651</f>
        <v>44678.666666665114</v>
      </c>
      <c r="B645" s="266">
        <v>184.07300000000001</v>
      </c>
      <c r="C645" s="267">
        <v>7477.9656249999998</v>
      </c>
      <c r="D645" s="266">
        <v>184.07300000000001</v>
      </c>
      <c r="E645" s="267">
        <v>7477.9660000000003</v>
      </c>
      <c r="F645" s="268">
        <f t="shared" si="536"/>
        <v>0</v>
      </c>
      <c r="G645" s="268">
        <f t="shared" si="537"/>
        <v>-3.7500000053114491E-4</v>
      </c>
      <c r="H645" s="229">
        <f>'04-2022'!P651</f>
        <v>0</v>
      </c>
      <c r="I645" s="269">
        <f t="shared" si="538"/>
        <v>0</v>
      </c>
      <c r="J645" s="230">
        <f t="shared" si="539"/>
        <v>0</v>
      </c>
      <c r="K645" s="342">
        <v>6.82</v>
      </c>
      <c r="L645" s="231">
        <f t="shared" si="540"/>
        <v>79.027999999999992</v>
      </c>
      <c r="M645" s="230">
        <f t="shared" ref="M645:Q645" si="606">M644</f>
        <v>61.984034766472504</v>
      </c>
      <c r="N645" s="230">
        <f t="shared" si="606"/>
        <v>26.108486278898301</v>
      </c>
      <c r="O645" s="230">
        <f t="shared" si="606"/>
        <v>20.203677778290665</v>
      </c>
      <c r="P645" s="230">
        <f t="shared" si="606"/>
        <v>43.295037912511745</v>
      </c>
      <c r="Q645" s="230">
        <f t="shared" si="606"/>
        <v>29.175251038350851</v>
      </c>
      <c r="R645" s="230">
        <f t="shared" si="542"/>
        <v>79.027999999999992</v>
      </c>
      <c r="S645" s="226">
        <f t="shared" si="543"/>
        <v>0</v>
      </c>
      <c r="T645" s="232">
        <f t="shared" si="544"/>
        <v>0</v>
      </c>
    </row>
    <row r="646" spans="1:20" x14ac:dyDescent="0.25">
      <c r="A646" s="213">
        <f>'04-2022'!A652</f>
        <v>44678.708333331779</v>
      </c>
      <c r="B646" s="266">
        <v>238.83799999999999</v>
      </c>
      <c r="C646" s="267">
        <v>10644.054308000001</v>
      </c>
      <c r="D646" s="266">
        <v>238.83799999999999</v>
      </c>
      <c r="E646" s="267">
        <v>10644.054</v>
      </c>
      <c r="F646" s="268">
        <f t="shared" si="536"/>
        <v>0</v>
      </c>
      <c r="G646" s="268">
        <f t="shared" si="537"/>
        <v>3.0800000058661681E-4</v>
      </c>
      <c r="H646" s="229">
        <f>'04-2022'!P652</f>
        <v>0</v>
      </c>
      <c r="I646" s="269">
        <f t="shared" si="538"/>
        <v>0</v>
      </c>
      <c r="J646" s="230">
        <f t="shared" si="539"/>
        <v>0</v>
      </c>
      <c r="K646" s="342">
        <v>6.82</v>
      </c>
      <c r="L646" s="231">
        <f t="shared" si="540"/>
        <v>79.027999999999992</v>
      </c>
      <c r="M646" s="230">
        <f t="shared" ref="M646:Q646" si="607">M645</f>
        <v>61.984034766472504</v>
      </c>
      <c r="N646" s="230">
        <f t="shared" si="607"/>
        <v>26.108486278898301</v>
      </c>
      <c r="O646" s="230">
        <f t="shared" si="607"/>
        <v>20.203677778290665</v>
      </c>
      <c r="P646" s="230">
        <f t="shared" si="607"/>
        <v>43.295037912511745</v>
      </c>
      <c r="Q646" s="230">
        <f t="shared" si="607"/>
        <v>29.175251038350851</v>
      </c>
      <c r="R646" s="230">
        <f t="shared" si="542"/>
        <v>79.027999999999992</v>
      </c>
      <c r="S646" s="226">
        <f t="shared" si="543"/>
        <v>0</v>
      </c>
      <c r="T646" s="232">
        <f t="shared" si="544"/>
        <v>0</v>
      </c>
    </row>
    <row r="647" spans="1:20" x14ac:dyDescent="0.25">
      <c r="A647" s="213">
        <f>'04-2022'!A653</f>
        <v>44678.749999998443</v>
      </c>
      <c r="B647" s="266">
        <v>230.29400000000001</v>
      </c>
      <c r="C647" s="267">
        <v>10512.9211</v>
      </c>
      <c r="D647" s="266">
        <v>230.29400000000001</v>
      </c>
      <c r="E647" s="267">
        <v>10512.921</v>
      </c>
      <c r="F647" s="268">
        <f t="shared" ref="F647:F710" si="608">B647-D647</f>
        <v>0</v>
      </c>
      <c r="G647" s="268">
        <f t="shared" ref="G647:G710" si="609">C647-E647</f>
        <v>9.999999929277692E-5</v>
      </c>
      <c r="H647" s="229">
        <f>'04-2022'!P653</f>
        <v>0</v>
      </c>
      <c r="I647" s="269">
        <f t="shared" ref="I647:I710" si="610">F647-H647</f>
        <v>0</v>
      </c>
      <c r="J647" s="230">
        <f t="shared" ref="J647:J710" si="611">IF(F647&gt;0,G647/F647,0)</f>
        <v>0</v>
      </c>
      <c r="K647" s="342">
        <v>6.82</v>
      </c>
      <c r="L647" s="231">
        <f t="shared" ref="L647:L710" si="612">IF(AND(MONTH($A$2)&gt;5,MONTH($A$2)&lt;9),(K647*10800)/1000,(K647*10400)/1000)+8.1</f>
        <v>79.027999999999992</v>
      </c>
      <c r="M647" s="230">
        <f t="shared" ref="M647:Q647" si="613">M646</f>
        <v>61.984034766472504</v>
      </c>
      <c r="N647" s="230">
        <f t="shared" si="613"/>
        <v>26.108486278898301</v>
      </c>
      <c r="O647" s="230">
        <f t="shared" si="613"/>
        <v>20.203677778290665</v>
      </c>
      <c r="P647" s="230">
        <f t="shared" si="613"/>
        <v>43.295037912511745</v>
      </c>
      <c r="Q647" s="230">
        <f t="shared" si="613"/>
        <v>29.175251038350851</v>
      </c>
      <c r="R647" s="230">
        <f t="shared" ref="R647:R710" si="614">MAX(L647:Q647)</f>
        <v>79.027999999999992</v>
      </c>
      <c r="S647" s="226">
        <f t="shared" ref="S647:S710" si="615">IF(J647&gt;R647,J647-R647,0)</f>
        <v>0</v>
      </c>
      <c r="T647" s="232">
        <f t="shared" ref="T647:T710" si="616">IF(S647&lt;&gt;" ",S647*I647,0)</f>
        <v>0</v>
      </c>
    </row>
    <row r="648" spans="1:20" x14ac:dyDescent="0.25">
      <c r="A648" s="213">
        <f>'04-2022'!A654</f>
        <v>44678.791666665107</v>
      </c>
      <c r="B648" s="266">
        <v>195.142</v>
      </c>
      <c r="C648" s="267">
        <v>12668.618640000001</v>
      </c>
      <c r="D648" s="266">
        <v>195.142</v>
      </c>
      <c r="E648" s="267">
        <v>12668.619000000001</v>
      </c>
      <c r="F648" s="268">
        <f t="shared" si="608"/>
        <v>0</v>
      </c>
      <c r="G648" s="268">
        <f t="shared" si="609"/>
        <v>-3.6000000000058208E-4</v>
      </c>
      <c r="H648" s="229">
        <f>'04-2022'!P654</f>
        <v>0</v>
      </c>
      <c r="I648" s="269">
        <f t="shared" si="610"/>
        <v>0</v>
      </c>
      <c r="J648" s="230">
        <f t="shared" si="611"/>
        <v>0</v>
      </c>
      <c r="K648" s="342">
        <v>6.82</v>
      </c>
      <c r="L648" s="231">
        <f t="shared" si="612"/>
        <v>79.027999999999992</v>
      </c>
      <c r="M648" s="230">
        <f t="shared" ref="M648:Q648" si="617">M647</f>
        <v>61.984034766472504</v>
      </c>
      <c r="N648" s="230">
        <f t="shared" si="617"/>
        <v>26.108486278898301</v>
      </c>
      <c r="O648" s="230">
        <f t="shared" si="617"/>
        <v>20.203677778290665</v>
      </c>
      <c r="P648" s="230">
        <f t="shared" si="617"/>
        <v>43.295037912511745</v>
      </c>
      <c r="Q648" s="230">
        <f t="shared" si="617"/>
        <v>29.175251038350851</v>
      </c>
      <c r="R648" s="230">
        <f t="shared" si="614"/>
        <v>79.027999999999992</v>
      </c>
      <c r="S648" s="226">
        <f t="shared" si="615"/>
        <v>0</v>
      </c>
      <c r="T648" s="232">
        <f t="shared" si="616"/>
        <v>0</v>
      </c>
    </row>
    <row r="649" spans="1:20" x14ac:dyDescent="0.25">
      <c r="A649" s="213">
        <f>'04-2022'!A655</f>
        <v>44678.833333331771</v>
      </c>
      <c r="B649" s="266">
        <v>242.00700000000001</v>
      </c>
      <c r="C649" s="267">
        <v>16866.677865000001</v>
      </c>
      <c r="D649" s="266">
        <v>242.00700000000001</v>
      </c>
      <c r="E649" s="267">
        <v>16866.678</v>
      </c>
      <c r="F649" s="268">
        <f t="shared" si="608"/>
        <v>0</v>
      </c>
      <c r="G649" s="268">
        <f t="shared" si="609"/>
        <v>-1.3499999840860255E-4</v>
      </c>
      <c r="H649" s="229">
        <f>'04-2022'!P655</f>
        <v>0</v>
      </c>
      <c r="I649" s="269">
        <f t="shared" si="610"/>
        <v>0</v>
      </c>
      <c r="J649" s="230">
        <f t="shared" si="611"/>
        <v>0</v>
      </c>
      <c r="K649" s="342">
        <v>6.82</v>
      </c>
      <c r="L649" s="231">
        <f t="shared" si="612"/>
        <v>79.027999999999992</v>
      </c>
      <c r="M649" s="230">
        <f t="shared" ref="M649:Q649" si="618">M648</f>
        <v>61.984034766472504</v>
      </c>
      <c r="N649" s="230">
        <f t="shared" si="618"/>
        <v>26.108486278898301</v>
      </c>
      <c r="O649" s="230">
        <f t="shared" si="618"/>
        <v>20.203677778290665</v>
      </c>
      <c r="P649" s="230">
        <f t="shared" si="618"/>
        <v>43.295037912511745</v>
      </c>
      <c r="Q649" s="230">
        <f t="shared" si="618"/>
        <v>29.175251038350851</v>
      </c>
      <c r="R649" s="230">
        <f t="shared" si="614"/>
        <v>79.027999999999992</v>
      </c>
      <c r="S649" s="226">
        <f t="shared" si="615"/>
        <v>0</v>
      </c>
      <c r="T649" s="232">
        <f t="shared" si="616"/>
        <v>0</v>
      </c>
    </row>
    <row r="650" spans="1:20" x14ac:dyDescent="0.25">
      <c r="A650" s="213">
        <f>'04-2022'!A656</f>
        <v>44678.874999998436</v>
      </c>
      <c r="B650" s="266">
        <v>319.09899999999999</v>
      </c>
      <c r="C650" s="267">
        <v>32545.864307</v>
      </c>
      <c r="D650" s="266">
        <v>319.09899999999999</v>
      </c>
      <c r="E650" s="267">
        <v>32545.864000000001</v>
      </c>
      <c r="F650" s="268">
        <f t="shared" si="608"/>
        <v>0</v>
      </c>
      <c r="G650" s="268">
        <f t="shared" si="609"/>
        <v>3.0699999842909165E-4</v>
      </c>
      <c r="H650" s="229">
        <f>'04-2022'!P656</f>
        <v>0</v>
      </c>
      <c r="I650" s="269">
        <f t="shared" si="610"/>
        <v>0</v>
      </c>
      <c r="J650" s="230">
        <f t="shared" si="611"/>
        <v>0</v>
      </c>
      <c r="K650" s="342">
        <v>6.82</v>
      </c>
      <c r="L650" s="231">
        <f t="shared" si="612"/>
        <v>79.027999999999992</v>
      </c>
      <c r="M650" s="230">
        <f t="shared" ref="M650:Q650" si="619">M649</f>
        <v>61.984034766472504</v>
      </c>
      <c r="N650" s="230">
        <f t="shared" si="619"/>
        <v>26.108486278898301</v>
      </c>
      <c r="O650" s="230">
        <f t="shared" si="619"/>
        <v>20.203677778290665</v>
      </c>
      <c r="P650" s="230">
        <f t="shared" si="619"/>
        <v>43.295037912511745</v>
      </c>
      <c r="Q650" s="230">
        <f t="shared" si="619"/>
        <v>29.175251038350851</v>
      </c>
      <c r="R650" s="230">
        <f t="shared" si="614"/>
        <v>79.027999999999992</v>
      </c>
      <c r="S650" s="226">
        <f t="shared" si="615"/>
        <v>0</v>
      </c>
      <c r="T650" s="232">
        <f t="shared" si="616"/>
        <v>0</v>
      </c>
    </row>
    <row r="651" spans="1:20" x14ac:dyDescent="0.25">
      <c r="A651" s="213">
        <f>'04-2022'!A657</f>
        <v>44678.9166666651</v>
      </c>
      <c r="B651" s="266">
        <v>345.03899999999999</v>
      </c>
      <c r="C651" s="267">
        <v>26342.692533000001</v>
      </c>
      <c r="D651" s="266">
        <v>345.03899999999999</v>
      </c>
      <c r="E651" s="267">
        <v>26342.692999999999</v>
      </c>
      <c r="F651" s="268">
        <f t="shared" si="608"/>
        <v>0</v>
      </c>
      <c r="G651" s="268">
        <f t="shared" si="609"/>
        <v>-4.6699999802513048E-4</v>
      </c>
      <c r="H651" s="229">
        <f>'04-2022'!P657</f>
        <v>0</v>
      </c>
      <c r="I651" s="269">
        <f t="shared" si="610"/>
        <v>0</v>
      </c>
      <c r="J651" s="230">
        <f t="shared" si="611"/>
        <v>0</v>
      </c>
      <c r="K651" s="342">
        <v>6.82</v>
      </c>
      <c r="L651" s="231">
        <f t="shared" si="612"/>
        <v>79.027999999999992</v>
      </c>
      <c r="M651" s="230">
        <f t="shared" ref="M651:Q651" si="620">M650</f>
        <v>61.984034766472504</v>
      </c>
      <c r="N651" s="230">
        <f t="shared" si="620"/>
        <v>26.108486278898301</v>
      </c>
      <c r="O651" s="230">
        <f t="shared" si="620"/>
        <v>20.203677778290665</v>
      </c>
      <c r="P651" s="230">
        <f t="shared" si="620"/>
        <v>43.295037912511745</v>
      </c>
      <c r="Q651" s="230">
        <f t="shared" si="620"/>
        <v>29.175251038350851</v>
      </c>
      <c r="R651" s="230">
        <f t="shared" si="614"/>
        <v>79.027999999999992</v>
      </c>
      <c r="S651" s="226">
        <f t="shared" si="615"/>
        <v>0</v>
      </c>
      <c r="T651" s="232">
        <f t="shared" si="616"/>
        <v>0</v>
      </c>
    </row>
    <row r="652" spans="1:20" x14ac:dyDescent="0.25">
      <c r="A652" s="213">
        <f>'04-2022'!A658</f>
        <v>44678.958333331764</v>
      </c>
      <c r="B652" s="266">
        <v>202.36699999999999</v>
      </c>
      <c r="C652" s="267">
        <v>10324.359606</v>
      </c>
      <c r="D652" s="266">
        <v>202.36699999999999</v>
      </c>
      <c r="E652" s="267">
        <v>10324.36</v>
      </c>
      <c r="F652" s="268">
        <f t="shared" si="608"/>
        <v>0</v>
      </c>
      <c r="G652" s="268">
        <f t="shared" si="609"/>
        <v>-3.9400000059686136E-4</v>
      </c>
      <c r="H652" s="229">
        <f>'04-2022'!P658</f>
        <v>0</v>
      </c>
      <c r="I652" s="269">
        <f t="shared" si="610"/>
        <v>0</v>
      </c>
      <c r="J652" s="230">
        <f t="shared" si="611"/>
        <v>0</v>
      </c>
      <c r="K652" s="342">
        <v>6.82</v>
      </c>
      <c r="L652" s="231">
        <f t="shared" si="612"/>
        <v>79.027999999999992</v>
      </c>
      <c r="M652" s="230">
        <f t="shared" ref="M652:Q652" si="621">M651</f>
        <v>61.984034766472504</v>
      </c>
      <c r="N652" s="230">
        <f t="shared" si="621"/>
        <v>26.108486278898301</v>
      </c>
      <c r="O652" s="230">
        <f t="shared" si="621"/>
        <v>20.203677778290665</v>
      </c>
      <c r="P652" s="230">
        <f t="shared" si="621"/>
        <v>43.295037912511745</v>
      </c>
      <c r="Q652" s="230">
        <f t="shared" si="621"/>
        <v>29.175251038350851</v>
      </c>
      <c r="R652" s="230">
        <f t="shared" si="614"/>
        <v>79.027999999999992</v>
      </c>
      <c r="S652" s="226">
        <f t="shared" si="615"/>
        <v>0</v>
      </c>
      <c r="T652" s="232">
        <f t="shared" si="616"/>
        <v>0</v>
      </c>
    </row>
    <row r="653" spans="1:20" x14ac:dyDescent="0.25">
      <c r="A653" s="213">
        <f>'04-2022'!A659</f>
        <v>44678.999999998428</v>
      </c>
      <c r="B653" s="266">
        <v>67.823999999999998</v>
      </c>
      <c r="C653" s="267">
        <v>4354.9112160000004</v>
      </c>
      <c r="D653" s="266">
        <v>67.823999999999998</v>
      </c>
      <c r="E653" s="267">
        <v>4354.9110000000001</v>
      </c>
      <c r="F653" s="268">
        <f t="shared" si="608"/>
        <v>0</v>
      </c>
      <c r="G653" s="268">
        <f t="shared" si="609"/>
        <v>2.1600000036414713E-4</v>
      </c>
      <c r="H653" s="229">
        <f>'04-2022'!P659</f>
        <v>0</v>
      </c>
      <c r="I653" s="269">
        <f t="shared" si="610"/>
        <v>0</v>
      </c>
      <c r="J653" s="230">
        <f t="shared" si="611"/>
        <v>0</v>
      </c>
      <c r="K653" s="342">
        <v>6.82</v>
      </c>
      <c r="L653" s="231">
        <f t="shared" si="612"/>
        <v>79.027999999999992</v>
      </c>
      <c r="M653" s="230">
        <f t="shared" ref="M653:Q653" si="622">M652</f>
        <v>61.984034766472504</v>
      </c>
      <c r="N653" s="230">
        <f t="shared" si="622"/>
        <v>26.108486278898301</v>
      </c>
      <c r="O653" s="230">
        <f t="shared" si="622"/>
        <v>20.203677778290665</v>
      </c>
      <c r="P653" s="230">
        <f t="shared" si="622"/>
        <v>43.295037912511745</v>
      </c>
      <c r="Q653" s="230">
        <f t="shared" si="622"/>
        <v>29.175251038350851</v>
      </c>
      <c r="R653" s="230">
        <f t="shared" si="614"/>
        <v>79.027999999999992</v>
      </c>
      <c r="S653" s="226">
        <f t="shared" si="615"/>
        <v>0</v>
      </c>
      <c r="T653" s="232">
        <f t="shared" si="616"/>
        <v>0</v>
      </c>
    </row>
    <row r="654" spans="1:20" x14ac:dyDescent="0.25">
      <c r="A654" s="213">
        <f>'04-2022'!A660</f>
        <v>44679.041666665093</v>
      </c>
      <c r="B654" s="266">
        <v>0</v>
      </c>
      <c r="C654" s="267">
        <v>0</v>
      </c>
      <c r="D654" s="266">
        <v>0</v>
      </c>
      <c r="E654" s="267">
        <v>0</v>
      </c>
      <c r="F654" s="268">
        <f t="shared" si="608"/>
        <v>0</v>
      </c>
      <c r="G654" s="268">
        <f t="shared" si="609"/>
        <v>0</v>
      </c>
      <c r="H654" s="229">
        <f>'04-2022'!P660</f>
        <v>0</v>
      </c>
      <c r="I654" s="269">
        <f t="shared" si="610"/>
        <v>0</v>
      </c>
      <c r="J654" s="230">
        <f t="shared" si="611"/>
        <v>0</v>
      </c>
      <c r="K654" s="342">
        <v>6.91</v>
      </c>
      <c r="L654" s="231">
        <f t="shared" si="612"/>
        <v>79.963999999999999</v>
      </c>
      <c r="M654" s="230">
        <f t="shared" ref="M654:Q654" si="623">M653</f>
        <v>61.984034766472504</v>
      </c>
      <c r="N654" s="230">
        <f t="shared" si="623"/>
        <v>26.108486278898301</v>
      </c>
      <c r="O654" s="230">
        <f t="shared" si="623"/>
        <v>20.203677778290665</v>
      </c>
      <c r="P654" s="230">
        <f t="shared" si="623"/>
        <v>43.295037912511745</v>
      </c>
      <c r="Q654" s="230">
        <f t="shared" si="623"/>
        <v>29.175251038350851</v>
      </c>
      <c r="R654" s="230">
        <f t="shared" si="614"/>
        <v>79.963999999999999</v>
      </c>
      <c r="S654" s="226">
        <f t="shared" si="615"/>
        <v>0</v>
      </c>
      <c r="T654" s="232">
        <f t="shared" si="616"/>
        <v>0</v>
      </c>
    </row>
    <row r="655" spans="1:20" x14ac:dyDescent="0.25">
      <c r="A655" s="213">
        <f>'04-2022'!A661</f>
        <v>44679.083333331757</v>
      </c>
      <c r="B655" s="266">
        <v>0</v>
      </c>
      <c r="C655" s="267">
        <v>0</v>
      </c>
      <c r="D655" s="266">
        <v>0</v>
      </c>
      <c r="E655" s="267">
        <v>0</v>
      </c>
      <c r="F655" s="268">
        <f t="shared" si="608"/>
        <v>0</v>
      </c>
      <c r="G655" s="268">
        <f t="shared" si="609"/>
        <v>0</v>
      </c>
      <c r="H655" s="229">
        <f>'04-2022'!P661</f>
        <v>0</v>
      </c>
      <c r="I655" s="269">
        <f t="shared" si="610"/>
        <v>0</v>
      </c>
      <c r="J655" s="230">
        <f t="shared" si="611"/>
        <v>0</v>
      </c>
      <c r="K655" s="342">
        <v>6.91</v>
      </c>
      <c r="L655" s="231">
        <f t="shared" si="612"/>
        <v>79.963999999999999</v>
      </c>
      <c r="M655" s="230">
        <f t="shared" ref="M655:Q655" si="624">M654</f>
        <v>61.984034766472504</v>
      </c>
      <c r="N655" s="230">
        <f t="shared" si="624"/>
        <v>26.108486278898301</v>
      </c>
      <c r="O655" s="230">
        <f t="shared" si="624"/>
        <v>20.203677778290665</v>
      </c>
      <c r="P655" s="230">
        <f t="shared" si="624"/>
        <v>43.295037912511745</v>
      </c>
      <c r="Q655" s="230">
        <f t="shared" si="624"/>
        <v>29.175251038350851</v>
      </c>
      <c r="R655" s="230">
        <f t="shared" si="614"/>
        <v>79.963999999999999</v>
      </c>
      <c r="S655" s="226">
        <f t="shared" si="615"/>
        <v>0</v>
      </c>
      <c r="T655" s="232">
        <f t="shared" si="616"/>
        <v>0</v>
      </c>
    </row>
    <row r="656" spans="1:20" x14ac:dyDescent="0.25">
      <c r="A656" s="213">
        <f>'04-2022'!A662</f>
        <v>44679.124999998421</v>
      </c>
      <c r="B656" s="266">
        <v>0</v>
      </c>
      <c r="C656" s="267">
        <v>0</v>
      </c>
      <c r="D656" s="266">
        <v>0</v>
      </c>
      <c r="E656" s="267">
        <v>0</v>
      </c>
      <c r="F656" s="268">
        <f t="shared" si="608"/>
        <v>0</v>
      </c>
      <c r="G656" s="268">
        <f t="shared" si="609"/>
        <v>0</v>
      </c>
      <c r="H656" s="229">
        <f>'04-2022'!P662</f>
        <v>0</v>
      </c>
      <c r="I656" s="269">
        <f t="shared" si="610"/>
        <v>0</v>
      </c>
      <c r="J656" s="230">
        <f t="shared" si="611"/>
        <v>0</v>
      </c>
      <c r="K656" s="342">
        <v>6.91</v>
      </c>
      <c r="L656" s="231">
        <f t="shared" si="612"/>
        <v>79.963999999999999</v>
      </c>
      <c r="M656" s="230">
        <f t="shared" ref="M656:Q656" si="625">M655</f>
        <v>61.984034766472504</v>
      </c>
      <c r="N656" s="230">
        <f t="shared" si="625"/>
        <v>26.108486278898301</v>
      </c>
      <c r="O656" s="230">
        <f t="shared" si="625"/>
        <v>20.203677778290665</v>
      </c>
      <c r="P656" s="230">
        <f t="shared" si="625"/>
        <v>43.295037912511745</v>
      </c>
      <c r="Q656" s="230">
        <f t="shared" si="625"/>
        <v>29.175251038350851</v>
      </c>
      <c r="R656" s="230">
        <f t="shared" si="614"/>
        <v>79.963999999999999</v>
      </c>
      <c r="S656" s="226">
        <f t="shared" si="615"/>
        <v>0</v>
      </c>
      <c r="T656" s="232">
        <f t="shared" si="616"/>
        <v>0</v>
      </c>
    </row>
    <row r="657" spans="1:20" x14ac:dyDescent="0.25">
      <c r="A657" s="213">
        <f>'04-2022'!A663</f>
        <v>44679.166666665085</v>
      </c>
      <c r="B657" s="266">
        <v>0</v>
      </c>
      <c r="C657" s="267">
        <v>0</v>
      </c>
      <c r="D657" s="266">
        <v>0</v>
      </c>
      <c r="E657" s="267">
        <v>0</v>
      </c>
      <c r="F657" s="268">
        <f t="shared" si="608"/>
        <v>0</v>
      </c>
      <c r="G657" s="268">
        <f t="shared" si="609"/>
        <v>0</v>
      </c>
      <c r="H657" s="229">
        <f>'04-2022'!P663</f>
        <v>0</v>
      </c>
      <c r="I657" s="269">
        <f t="shared" si="610"/>
        <v>0</v>
      </c>
      <c r="J657" s="230">
        <f t="shared" si="611"/>
        <v>0</v>
      </c>
      <c r="K657" s="342">
        <v>6.91</v>
      </c>
      <c r="L657" s="231">
        <f t="shared" si="612"/>
        <v>79.963999999999999</v>
      </c>
      <c r="M657" s="230">
        <f t="shared" ref="M657:Q657" si="626">M656</f>
        <v>61.984034766472504</v>
      </c>
      <c r="N657" s="230">
        <f t="shared" si="626"/>
        <v>26.108486278898301</v>
      </c>
      <c r="O657" s="230">
        <f t="shared" si="626"/>
        <v>20.203677778290665</v>
      </c>
      <c r="P657" s="230">
        <f t="shared" si="626"/>
        <v>43.295037912511745</v>
      </c>
      <c r="Q657" s="230">
        <f t="shared" si="626"/>
        <v>29.175251038350851</v>
      </c>
      <c r="R657" s="230">
        <f t="shared" si="614"/>
        <v>79.963999999999999</v>
      </c>
      <c r="S657" s="226">
        <f t="shared" si="615"/>
        <v>0</v>
      </c>
      <c r="T657" s="232">
        <f t="shared" si="616"/>
        <v>0</v>
      </c>
    </row>
    <row r="658" spans="1:20" x14ac:dyDescent="0.25">
      <c r="A658" s="213">
        <f>'04-2022'!A664</f>
        <v>44679.20833333175</v>
      </c>
      <c r="B658" s="266">
        <v>111.733</v>
      </c>
      <c r="C658" s="267">
        <v>4699.3782469999996</v>
      </c>
      <c r="D658" s="266">
        <v>111.733</v>
      </c>
      <c r="E658" s="267">
        <v>4699.3779999999997</v>
      </c>
      <c r="F658" s="268">
        <f t="shared" si="608"/>
        <v>0</v>
      </c>
      <c r="G658" s="268">
        <f t="shared" si="609"/>
        <v>2.4699999994481914E-4</v>
      </c>
      <c r="H658" s="229">
        <f>'04-2022'!P664</f>
        <v>0</v>
      </c>
      <c r="I658" s="269">
        <f t="shared" si="610"/>
        <v>0</v>
      </c>
      <c r="J658" s="230">
        <f t="shared" si="611"/>
        <v>0</v>
      </c>
      <c r="K658" s="342">
        <v>6.91</v>
      </c>
      <c r="L658" s="231">
        <f t="shared" si="612"/>
        <v>79.963999999999999</v>
      </c>
      <c r="M658" s="230">
        <f t="shared" ref="M658:Q658" si="627">M657</f>
        <v>61.984034766472504</v>
      </c>
      <c r="N658" s="230">
        <f t="shared" si="627"/>
        <v>26.108486278898301</v>
      </c>
      <c r="O658" s="230">
        <f t="shared" si="627"/>
        <v>20.203677778290665</v>
      </c>
      <c r="P658" s="230">
        <f t="shared" si="627"/>
        <v>43.295037912511745</v>
      </c>
      <c r="Q658" s="230">
        <f t="shared" si="627"/>
        <v>29.175251038350851</v>
      </c>
      <c r="R658" s="230">
        <f t="shared" si="614"/>
        <v>79.963999999999999</v>
      </c>
      <c r="S658" s="226">
        <f t="shared" si="615"/>
        <v>0</v>
      </c>
      <c r="T658" s="232">
        <f t="shared" si="616"/>
        <v>0</v>
      </c>
    </row>
    <row r="659" spans="1:20" x14ac:dyDescent="0.25">
      <c r="A659" s="213">
        <f>'04-2022'!A665</f>
        <v>44679.249999998414</v>
      </c>
      <c r="B659" s="266">
        <v>228.86500000000001</v>
      </c>
      <c r="C659" s="267">
        <v>12439.270479999999</v>
      </c>
      <c r="D659" s="266">
        <v>228.86500000000001</v>
      </c>
      <c r="E659" s="267">
        <v>12439.27</v>
      </c>
      <c r="F659" s="268">
        <f t="shared" si="608"/>
        <v>0</v>
      </c>
      <c r="G659" s="268">
        <f t="shared" si="609"/>
        <v>4.799999987881165E-4</v>
      </c>
      <c r="H659" s="229">
        <f>'04-2022'!P665</f>
        <v>0</v>
      </c>
      <c r="I659" s="269">
        <f t="shared" si="610"/>
        <v>0</v>
      </c>
      <c r="J659" s="230">
        <f t="shared" si="611"/>
        <v>0</v>
      </c>
      <c r="K659" s="342">
        <v>6.91</v>
      </c>
      <c r="L659" s="231">
        <f t="shared" si="612"/>
        <v>79.963999999999999</v>
      </c>
      <c r="M659" s="230">
        <f t="shared" ref="M659:Q659" si="628">M658</f>
        <v>61.984034766472504</v>
      </c>
      <c r="N659" s="230">
        <f t="shared" si="628"/>
        <v>26.108486278898301</v>
      </c>
      <c r="O659" s="230">
        <f t="shared" si="628"/>
        <v>20.203677778290665</v>
      </c>
      <c r="P659" s="230">
        <f t="shared" si="628"/>
        <v>43.295037912511745</v>
      </c>
      <c r="Q659" s="230">
        <f t="shared" si="628"/>
        <v>29.175251038350851</v>
      </c>
      <c r="R659" s="230">
        <f t="shared" si="614"/>
        <v>79.963999999999999</v>
      </c>
      <c r="S659" s="226">
        <f t="shared" si="615"/>
        <v>0</v>
      </c>
      <c r="T659" s="232">
        <f t="shared" si="616"/>
        <v>0</v>
      </c>
    </row>
    <row r="660" spans="1:20" x14ac:dyDescent="0.25">
      <c r="A660" s="213">
        <f>'04-2022'!A666</f>
        <v>44679.291666665078</v>
      </c>
      <c r="B660" s="266">
        <v>342.77499999999998</v>
      </c>
      <c r="C660" s="267">
        <v>24309.602999999999</v>
      </c>
      <c r="D660" s="266">
        <v>342.77499999999998</v>
      </c>
      <c r="E660" s="267">
        <v>24309.602999999999</v>
      </c>
      <c r="F660" s="268">
        <f t="shared" si="608"/>
        <v>0</v>
      </c>
      <c r="G660" s="268">
        <f t="shared" si="609"/>
        <v>0</v>
      </c>
      <c r="H660" s="229">
        <f>'04-2022'!P666</f>
        <v>0</v>
      </c>
      <c r="I660" s="269">
        <f t="shared" si="610"/>
        <v>0</v>
      </c>
      <c r="J660" s="230">
        <f t="shared" si="611"/>
        <v>0</v>
      </c>
      <c r="K660" s="342">
        <v>6.91</v>
      </c>
      <c r="L660" s="231">
        <f t="shared" si="612"/>
        <v>79.963999999999999</v>
      </c>
      <c r="M660" s="230">
        <f t="shared" ref="M660:Q660" si="629">M659</f>
        <v>61.984034766472504</v>
      </c>
      <c r="N660" s="230">
        <f t="shared" si="629"/>
        <v>26.108486278898301</v>
      </c>
      <c r="O660" s="230">
        <f t="shared" si="629"/>
        <v>20.203677778290665</v>
      </c>
      <c r="P660" s="230">
        <f t="shared" si="629"/>
        <v>43.295037912511745</v>
      </c>
      <c r="Q660" s="230">
        <f t="shared" si="629"/>
        <v>29.175251038350851</v>
      </c>
      <c r="R660" s="230">
        <f t="shared" si="614"/>
        <v>79.963999999999999</v>
      </c>
      <c r="S660" s="226">
        <f t="shared" si="615"/>
        <v>0</v>
      </c>
      <c r="T660" s="232">
        <f t="shared" si="616"/>
        <v>0</v>
      </c>
    </row>
    <row r="661" spans="1:20" x14ac:dyDescent="0.25">
      <c r="A661" s="213">
        <f>'04-2022'!A667</f>
        <v>44679.333333331742</v>
      </c>
      <c r="B661" s="266">
        <v>330.43299999999999</v>
      </c>
      <c r="C661" s="267">
        <v>20615.054004000001</v>
      </c>
      <c r="D661" s="266">
        <v>330.43299999999999</v>
      </c>
      <c r="E661" s="267">
        <v>20615.054</v>
      </c>
      <c r="F661" s="268">
        <f t="shared" si="608"/>
        <v>0</v>
      </c>
      <c r="G661" s="268">
        <f t="shared" si="609"/>
        <v>4.0000013541430235E-6</v>
      </c>
      <c r="H661" s="229">
        <f>'04-2022'!P667</f>
        <v>0</v>
      </c>
      <c r="I661" s="269">
        <f t="shared" si="610"/>
        <v>0</v>
      </c>
      <c r="J661" s="230">
        <f t="shared" si="611"/>
        <v>0</v>
      </c>
      <c r="K661" s="342">
        <v>6.91</v>
      </c>
      <c r="L661" s="231">
        <f t="shared" si="612"/>
        <v>79.963999999999999</v>
      </c>
      <c r="M661" s="230">
        <f t="shared" ref="M661:Q661" si="630">M660</f>
        <v>61.984034766472504</v>
      </c>
      <c r="N661" s="230">
        <f t="shared" si="630"/>
        <v>26.108486278898301</v>
      </c>
      <c r="O661" s="230">
        <f t="shared" si="630"/>
        <v>20.203677778290665</v>
      </c>
      <c r="P661" s="230">
        <f t="shared" si="630"/>
        <v>43.295037912511745</v>
      </c>
      <c r="Q661" s="230">
        <f t="shared" si="630"/>
        <v>29.175251038350851</v>
      </c>
      <c r="R661" s="230">
        <f t="shared" si="614"/>
        <v>79.963999999999999</v>
      </c>
      <c r="S661" s="226">
        <f t="shared" si="615"/>
        <v>0</v>
      </c>
      <c r="T661" s="232">
        <f t="shared" si="616"/>
        <v>0</v>
      </c>
    </row>
    <row r="662" spans="1:20" x14ac:dyDescent="0.25">
      <c r="A662" s="213">
        <f>'04-2022'!A668</f>
        <v>44679.374999998407</v>
      </c>
      <c r="B662" s="266">
        <v>215.589</v>
      </c>
      <c r="C662" s="267">
        <v>15652.192578</v>
      </c>
      <c r="D662" s="266">
        <v>215.589</v>
      </c>
      <c r="E662" s="267">
        <v>15652.192999999999</v>
      </c>
      <c r="F662" s="268">
        <f t="shared" si="608"/>
        <v>0</v>
      </c>
      <c r="G662" s="268">
        <f t="shared" si="609"/>
        <v>-4.219999991619261E-4</v>
      </c>
      <c r="H662" s="229">
        <f>'04-2022'!P668</f>
        <v>0</v>
      </c>
      <c r="I662" s="269">
        <f t="shared" si="610"/>
        <v>0</v>
      </c>
      <c r="J662" s="230">
        <f t="shared" si="611"/>
        <v>0</v>
      </c>
      <c r="K662" s="342">
        <v>6.91</v>
      </c>
      <c r="L662" s="231">
        <f t="shared" si="612"/>
        <v>79.963999999999999</v>
      </c>
      <c r="M662" s="230">
        <f t="shared" ref="M662:Q662" si="631">M661</f>
        <v>61.984034766472504</v>
      </c>
      <c r="N662" s="230">
        <f t="shared" si="631"/>
        <v>26.108486278898301</v>
      </c>
      <c r="O662" s="230">
        <f t="shared" si="631"/>
        <v>20.203677778290665</v>
      </c>
      <c r="P662" s="230">
        <f t="shared" si="631"/>
        <v>43.295037912511745</v>
      </c>
      <c r="Q662" s="230">
        <f t="shared" si="631"/>
        <v>29.175251038350851</v>
      </c>
      <c r="R662" s="230">
        <f t="shared" si="614"/>
        <v>79.963999999999999</v>
      </c>
      <c r="S662" s="226">
        <f t="shared" si="615"/>
        <v>0</v>
      </c>
      <c r="T662" s="232">
        <f t="shared" si="616"/>
        <v>0</v>
      </c>
    </row>
    <row r="663" spans="1:20" x14ac:dyDescent="0.25">
      <c r="A663" s="213">
        <f>'04-2022'!A669</f>
        <v>44679.416666665071</v>
      </c>
      <c r="B663" s="266">
        <v>144.11199999999999</v>
      </c>
      <c r="C663" s="267">
        <v>11347.667104</v>
      </c>
      <c r="D663" s="266">
        <v>144.11199999999999</v>
      </c>
      <c r="E663" s="267">
        <v>11347.666999999999</v>
      </c>
      <c r="F663" s="268">
        <f t="shared" si="608"/>
        <v>0</v>
      </c>
      <c r="G663" s="268">
        <f t="shared" si="609"/>
        <v>1.0400000064691994E-4</v>
      </c>
      <c r="H663" s="229">
        <f>'04-2022'!P669</f>
        <v>0</v>
      </c>
      <c r="I663" s="269">
        <f t="shared" si="610"/>
        <v>0</v>
      </c>
      <c r="J663" s="230">
        <f t="shared" si="611"/>
        <v>0</v>
      </c>
      <c r="K663" s="342">
        <v>6.91</v>
      </c>
      <c r="L663" s="231">
        <f t="shared" si="612"/>
        <v>79.963999999999999</v>
      </c>
      <c r="M663" s="230">
        <f t="shared" ref="M663:Q663" si="632">M662</f>
        <v>61.984034766472504</v>
      </c>
      <c r="N663" s="230">
        <f t="shared" si="632"/>
        <v>26.108486278898301</v>
      </c>
      <c r="O663" s="230">
        <f t="shared" si="632"/>
        <v>20.203677778290665</v>
      </c>
      <c r="P663" s="230">
        <f t="shared" si="632"/>
        <v>43.295037912511745</v>
      </c>
      <c r="Q663" s="230">
        <f t="shared" si="632"/>
        <v>29.175251038350851</v>
      </c>
      <c r="R663" s="230">
        <f t="shared" si="614"/>
        <v>79.963999999999999</v>
      </c>
      <c r="S663" s="226">
        <f t="shared" si="615"/>
        <v>0</v>
      </c>
      <c r="T663" s="232">
        <f t="shared" si="616"/>
        <v>0</v>
      </c>
    </row>
    <row r="664" spans="1:20" x14ac:dyDescent="0.25">
      <c r="A664" s="213">
        <f>'04-2022'!A670</f>
        <v>44679.458333331735</v>
      </c>
      <c r="B664" s="266">
        <v>113.55500000000001</v>
      </c>
      <c r="C664" s="267">
        <v>7407.4197599999998</v>
      </c>
      <c r="D664" s="266">
        <v>113.55500000000001</v>
      </c>
      <c r="E664" s="267">
        <v>7407.42</v>
      </c>
      <c r="F664" s="268">
        <f t="shared" si="608"/>
        <v>0</v>
      </c>
      <c r="G664" s="268">
        <f t="shared" si="609"/>
        <v>-2.4000000030355295E-4</v>
      </c>
      <c r="H664" s="229">
        <f>'04-2022'!P670</f>
        <v>0</v>
      </c>
      <c r="I664" s="269">
        <f t="shared" si="610"/>
        <v>0</v>
      </c>
      <c r="J664" s="230">
        <f t="shared" si="611"/>
        <v>0</v>
      </c>
      <c r="K664" s="342">
        <v>6.91</v>
      </c>
      <c r="L664" s="231">
        <f t="shared" si="612"/>
        <v>79.963999999999999</v>
      </c>
      <c r="M664" s="230">
        <f t="shared" ref="M664:Q664" si="633">M663</f>
        <v>61.984034766472504</v>
      </c>
      <c r="N664" s="230">
        <f t="shared" si="633"/>
        <v>26.108486278898301</v>
      </c>
      <c r="O664" s="230">
        <f t="shared" si="633"/>
        <v>20.203677778290665</v>
      </c>
      <c r="P664" s="230">
        <f t="shared" si="633"/>
        <v>43.295037912511745</v>
      </c>
      <c r="Q664" s="230">
        <f t="shared" si="633"/>
        <v>29.175251038350851</v>
      </c>
      <c r="R664" s="230">
        <f t="shared" si="614"/>
        <v>79.963999999999999</v>
      </c>
      <c r="S664" s="226">
        <f t="shared" si="615"/>
        <v>0</v>
      </c>
      <c r="T664" s="232">
        <f t="shared" si="616"/>
        <v>0</v>
      </c>
    </row>
    <row r="665" spans="1:20" x14ac:dyDescent="0.25">
      <c r="A665" s="213">
        <f>'04-2022'!A671</f>
        <v>44679.499999998399</v>
      </c>
      <c r="B665" s="266">
        <v>181.59899999999999</v>
      </c>
      <c r="C665" s="267">
        <v>11813.378148</v>
      </c>
      <c r="D665" s="266">
        <v>181.59899999999999</v>
      </c>
      <c r="E665" s="267">
        <v>11813.378000000001</v>
      </c>
      <c r="F665" s="268">
        <f t="shared" si="608"/>
        <v>0</v>
      </c>
      <c r="G665" s="268">
        <f t="shared" si="609"/>
        <v>1.4799999917158857E-4</v>
      </c>
      <c r="H665" s="229">
        <f>'04-2022'!P671</f>
        <v>0</v>
      </c>
      <c r="I665" s="269">
        <f t="shared" si="610"/>
        <v>0</v>
      </c>
      <c r="J665" s="230">
        <f t="shared" si="611"/>
        <v>0</v>
      </c>
      <c r="K665" s="342">
        <v>6.91</v>
      </c>
      <c r="L665" s="231">
        <f t="shared" si="612"/>
        <v>79.963999999999999</v>
      </c>
      <c r="M665" s="230">
        <f t="shared" ref="M665:Q665" si="634">M664</f>
        <v>61.984034766472504</v>
      </c>
      <c r="N665" s="230">
        <f t="shared" si="634"/>
        <v>26.108486278898301</v>
      </c>
      <c r="O665" s="230">
        <f t="shared" si="634"/>
        <v>20.203677778290665</v>
      </c>
      <c r="P665" s="230">
        <f t="shared" si="634"/>
        <v>43.295037912511745</v>
      </c>
      <c r="Q665" s="230">
        <f t="shared" si="634"/>
        <v>29.175251038350851</v>
      </c>
      <c r="R665" s="230">
        <f t="shared" si="614"/>
        <v>79.963999999999999</v>
      </c>
      <c r="S665" s="226">
        <f t="shared" si="615"/>
        <v>0</v>
      </c>
      <c r="T665" s="232">
        <f t="shared" si="616"/>
        <v>0</v>
      </c>
    </row>
    <row r="666" spans="1:20" x14ac:dyDescent="0.25">
      <c r="A666" s="213">
        <f>'04-2022'!A672</f>
        <v>44679.541666665064</v>
      </c>
      <c r="B666" s="266">
        <v>88.400999999999996</v>
      </c>
      <c r="C666" s="267">
        <v>5721.6663239999998</v>
      </c>
      <c r="D666" s="266">
        <v>88.400999999999996</v>
      </c>
      <c r="E666" s="267">
        <v>5721.6660000000002</v>
      </c>
      <c r="F666" s="268">
        <f t="shared" si="608"/>
        <v>0</v>
      </c>
      <c r="G666" s="268">
        <f t="shared" si="609"/>
        <v>3.2399999963672599E-4</v>
      </c>
      <c r="H666" s="229">
        <f>'04-2022'!P672</f>
        <v>0</v>
      </c>
      <c r="I666" s="269">
        <f t="shared" si="610"/>
        <v>0</v>
      </c>
      <c r="J666" s="230">
        <f t="shared" si="611"/>
        <v>0</v>
      </c>
      <c r="K666" s="342">
        <v>6.91</v>
      </c>
      <c r="L666" s="231">
        <f t="shared" si="612"/>
        <v>79.963999999999999</v>
      </c>
      <c r="M666" s="230">
        <f t="shared" ref="M666:Q666" si="635">M665</f>
        <v>61.984034766472504</v>
      </c>
      <c r="N666" s="230">
        <f t="shared" si="635"/>
        <v>26.108486278898301</v>
      </c>
      <c r="O666" s="230">
        <f t="shared" si="635"/>
        <v>20.203677778290665</v>
      </c>
      <c r="P666" s="230">
        <f t="shared" si="635"/>
        <v>43.295037912511745</v>
      </c>
      <c r="Q666" s="230">
        <f t="shared" si="635"/>
        <v>29.175251038350851</v>
      </c>
      <c r="R666" s="230">
        <f t="shared" si="614"/>
        <v>79.963999999999999</v>
      </c>
      <c r="S666" s="226">
        <f t="shared" si="615"/>
        <v>0</v>
      </c>
      <c r="T666" s="232">
        <f t="shared" si="616"/>
        <v>0</v>
      </c>
    </row>
    <row r="667" spans="1:20" x14ac:dyDescent="0.25">
      <c r="A667" s="213">
        <f>'04-2022'!A673</f>
        <v>44679.583333331728</v>
      </c>
      <c r="B667" s="266">
        <v>38.926000000000002</v>
      </c>
      <c r="C667" s="267">
        <v>2426.880396</v>
      </c>
      <c r="D667" s="266">
        <v>38.926000000000002</v>
      </c>
      <c r="E667" s="267">
        <v>2426.88</v>
      </c>
      <c r="F667" s="268">
        <f t="shared" si="608"/>
        <v>0</v>
      </c>
      <c r="G667" s="268">
        <f t="shared" si="609"/>
        <v>3.9599999990969081E-4</v>
      </c>
      <c r="H667" s="229">
        <f>'04-2022'!P673</f>
        <v>0</v>
      </c>
      <c r="I667" s="269">
        <f t="shared" si="610"/>
        <v>0</v>
      </c>
      <c r="J667" s="230">
        <f t="shared" si="611"/>
        <v>0</v>
      </c>
      <c r="K667" s="342">
        <v>6.91</v>
      </c>
      <c r="L667" s="231">
        <f t="shared" si="612"/>
        <v>79.963999999999999</v>
      </c>
      <c r="M667" s="230">
        <f t="shared" ref="M667:Q667" si="636">M666</f>
        <v>61.984034766472504</v>
      </c>
      <c r="N667" s="230">
        <f t="shared" si="636"/>
        <v>26.108486278898301</v>
      </c>
      <c r="O667" s="230">
        <f t="shared" si="636"/>
        <v>20.203677778290665</v>
      </c>
      <c r="P667" s="230">
        <f t="shared" si="636"/>
        <v>43.295037912511745</v>
      </c>
      <c r="Q667" s="230">
        <f t="shared" si="636"/>
        <v>29.175251038350851</v>
      </c>
      <c r="R667" s="230">
        <f t="shared" si="614"/>
        <v>79.963999999999999</v>
      </c>
      <c r="S667" s="226">
        <f t="shared" si="615"/>
        <v>0</v>
      </c>
      <c r="T667" s="232">
        <f t="shared" si="616"/>
        <v>0</v>
      </c>
    </row>
    <row r="668" spans="1:20" x14ac:dyDescent="0.25">
      <c r="A668" s="213">
        <f>'04-2022'!A674</f>
        <v>44679.624999998392</v>
      </c>
      <c r="B668" s="266">
        <v>88.730999999999995</v>
      </c>
      <c r="C668" s="267">
        <v>4998.6608850000002</v>
      </c>
      <c r="D668" s="266">
        <v>88.730999999999995</v>
      </c>
      <c r="E668" s="267">
        <v>4998.6610000000001</v>
      </c>
      <c r="F668" s="268">
        <f t="shared" si="608"/>
        <v>0</v>
      </c>
      <c r="G668" s="268">
        <f t="shared" si="609"/>
        <v>-1.1499999982333975E-4</v>
      </c>
      <c r="H668" s="229">
        <f>'04-2022'!P674</f>
        <v>0</v>
      </c>
      <c r="I668" s="269">
        <f t="shared" si="610"/>
        <v>0</v>
      </c>
      <c r="J668" s="230">
        <f t="shared" si="611"/>
        <v>0</v>
      </c>
      <c r="K668" s="342">
        <v>6.91</v>
      </c>
      <c r="L668" s="231">
        <f t="shared" si="612"/>
        <v>79.963999999999999</v>
      </c>
      <c r="M668" s="230">
        <f t="shared" ref="M668:Q668" si="637">M667</f>
        <v>61.984034766472504</v>
      </c>
      <c r="N668" s="230">
        <f t="shared" si="637"/>
        <v>26.108486278898301</v>
      </c>
      <c r="O668" s="230">
        <f t="shared" si="637"/>
        <v>20.203677778290665</v>
      </c>
      <c r="P668" s="230">
        <f t="shared" si="637"/>
        <v>43.295037912511745</v>
      </c>
      <c r="Q668" s="230">
        <f t="shared" si="637"/>
        <v>29.175251038350851</v>
      </c>
      <c r="R668" s="230">
        <f t="shared" si="614"/>
        <v>79.963999999999999</v>
      </c>
      <c r="S668" s="226">
        <f t="shared" si="615"/>
        <v>0</v>
      </c>
      <c r="T668" s="232">
        <f t="shared" si="616"/>
        <v>0</v>
      </c>
    </row>
    <row r="669" spans="1:20" x14ac:dyDescent="0.25">
      <c r="A669" s="213">
        <f>'04-2022'!A675</f>
        <v>44679.666666665056</v>
      </c>
      <c r="B669" s="266">
        <v>156.505</v>
      </c>
      <c r="C669" s="267">
        <v>8966.3279550000007</v>
      </c>
      <c r="D669" s="266">
        <v>156.505</v>
      </c>
      <c r="E669" s="267">
        <v>8966.3279999999995</v>
      </c>
      <c r="F669" s="268">
        <f t="shared" si="608"/>
        <v>0</v>
      </c>
      <c r="G669" s="268">
        <f t="shared" si="609"/>
        <v>-4.4999998863204382E-5</v>
      </c>
      <c r="H669" s="229">
        <f>'04-2022'!P675</f>
        <v>0</v>
      </c>
      <c r="I669" s="269">
        <f t="shared" si="610"/>
        <v>0</v>
      </c>
      <c r="J669" s="230">
        <f t="shared" si="611"/>
        <v>0</v>
      </c>
      <c r="K669" s="342">
        <v>6.91</v>
      </c>
      <c r="L669" s="231">
        <f t="shared" si="612"/>
        <v>79.963999999999999</v>
      </c>
      <c r="M669" s="230">
        <f t="shared" ref="M669:Q669" si="638">M668</f>
        <v>61.984034766472504</v>
      </c>
      <c r="N669" s="230">
        <f t="shared" si="638"/>
        <v>26.108486278898301</v>
      </c>
      <c r="O669" s="230">
        <f t="shared" si="638"/>
        <v>20.203677778290665</v>
      </c>
      <c r="P669" s="230">
        <f t="shared" si="638"/>
        <v>43.295037912511745</v>
      </c>
      <c r="Q669" s="230">
        <f t="shared" si="638"/>
        <v>29.175251038350851</v>
      </c>
      <c r="R669" s="230">
        <f t="shared" si="614"/>
        <v>79.963999999999999</v>
      </c>
      <c r="S669" s="226">
        <f t="shared" si="615"/>
        <v>0</v>
      </c>
      <c r="T669" s="232">
        <f t="shared" si="616"/>
        <v>0</v>
      </c>
    </row>
    <row r="670" spans="1:20" x14ac:dyDescent="0.25">
      <c r="A670" s="213">
        <f>'04-2022'!A676</f>
        <v>44679.70833333172</v>
      </c>
      <c r="B670" s="266">
        <v>184.31899999999999</v>
      </c>
      <c r="C670" s="267">
        <v>10650.504777</v>
      </c>
      <c r="D670" s="266">
        <v>184.31899999999999</v>
      </c>
      <c r="E670" s="267">
        <v>10650.504999999999</v>
      </c>
      <c r="F670" s="268">
        <f t="shared" si="608"/>
        <v>0</v>
      </c>
      <c r="G670" s="268">
        <f t="shared" si="609"/>
        <v>-2.2299999909591861E-4</v>
      </c>
      <c r="H670" s="229">
        <f>'04-2022'!P676</f>
        <v>0</v>
      </c>
      <c r="I670" s="269">
        <f t="shared" si="610"/>
        <v>0</v>
      </c>
      <c r="J670" s="230">
        <f t="shared" si="611"/>
        <v>0</v>
      </c>
      <c r="K670" s="342">
        <v>6.91</v>
      </c>
      <c r="L670" s="231">
        <f t="shared" si="612"/>
        <v>79.963999999999999</v>
      </c>
      <c r="M670" s="230">
        <f t="shared" ref="M670:Q670" si="639">M669</f>
        <v>61.984034766472504</v>
      </c>
      <c r="N670" s="230">
        <f t="shared" si="639"/>
        <v>26.108486278898301</v>
      </c>
      <c r="O670" s="230">
        <f t="shared" si="639"/>
        <v>20.203677778290665</v>
      </c>
      <c r="P670" s="230">
        <f t="shared" si="639"/>
        <v>43.295037912511745</v>
      </c>
      <c r="Q670" s="230">
        <f t="shared" si="639"/>
        <v>29.175251038350851</v>
      </c>
      <c r="R670" s="230">
        <f t="shared" si="614"/>
        <v>79.963999999999999</v>
      </c>
      <c r="S670" s="226">
        <f t="shared" si="615"/>
        <v>0</v>
      </c>
      <c r="T670" s="232">
        <f t="shared" si="616"/>
        <v>0</v>
      </c>
    </row>
    <row r="671" spans="1:20" x14ac:dyDescent="0.25">
      <c r="A671" s="213">
        <f>'04-2022'!A677</f>
        <v>44679.749999998385</v>
      </c>
      <c r="B671" s="266">
        <v>172.15100000000001</v>
      </c>
      <c r="C671" s="267">
        <v>9087.5069879999992</v>
      </c>
      <c r="D671" s="266">
        <v>172.15100000000001</v>
      </c>
      <c r="E671" s="267">
        <v>9087.5069999999996</v>
      </c>
      <c r="F671" s="268">
        <f t="shared" si="608"/>
        <v>0</v>
      </c>
      <c r="G671" s="268">
        <f t="shared" si="609"/>
        <v>-1.2000000424450263E-5</v>
      </c>
      <c r="H671" s="229">
        <f>'04-2022'!P677</f>
        <v>0</v>
      </c>
      <c r="I671" s="269">
        <f t="shared" si="610"/>
        <v>0</v>
      </c>
      <c r="J671" s="230">
        <f t="shared" si="611"/>
        <v>0</v>
      </c>
      <c r="K671" s="342">
        <v>6.91</v>
      </c>
      <c r="L671" s="231">
        <f t="shared" si="612"/>
        <v>79.963999999999999</v>
      </c>
      <c r="M671" s="230">
        <f t="shared" ref="M671:Q671" si="640">M670</f>
        <v>61.984034766472504</v>
      </c>
      <c r="N671" s="230">
        <f t="shared" si="640"/>
        <v>26.108486278898301</v>
      </c>
      <c r="O671" s="230">
        <f t="shared" si="640"/>
        <v>20.203677778290665</v>
      </c>
      <c r="P671" s="230">
        <f t="shared" si="640"/>
        <v>43.295037912511745</v>
      </c>
      <c r="Q671" s="230">
        <f t="shared" si="640"/>
        <v>29.175251038350851</v>
      </c>
      <c r="R671" s="230">
        <f t="shared" si="614"/>
        <v>79.963999999999999</v>
      </c>
      <c r="S671" s="226">
        <f t="shared" si="615"/>
        <v>0</v>
      </c>
      <c r="T671" s="232">
        <f t="shared" si="616"/>
        <v>0</v>
      </c>
    </row>
    <row r="672" spans="1:20" x14ac:dyDescent="0.25">
      <c r="A672" s="213">
        <f>'04-2022'!A678</f>
        <v>44679.791666665049</v>
      </c>
      <c r="B672" s="266">
        <v>218.78</v>
      </c>
      <c r="C672" s="267">
        <v>12672.8315</v>
      </c>
      <c r="D672" s="266">
        <v>218.78</v>
      </c>
      <c r="E672" s="267">
        <v>12672.832</v>
      </c>
      <c r="F672" s="268">
        <f t="shared" si="608"/>
        <v>0</v>
      </c>
      <c r="G672" s="268">
        <f t="shared" si="609"/>
        <v>-5.0000000010186341E-4</v>
      </c>
      <c r="H672" s="229">
        <f>'04-2022'!P678</f>
        <v>0</v>
      </c>
      <c r="I672" s="269">
        <f t="shared" si="610"/>
        <v>0</v>
      </c>
      <c r="J672" s="230">
        <f t="shared" si="611"/>
        <v>0</v>
      </c>
      <c r="K672" s="342">
        <v>6.91</v>
      </c>
      <c r="L672" s="231">
        <f t="shared" si="612"/>
        <v>79.963999999999999</v>
      </c>
      <c r="M672" s="230">
        <f t="shared" ref="M672:Q672" si="641">M671</f>
        <v>61.984034766472504</v>
      </c>
      <c r="N672" s="230">
        <f t="shared" si="641"/>
        <v>26.108486278898301</v>
      </c>
      <c r="O672" s="230">
        <f t="shared" si="641"/>
        <v>20.203677778290665</v>
      </c>
      <c r="P672" s="230">
        <f t="shared" si="641"/>
        <v>43.295037912511745</v>
      </c>
      <c r="Q672" s="230">
        <f t="shared" si="641"/>
        <v>29.175251038350851</v>
      </c>
      <c r="R672" s="230">
        <f t="shared" si="614"/>
        <v>79.963999999999999</v>
      </c>
      <c r="S672" s="226">
        <f t="shared" si="615"/>
        <v>0</v>
      </c>
      <c r="T672" s="232">
        <f t="shared" si="616"/>
        <v>0</v>
      </c>
    </row>
    <row r="673" spans="1:20" x14ac:dyDescent="0.25">
      <c r="A673" s="213">
        <f>'04-2022'!A679</f>
        <v>44679.833333331713</v>
      </c>
      <c r="B673" s="266">
        <v>216.79</v>
      </c>
      <c r="C673" s="267">
        <v>14703.348169999999</v>
      </c>
      <c r="D673" s="266">
        <v>216.79</v>
      </c>
      <c r="E673" s="267">
        <v>14703.348</v>
      </c>
      <c r="F673" s="268">
        <f t="shared" si="608"/>
        <v>0</v>
      </c>
      <c r="G673" s="268">
        <f t="shared" si="609"/>
        <v>1.6999999934341758E-4</v>
      </c>
      <c r="H673" s="229">
        <f>'04-2022'!P679</f>
        <v>0</v>
      </c>
      <c r="I673" s="269">
        <f t="shared" si="610"/>
        <v>0</v>
      </c>
      <c r="J673" s="230">
        <f t="shared" si="611"/>
        <v>0</v>
      </c>
      <c r="K673" s="342">
        <v>6.91</v>
      </c>
      <c r="L673" s="231">
        <f t="shared" si="612"/>
        <v>79.963999999999999</v>
      </c>
      <c r="M673" s="230">
        <f t="shared" ref="M673:Q673" si="642">M672</f>
        <v>61.984034766472504</v>
      </c>
      <c r="N673" s="230">
        <f t="shared" si="642"/>
        <v>26.108486278898301</v>
      </c>
      <c r="O673" s="230">
        <f t="shared" si="642"/>
        <v>20.203677778290665</v>
      </c>
      <c r="P673" s="230">
        <f t="shared" si="642"/>
        <v>43.295037912511745</v>
      </c>
      <c r="Q673" s="230">
        <f t="shared" si="642"/>
        <v>29.175251038350851</v>
      </c>
      <c r="R673" s="230">
        <f t="shared" si="614"/>
        <v>79.963999999999999</v>
      </c>
      <c r="S673" s="226">
        <f t="shared" si="615"/>
        <v>0</v>
      </c>
      <c r="T673" s="232">
        <f t="shared" si="616"/>
        <v>0</v>
      </c>
    </row>
    <row r="674" spans="1:20" x14ac:dyDescent="0.25">
      <c r="A674" s="213">
        <f>'04-2022'!A680</f>
        <v>44679.874999998377</v>
      </c>
      <c r="B674" s="266">
        <v>281.51900000000001</v>
      </c>
      <c r="C674" s="267">
        <v>31265.50014</v>
      </c>
      <c r="D674" s="266">
        <v>281.51900000000001</v>
      </c>
      <c r="E674" s="267">
        <v>31265.5</v>
      </c>
      <c r="F674" s="268">
        <f t="shared" si="608"/>
        <v>0</v>
      </c>
      <c r="G674" s="268">
        <f t="shared" si="609"/>
        <v>1.4000000010128133E-4</v>
      </c>
      <c r="H674" s="229">
        <f>'04-2022'!P680</f>
        <v>0</v>
      </c>
      <c r="I674" s="269">
        <f t="shared" si="610"/>
        <v>0</v>
      </c>
      <c r="J674" s="230">
        <f t="shared" si="611"/>
        <v>0</v>
      </c>
      <c r="K674" s="342">
        <v>6.91</v>
      </c>
      <c r="L674" s="231">
        <f t="shared" si="612"/>
        <v>79.963999999999999</v>
      </c>
      <c r="M674" s="230">
        <f t="shared" ref="M674:Q674" si="643">M673</f>
        <v>61.984034766472504</v>
      </c>
      <c r="N674" s="230">
        <f t="shared" si="643"/>
        <v>26.108486278898301</v>
      </c>
      <c r="O674" s="230">
        <f t="shared" si="643"/>
        <v>20.203677778290665</v>
      </c>
      <c r="P674" s="230">
        <f t="shared" si="643"/>
        <v>43.295037912511745</v>
      </c>
      <c r="Q674" s="230">
        <f t="shared" si="643"/>
        <v>29.175251038350851</v>
      </c>
      <c r="R674" s="230">
        <f t="shared" si="614"/>
        <v>79.963999999999999</v>
      </c>
      <c r="S674" s="226">
        <f t="shared" si="615"/>
        <v>0</v>
      </c>
      <c r="T674" s="232">
        <f t="shared" si="616"/>
        <v>0</v>
      </c>
    </row>
    <row r="675" spans="1:20" x14ac:dyDescent="0.25">
      <c r="A675" s="213">
        <f>'04-2022'!A681</f>
        <v>44679.916666665042</v>
      </c>
      <c r="B675" s="266">
        <v>130.06899999999999</v>
      </c>
      <c r="C675" s="267">
        <v>8447.9815500000004</v>
      </c>
      <c r="D675" s="266">
        <v>130.06899999999999</v>
      </c>
      <c r="E675" s="267">
        <v>8447.982</v>
      </c>
      <c r="F675" s="268">
        <f t="shared" si="608"/>
        <v>0</v>
      </c>
      <c r="G675" s="268">
        <f t="shared" si="609"/>
        <v>-4.4999999954598024E-4</v>
      </c>
      <c r="H675" s="229">
        <f>'04-2022'!P681</f>
        <v>0</v>
      </c>
      <c r="I675" s="269">
        <f t="shared" si="610"/>
        <v>0</v>
      </c>
      <c r="J675" s="230">
        <f t="shared" si="611"/>
        <v>0</v>
      </c>
      <c r="K675" s="342">
        <v>6.91</v>
      </c>
      <c r="L675" s="231">
        <f t="shared" si="612"/>
        <v>79.963999999999999</v>
      </c>
      <c r="M675" s="230">
        <f t="shared" ref="M675:Q675" si="644">M674</f>
        <v>61.984034766472504</v>
      </c>
      <c r="N675" s="230">
        <f t="shared" si="644"/>
        <v>26.108486278898301</v>
      </c>
      <c r="O675" s="230">
        <f t="shared" si="644"/>
        <v>20.203677778290665</v>
      </c>
      <c r="P675" s="230">
        <f t="shared" si="644"/>
        <v>43.295037912511745</v>
      </c>
      <c r="Q675" s="230">
        <f t="shared" si="644"/>
        <v>29.175251038350851</v>
      </c>
      <c r="R675" s="230">
        <f t="shared" si="614"/>
        <v>79.963999999999999</v>
      </c>
      <c r="S675" s="226">
        <f t="shared" si="615"/>
        <v>0</v>
      </c>
      <c r="T675" s="232">
        <f t="shared" si="616"/>
        <v>0</v>
      </c>
    </row>
    <row r="676" spans="1:20" x14ac:dyDescent="0.25">
      <c r="A676" s="213">
        <f>'04-2022'!A682</f>
        <v>44679.958333331706</v>
      </c>
      <c r="B676" s="266">
        <v>0</v>
      </c>
      <c r="C676" s="267">
        <v>0</v>
      </c>
      <c r="D676" s="266">
        <v>0</v>
      </c>
      <c r="E676" s="267">
        <v>0</v>
      </c>
      <c r="F676" s="268">
        <f t="shared" si="608"/>
        <v>0</v>
      </c>
      <c r="G676" s="268">
        <f t="shared" si="609"/>
        <v>0</v>
      </c>
      <c r="H676" s="229">
        <f>'04-2022'!P682</f>
        <v>0</v>
      </c>
      <c r="I676" s="269">
        <f t="shared" si="610"/>
        <v>0</v>
      </c>
      <c r="J676" s="230">
        <f t="shared" si="611"/>
        <v>0</v>
      </c>
      <c r="K676" s="342">
        <v>6.91</v>
      </c>
      <c r="L676" s="231">
        <f t="shared" si="612"/>
        <v>79.963999999999999</v>
      </c>
      <c r="M676" s="230">
        <f t="shared" ref="M676:Q676" si="645">M675</f>
        <v>61.984034766472504</v>
      </c>
      <c r="N676" s="230">
        <f t="shared" si="645"/>
        <v>26.108486278898301</v>
      </c>
      <c r="O676" s="230">
        <f t="shared" si="645"/>
        <v>20.203677778290665</v>
      </c>
      <c r="P676" s="230">
        <f t="shared" si="645"/>
        <v>43.295037912511745</v>
      </c>
      <c r="Q676" s="230">
        <f t="shared" si="645"/>
        <v>29.175251038350851</v>
      </c>
      <c r="R676" s="230">
        <f t="shared" si="614"/>
        <v>79.963999999999999</v>
      </c>
      <c r="S676" s="226">
        <f t="shared" si="615"/>
        <v>0</v>
      </c>
      <c r="T676" s="232">
        <f t="shared" si="616"/>
        <v>0</v>
      </c>
    </row>
    <row r="677" spans="1:20" x14ac:dyDescent="0.25">
      <c r="A677" s="213">
        <f>'04-2022'!A683</f>
        <v>44679.99999999837</v>
      </c>
      <c r="B677" s="266">
        <v>0</v>
      </c>
      <c r="C677" s="267">
        <v>0</v>
      </c>
      <c r="D677" s="266">
        <v>0</v>
      </c>
      <c r="E677" s="267">
        <v>0</v>
      </c>
      <c r="F677" s="268">
        <f t="shared" si="608"/>
        <v>0</v>
      </c>
      <c r="G677" s="268">
        <f t="shared" si="609"/>
        <v>0</v>
      </c>
      <c r="H677" s="229">
        <f>'04-2022'!P683</f>
        <v>0</v>
      </c>
      <c r="I677" s="269">
        <f t="shared" si="610"/>
        <v>0</v>
      </c>
      <c r="J677" s="230">
        <f t="shared" si="611"/>
        <v>0</v>
      </c>
      <c r="K677" s="342">
        <v>6.91</v>
      </c>
      <c r="L677" s="231">
        <f t="shared" si="612"/>
        <v>79.963999999999999</v>
      </c>
      <c r="M677" s="230">
        <f t="shared" ref="M677:Q677" si="646">M676</f>
        <v>61.984034766472504</v>
      </c>
      <c r="N677" s="230">
        <f t="shared" si="646"/>
        <v>26.108486278898301</v>
      </c>
      <c r="O677" s="230">
        <f t="shared" si="646"/>
        <v>20.203677778290665</v>
      </c>
      <c r="P677" s="230">
        <f t="shared" si="646"/>
        <v>43.295037912511745</v>
      </c>
      <c r="Q677" s="230">
        <f t="shared" si="646"/>
        <v>29.175251038350851</v>
      </c>
      <c r="R677" s="230">
        <f t="shared" si="614"/>
        <v>79.963999999999999</v>
      </c>
      <c r="S677" s="226">
        <f t="shared" si="615"/>
        <v>0</v>
      </c>
      <c r="T677" s="232">
        <f t="shared" si="616"/>
        <v>0</v>
      </c>
    </row>
    <row r="678" spans="1:20" ht="15" customHeight="1" x14ac:dyDescent="0.25">
      <c r="A678" s="213">
        <f>'04-2022'!A684</f>
        <v>44680.041666665034</v>
      </c>
      <c r="B678" s="266">
        <v>0</v>
      </c>
      <c r="C678" s="267">
        <v>0</v>
      </c>
      <c r="D678" s="266">
        <v>0</v>
      </c>
      <c r="E678" s="267">
        <v>0</v>
      </c>
      <c r="F678" s="268">
        <f t="shared" si="608"/>
        <v>0</v>
      </c>
      <c r="G678" s="268">
        <f t="shared" si="609"/>
        <v>0</v>
      </c>
      <c r="H678" s="229">
        <f>'04-2022'!P684</f>
        <v>0</v>
      </c>
      <c r="I678" s="269">
        <f t="shared" si="610"/>
        <v>0</v>
      </c>
      <c r="J678" s="230">
        <f t="shared" si="611"/>
        <v>0</v>
      </c>
      <c r="K678" s="342">
        <v>6.6</v>
      </c>
      <c r="L678" s="231">
        <f t="shared" si="612"/>
        <v>76.739999999999995</v>
      </c>
      <c r="M678" s="230">
        <f t="shared" ref="M678:Q678" si="647">M677</f>
        <v>61.984034766472504</v>
      </c>
      <c r="N678" s="230">
        <f t="shared" si="647"/>
        <v>26.108486278898301</v>
      </c>
      <c r="O678" s="230">
        <f t="shared" si="647"/>
        <v>20.203677778290665</v>
      </c>
      <c r="P678" s="230">
        <f t="shared" si="647"/>
        <v>43.295037912511745</v>
      </c>
      <c r="Q678" s="230">
        <f t="shared" si="647"/>
        <v>29.175251038350851</v>
      </c>
      <c r="R678" s="230">
        <f t="shared" si="614"/>
        <v>76.739999999999995</v>
      </c>
      <c r="S678" s="226">
        <f t="shared" si="615"/>
        <v>0</v>
      </c>
      <c r="T678" s="232">
        <f t="shared" si="616"/>
        <v>0</v>
      </c>
    </row>
    <row r="679" spans="1:20" ht="15" customHeight="1" x14ac:dyDescent="0.25">
      <c r="A679" s="213">
        <f>'04-2022'!A685</f>
        <v>44680.083333331699</v>
      </c>
      <c r="B679" s="266">
        <v>0</v>
      </c>
      <c r="C679" s="267">
        <v>0</v>
      </c>
      <c r="D679" s="266">
        <v>0</v>
      </c>
      <c r="E679" s="267">
        <v>0</v>
      </c>
      <c r="F679" s="268">
        <f t="shared" si="608"/>
        <v>0</v>
      </c>
      <c r="G679" s="268">
        <f t="shared" si="609"/>
        <v>0</v>
      </c>
      <c r="H679" s="229">
        <f>'04-2022'!P685</f>
        <v>0</v>
      </c>
      <c r="I679" s="269">
        <f t="shared" si="610"/>
        <v>0</v>
      </c>
      <c r="J679" s="230">
        <f t="shared" si="611"/>
        <v>0</v>
      </c>
      <c r="K679" s="342">
        <v>6.6</v>
      </c>
      <c r="L679" s="231">
        <f t="shared" si="612"/>
        <v>76.739999999999995</v>
      </c>
      <c r="M679" s="230">
        <f t="shared" ref="M679:Q679" si="648">M678</f>
        <v>61.984034766472504</v>
      </c>
      <c r="N679" s="230">
        <f t="shared" si="648"/>
        <v>26.108486278898301</v>
      </c>
      <c r="O679" s="230">
        <f t="shared" si="648"/>
        <v>20.203677778290665</v>
      </c>
      <c r="P679" s="230">
        <f t="shared" si="648"/>
        <v>43.295037912511745</v>
      </c>
      <c r="Q679" s="230">
        <f t="shared" si="648"/>
        <v>29.175251038350851</v>
      </c>
      <c r="R679" s="230">
        <f t="shared" si="614"/>
        <v>76.739999999999995</v>
      </c>
      <c r="S679" s="226">
        <f t="shared" si="615"/>
        <v>0</v>
      </c>
      <c r="T679" s="232">
        <f t="shared" si="616"/>
        <v>0</v>
      </c>
    </row>
    <row r="680" spans="1:20" ht="15" customHeight="1" x14ac:dyDescent="0.25">
      <c r="A680" s="213">
        <f>'04-2022'!A686</f>
        <v>44680.124999998363</v>
      </c>
      <c r="B680" s="266">
        <v>0</v>
      </c>
      <c r="C680" s="267">
        <v>0</v>
      </c>
      <c r="D680" s="266">
        <v>0</v>
      </c>
      <c r="E680" s="267">
        <v>0</v>
      </c>
      <c r="F680" s="268">
        <f t="shared" si="608"/>
        <v>0</v>
      </c>
      <c r="G680" s="268">
        <f t="shared" si="609"/>
        <v>0</v>
      </c>
      <c r="H680" s="229">
        <f>'04-2022'!P686</f>
        <v>0</v>
      </c>
      <c r="I680" s="269">
        <f t="shared" si="610"/>
        <v>0</v>
      </c>
      <c r="J680" s="230">
        <f t="shared" si="611"/>
        <v>0</v>
      </c>
      <c r="K680" s="342">
        <v>6.6</v>
      </c>
      <c r="L680" s="231">
        <f t="shared" si="612"/>
        <v>76.739999999999995</v>
      </c>
      <c r="M680" s="230">
        <f t="shared" ref="M680:Q680" si="649">M679</f>
        <v>61.984034766472504</v>
      </c>
      <c r="N680" s="230">
        <f t="shared" si="649"/>
        <v>26.108486278898301</v>
      </c>
      <c r="O680" s="230">
        <f t="shared" si="649"/>
        <v>20.203677778290665</v>
      </c>
      <c r="P680" s="230">
        <f t="shared" si="649"/>
        <v>43.295037912511745</v>
      </c>
      <c r="Q680" s="230">
        <f t="shared" si="649"/>
        <v>29.175251038350851</v>
      </c>
      <c r="R680" s="230">
        <f t="shared" si="614"/>
        <v>76.739999999999995</v>
      </c>
      <c r="S680" s="226">
        <f t="shared" si="615"/>
        <v>0</v>
      </c>
      <c r="T680" s="232">
        <f t="shared" si="616"/>
        <v>0</v>
      </c>
    </row>
    <row r="681" spans="1:20" ht="15" customHeight="1" x14ac:dyDescent="0.25">
      <c r="A681" s="213">
        <f>'04-2022'!A687</f>
        <v>44680.166666665027</v>
      </c>
      <c r="B681" s="266">
        <v>0</v>
      </c>
      <c r="C681" s="267">
        <v>0</v>
      </c>
      <c r="D681" s="266">
        <v>0</v>
      </c>
      <c r="E681" s="267">
        <v>0</v>
      </c>
      <c r="F681" s="268">
        <f t="shared" si="608"/>
        <v>0</v>
      </c>
      <c r="G681" s="268">
        <f t="shared" si="609"/>
        <v>0</v>
      </c>
      <c r="H681" s="229">
        <f>'04-2022'!P687</f>
        <v>0</v>
      </c>
      <c r="I681" s="269">
        <f t="shared" si="610"/>
        <v>0</v>
      </c>
      <c r="J681" s="230">
        <f t="shared" si="611"/>
        <v>0</v>
      </c>
      <c r="K681" s="342">
        <v>6.6</v>
      </c>
      <c r="L681" s="231">
        <f t="shared" si="612"/>
        <v>76.739999999999995</v>
      </c>
      <c r="M681" s="230">
        <f t="shared" ref="M681:Q681" si="650">M680</f>
        <v>61.984034766472504</v>
      </c>
      <c r="N681" s="230">
        <f t="shared" si="650"/>
        <v>26.108486278898301</v>
      </c>
      <c r="O681" s="230">
        <f t="shared" si="650"/>
        <v>20.203677778290665</v>
      </c>
      <c r="P681" s="230">
        <f t="shared" si="650"/>
        <v>43.295037912511745</v>
      </c>
      <c r="Q681" s="230">
        <f t="shared" si="650"/>
        <v>29.175251038350851</v>
      </c>
      <c r="R681" s="230">
        <f t="shared" si="614"/>
        <v>76.739999999999995</v>
      </c>
      <c r="S681" s="226">
        <f t="shared" si="615"/>
        <v>0</v>
      </c>
      <c r="T681" s="232">
        <f t="shared" si="616"/>
        <v>0</v>
      </c>
    </row>
    <row r="682" spans="1:20" ht="15" customHeight="1" x14ac:dyDescent="0.25">
      <c r="A682" s="213">
        <f>'04-2022'!A688</f>
        <v>44680.208333331691</v>
      </c>
      <c r="B682" s="266">
        <v>0</v>
      </c>
      <c r="C682" s="267">
        <v>0</v>
      </c>
      <c r="D682" s="266">
        <v>0</v>
      </c>
      <c r="E682" s="267">
        <v>0</v>
      </c>
      <c r="F682" s="268">
        <f t="shared" si="608"/>
        <v>0</v>
      </c>
      <c r="G682" s="268">
        <f t="shared" si="609"/>
        <v>0</v>
      </c>
      <c r="H682" s="229">
        <f>'04-2022'!P688</f>
        <v>0</v>
      </c>
      <c r="I682" s="269">
        <f t="shared" si="610"/>
        <v>0</v>
      </c>
      <c r="J682" s="230">
        <f t="shared" si="611"/>
        <v>0</v>
      </c>
      <c r="K682" s="342">
        <v>6.6</v>
      </c>
      <c r="L682" s="231">
        <f t="shared" si="612"/>
        <v>76.739999999999995</v>
      </c>
      <c r="M682" s="230">
        <f t="shared" ref="M682:Q682" si="651">M681</f>
        <v>61.984034766472504</v>
      </c>
      <c r="N682" s="230">
        <f t="shared" si="651"/>
        <v>26.108486278898301</v>
      </c>
      <c r="O682" s="230">
        <f t="shared" si="651"/>
        <v>20.203677778290665</v>
      </c>
      <c r="P682" s="230">
        <f t="shared" si="651"/>
        <v>43.295037912511745</v>
      </c>
      <c r="Q682" s="230">
        <f t="shared" si="651"/>
        <v>29.175251038350851</v>
      </c>
      <c r="R682" s="230">
        <f t="shared" si="614"/>
        <v>76.739999999999995</v>
      </c>
      <c r="S682" s="226">
        <f t="shared" si="615"/>
        <v>0</v>
      </c>
      <c r="T682" s="232">
        <f t="shared" si="616"/>
        <v>0</v>
      </c>
    </row>
    <row r="683" spans="1:20" ht="15" customHeight="1" x14ac:dyDescent="0.25">
      <c r="A683" s="213">
        <f>'04-2022'!A689</f>
        <v>44680.249999998356</v>
      </c>
      <c r="B683" s="266">
        <v>0</v>
      </c>
      <c r="C683" s="267">
        <v>0</v>
      </c>
      <c r="D683" s="266">
        <v>0</v>
      </c>
      <c r="E683" s="267">
        <v>0</v>
      </c>
      <c r="F683" s="268">
        <f t="shared" si="608"/>
        <v>0</v>
      </c>
      <c r="G683" s="268">
        <f t="shared" si="609"/>
        <v>0</v>
      </c>
      <c r="H683" s="229">
        <f>'04-2022'!P689</f>
        <v>0</v>
      </c>
      <c r="I683" s="269">
        <f t="shared" si="610"/>
        <v>0</v>
      </c>
      <c r="J683" s="230">
        <f t="shared" si="611"/>
        <v>0</v>
      </c>
      <c r="K683" s="342">
        <v>6.6</v>
      </c>
      <c r="L683" s="231">
        <f t="shared" si="612"/>
        <v>76.739999999999995</v>
      </c>
      <c r="M683" s="230">
        <f t="shared" ref="M683:Q683" si="652">M682</f>
        <v>61.984034766472504</v>
      </c>
      <c r="N683" s="230">
        <f t="shared" si="652"/>
        <v>26.108486278898301</v>
      </c>
      <c r="O683" s="230">
        <f t="shared" si="652"/>
        <v>20.203677778290665</v>
      </c>
      <c r="P683" s="230">
        <f t="shared" si="652"/>
        <v>43.295037912511745</v>
      </c>
      <c r="Q683" s="230">
        <f t="shared" si="652"/>
        <v>29.175251038350851</v>
      </c>
      <c r="R683" s="230">
        <f t="shared" si="614"/>
        <v>76.739999999999995</v>
      </c>
      <c r="S683" s="226">
        <f t="shared" si="615"/>
        <v>0</v>
      </c>
      <c r="T683" s="232">
        <f t="shared" si="616"/>
        <v>0</v>
      </c>
    </row>
    <row r="684" spans="1:20" ht="15" customHeight="1" x14ac:dyDescent="0.25">
      <c r="A684" s="213">
        <f>'04-2022'!A690</f>
        <v>44680.29166666502</v>
      </c>
      <c r="B684" s="270">
        <v>314.15100000000001</v>
      </c>
      <c r="C684" s="271">
        <v>20514.060300000001</v>
      </c>
      <c r="D684" s="270">
        <v>314.15100000000001</v>
      </c>
      <c r="E684" s="271">
        <v>20514.060000000001</v>
      </c>
      <c r="F684" s="268">
        <f t="shared" si="608"/>
        <v>0</v>
      </c>
      <c r="G684" s="268">
        <f t="shared" si="609"/>
        <v>2.9999999969732016E-4</v>
      </c>
      <c r="H684" s="229">
        <f>'04-2022'!P690</f>
        <v>0</v>
      </c>
      <c r="I684" s="269">
        <f t="shared" si="610"/>
        <v>0</v>
      </c>
      <c r="J684" s="230">
        <f t="shared" si="611"/>
        <v>0</v>
      </c>
      <c r="K684" s="342">
        <v>6.6</v>
      </c>
      <c r="L684" s="231">
        <f t="shared" si="612"/>
        <v>76.739999999999995</v>
      </c>
      <c r="M684" s="230">
        <f t="shared" ref="M684:Q684" si="653">M683</f>
        <v>61.984034766472504</v>
      </c>
      <c r="N684" s="230">
        <f t="shared" si="653"/>
        <v>26.108486278898301</v>
      </c>
      <c r="O684" s="230">
        <f t="shared" si="653"/>
        <v>20.203677778290665</v>
      </c>
      <c r="P684" s="230">
        <f t="shared" si="653"/>
        <v>43.295037912511745</v>
      </c>
      <c r="Q684" s="230">
        <f t="shared" si="653"/>
        <v>29.175251038350851</v>
      </c>
      <c r="R684" s="230">
        <f t="shared" si="614"/>
        <v>76.739999999999995</v>
      </c>
      <c r="S684" s="226">
        <f t="shared" si="615"/>
        <v>0</v>
      </c>
      <c r="T684" s="232">
        <f t="shared" si="616"/>
        <v>0</v>
      </c>
    </row>
    <row r="685" spans="1:20" ht="15" customHeight="1" x14ac:dyDescent="0.25">
      <c r="A685" s="213">
        <f>'04-2022'!A691</f>
        <v>44680.333333331684</v>
      </c>
      <c r="B685" s="270">
        <v>375.33300000000003</v>
      </c>
      <c r="C685" s="271">
        <v>26235.026033999999</v>
      </c>
      <c r="D685" s="270">
        <v>375.33300000000003</v>
      </c>
      <c r="E685" s="271">
        <v>26235.026000000002</v>
      </c>
      <c r="F685" s="268">
        <f t="shared" si="608"/>
        <v>0</v>
      </c>
      <c r="G685" s="268">
        <f t="shared" si="609"/>
        <v>3.3999996958300471E-5</v>
      </c>
      <c r="H685" s="229">
        <f>'04-2022'!P691</f>
        <v>0</v>
      </c>
      <c r="I685" s="269">
        <f t="shared" si="610"/>
        <v>0</v>
      </c>
      <c r="J685" s="230">
        <f t="shared" si="611"/>
        <v>0</v>
      </c>
      <c r="K685" s="342">
        <v>6.6</v>
      </c>
      <c r="L685" s="231">
        <f t="shared" si="612"/>
        <v>76.739999999999995</v>
      </c>
      <c r="M685" s="230">
        <f t="shared" ref="M685:Q685" si="654">M684</f>
        <v>61.984034766472504</v>
      </c>
      <c r="N685" s="230">
        <f t="shared" si="654"/>
        <v>26.108486278898301</v>
      </c>
      <c r="O685" s="230">
        <f t="shared" si="654"/>
        <v>20.203677778290665</v>
      </c>
      <c r="P685" s="230">
        <f t="shared" si="654"/>
        <v>43.295037912511745</v>
      </c>
      <c r="Q685" s="230">
        <f t="shared" si="654"/>
        <v>29.175251038350851</v>
      </c>
      <c r="R685" s="230">
        <f t="shared" si="614"/>
        <v>76.739999999999995</v>
      </c>
      <c r="S685" s="226">
        <f t="shared" si="615"/>
        <v>0</v>
      </c>
      <c r="T685" s="232">
        <f t="shared" si="616"/>
        <v>0</v>
      </c>
    </row>
    <row r="686" spans="1:20" ht="15" customHeight="1" x14ac:dyDescent="0.25">
      <c r="A686" s="213">
        <f>'04-2022'!A692</f>
        <v>44680.374999998348</v>
      </c>
      <c r="B686" s="270">
        <v>244.96199999999999</v>
      </c>
      <c r="C686" s="271">
        <v>14227.147998</v>
      </c>
      <c r="D686" s="270">
        <v>244.96199999999999</v>
      </c>
      <c r="E686" s="271">
        <v>14227.147999999999</v>
      </c>
      <c r="F686" s="268">
        <f t="shared" si="608"/>
        <v>0</v>
      </c>
      <c r="G686" s="268">
        <f t="shared" si="609"/>
        <v>-1.9999988580821082E-6</v>
      </c>
      <c r="H686" s="229">
        <f>'04-2022'!P692</f>
        <v>0</v>
      </c>
      <c r="I686" s="269">
        <f t="shared" si="610"/>
        <v>0</v>
      </c>
      <c r="J686" s="230">
        <f t="shared" si="611"/>
        <v>0</v>
      </c>
      <c r="K686" s="342">
        <v>6.6</v>
      </c>
      <c r="L686" s="231">
        <f t="shared" si="612"/>
        <v>76.739999999999995</v>
      </c>
      <c r="M686" s="230">
        <f t="shared" ref="M686:Q686" si="655">M685</f>
        <v>61.984034766472504</v>
      </c>
      <c r="N686" s="230">
        <f t="shared" si="655"/>
        <v>26.108486278898301</v>
      </c>
      <c r="O686" s="230">
        <f t="shared" si="655"/>
        <v>20.203677778290665</v>
      </c>
      <c r="P686" s="230">
        <f t="shared" si="655"/>
        <v>43.295037912511745</v>
      </c>
      <c r="Q686" s="230">
        <f t="shared" si="655"/>
        <v>29.175251038350851</v>
      </c>
      <c r="R686" s="230">
        <f t="shared" si="614"/>
        <v>76.739999999999995</v>
      </c>
      <c r="S686" s="226">
        <f t="shared" si="615"/>
        <v>0</v>
      </c>
      <c r="T686" s="232">
        <f t="shared" si="616"/>
        <v>0</v>
      </c>
    </row>
    <row r="687" spans="1:20" ht="15" customHeight="1" x14ac:dyDescent="0.25">
      <c r="A687" s="213">
        <f>'04-2022'!A693</f>
        <v>44680.416666665013</v>
      </c>
      <c r="B687" s="270">
        <v>177.995</v>
      </c>
      <c r="C687" s="271">
        <v>12165.424265</v>
      </c>
      <c r="D687" s="270">
        <v>177.995</v>
      </c>
      <c r="E687" s="271">
        <v>12165.424000000001</v>
      </c>
      <c r="F687" s="268">
        <f t="shared" si="608"/>
        <v>0</v>
      </c>
      <c r="G687" s="268">
        <f t="shared" si="609"/>
        <v>2.6499999876250513E-4</v>
      </c>
      <c r="H687" s="229">
        <f>'04-2022'!P693</f>
        <v>0</v>
      </c>
      <c r="I687" s="269">
        <f t="shared" si="610"/>
        <v>0</v>
      </c>
      <c r="J687" s="230">
        <f t="shared" si="611"/>
        <v>0</v>
      </c>
      <c r="K687" s="342">
        <v>6.6</v>
      </c>
      <c r="L687" s="231">
        <f t="shared" si="612"/>
        <v>76.739999999999995</v>
      </c>
      <c r="M687" s="230">
        <f t="shared" ref="M687:Q687" si="656">M686</f>
        <v>61.984034766472504</v>
      </c>
      <c r="N687" s="230">
        <f t="shared" si="656"/>
        <v>26.108486278898301</v>
      </c>
      <c r="O687" s="230">
        <f t="shared" si="656"/>
        <v>20.203677778290665</v>
      </c>
      <c r="P687" s="230">
        <f t="shared" si="656"/>
        <v>43.295037912511745</v>
      </c>
      <c r="Q687" s="230">
        <f t="shared" si="656"/>
        <v>29.175251038350851</v>
      </c>
      <c r="R687" s="230">
        <f t="shared" si="614"/>
        <v>76.739999999999995</v>
      </c>
      <c r="S687" s="226">
        <f t="shared" si="615"/>
        <v>0</v>
      </c>
      <c r="T687" s="232">
        <f t="shared" si="616"/>
        <v>0</v>
      </c>
    </row>
    <row r="688" spans="1:20" ht="15" customHeight="1" x14ac:dyDescent="0.25">
      <c r="A688" s="213">
        <f>'04-2022'!A694</f>
        <v>44680.458333331677</v>
      </c>
      <c r="B688" s="270">
        <v>67.302999999999997</v>
      </c>
      <c r="C688" s="271">
        <v>4573.6426680000004</v>
      </c>
      <c r="D688" s="270">
        <v>67.302999999999997</v>
      </c>
      <c r="E688" s="271">
        <v>4573.643</v>
      </c>
      <c r="F688" s="268">
        <f t="shared" si="608"/>
        <v>0</v>
      </c>
      <c r="G688" s="268">
        <f t="shared" si="609"/>
        <v>-3.3199999961652793E-4</v>
      </c>
      <c r="H688" s="229">
        <f>'04-2022'!P694</f>
        <v>0</v>
      </c>
      <c r="I688" s="269">
        <f t="shared" si="610"/>
        <v>0</v>
      </c>
      <c r="J688" s="230">
        <f t="shared" si="611"/>
        <v>0</v>
      </c>
      <c r="K688" s="342">
        <v>6.6</v>
      </c>
      <c r="L688" s="231">
        <f t="shared" si="612"/>
        <v>76.739999999999995</v>
      </c>
      <c r="M688" s="230">
        <f t="shared" ref="M688:Q688" si="657">M687</f>
        <v>61.984034766472504</v>
      </c>
      <c r="N688" s="230">
        <f t="shared" si="657"/>
        <v>26.108486278898301</v>
      </c>
      <c r="O688" s="230">
        <f t="shared" si="657"/>
        <v>20.203677778290665</v>
      </c>
      <c r="P688" s="230">
        <f t="shared" si="657"/>
        <v>43.295037912511745</v>
      </c>
      <c r="Q688" s="230">
        <f t="shared" si="657"/>
        <v>29.175251038350851</v>
      </c>
      <c r="R688" s="230">
        <f t="shared" si="614"/>
        <v>76.739999999999995</v>
      </c>
      <c r="S688" s="226">
        <f t="shared" si="615"/>
        <v>0</v>
      </c>
      <c r="T688" s="232">
        <f t="shared" si="616"/>
        <v>0</v>
      </c>
    </row>
    <row r="689" spans="1:20" ht="15" customHeight="1" x14ac:dyDescent="0.25">
      <c r="A689" s="213">
        <f>'04-2022'!A695</f>
        <v>44680.499999998341</v>
      </c>
      <c r="B689" s="270">
        <v>96.468999999999994</v>
      </c>
      <c r="C689" s="271">
        <v>5622.3097889999999</v>
      </c>
      <c r="D689" s="270">
        <v>96.468999999999994</v>
      </c>
      <c r="E689" s="271">
        <v>5622.31</v>
      </c>
      <c r="F689" s="268">
        <f t="shared" si="608"/>
        <v>0</v>
      </c>
      <c r="G689" s="268">
        <f t="shared" si="609"/>
        <v>-2.1100000049045775E-4</v>
      </c>
      <c r="H689" s="229">
        <f>'04-2022'!P695</f>
        <v>0</v>
      </c>
      <c r="I689" s="269">
        <f t="shared" si="610"/>
        <v>0</v>
      </c>
      <c r="J689" s="230">
        <f t="shared" si="611"/>
        <v>0</v>
      </c>
      <c r="K689" s="342">
        <v>6.6</v>
      </c>
      <c r="L689" s="231">
        <f t="shared" si="612"/>
        <v>76.739999999999995</v>
      </c>
      <c r="M689" s="230">
        <f t="shared" ref="M689:Q689" si="658">M688</f>
        <v>61.984034766472504</v>
      </c>
      <c r="N689" s="230">
        <f t="shared" si="658"/>
        <v>26.108486278898301</v>
      </c>
      <c r="O689" s="230">
        <f t="shared" si="658"/>
        <v>20.203677778290665</v>
      </c>
      <c r="P689" s="230">
        <f t="shared" si="658"/>
        <v>43.295037912511745</v>
      </c>
      <c r="Q689" s="230">
        <f t="shared" si="658"/>
        <v>29.175251038350851</v>
      </c>
      <c r="R689" s="230">
        <f t="shared" si="614"/>
        <v>76.739999999999995</v>
      </c>
      <c r="S689" s="226">
        <f t="shared" si="615"/>
        <v>0</v>
      </c>
      <c r="T689" s="232">
        <f t="shared" si="616"/>
        <v>0</v>
      </c>
    </row>
    <row r="690" spans="1:20" ht="15" customHeight="1" x14ac:dyDescent="0.25">
      <c r="A690" s="213">
        <f>'04-2022'!A696</f>
        <v>44680.541666665005</v>
      </c>
      <c r="B690" s="270">
        <v>158.73500000000001</v>
      </c>
      <c r="C690" s="271">
        <v>8979.9564200000004</v>
      </c>
      <c r="D690" s="270">
        <v>158.73500000000001</v>
      </c>
      <c r="E690" s="271">
        <v>8979.9560000000001</v>
      </c>
      <c r="F690" s="268">
        <f t="shared" si="608"/>
        <v>0</v>
      </c>
      <c r="G690" s="268">
        <f t="shared" si="609"/>
        <v>4.2000000030384399E-4</v>
      </c>
      <c r="H690" s="229">
        <f>'04-2022'!P696</f>
        <v>0</v>
      </c>
      <c r="I690" s="269">
        <f t="shared" si="610"/>
        <v>0</v>
      </c>
      <c r="J690" s="230">
        <f t="shared" si="611"/>
        <v>0</v>
      </c>
      <c r="K690" s="342">
        <v>6.6</v>
      </c>
      <c r="L690" s="231">
        <f t="shared" si="612"/>
        <v>76.739999999999995</v>
      </c>
      <c r="M690" s="230">
        <f t="shared" ref="M690:Q690" si="659">M689</f>
        <v>61.984034766472504</v>
      </c>
      <c r="N690" s="230">
        <f t="shared" si="659"/>
        <v>26.108486278898301</v>
      </c>
      <c r="O690" s="230">
        <f t="shared" si="659"/>
        <v>20.203677778290665</v>
      </c>
      <c r="P690" s="230">
        <f t="shared" si="659"/>
        <v>43.295037912511745</v>
      </c>
      <c r="Q690" s="230">
        <f t="shared" si="659"/>
        <v>29.175251038350851</v>
      </c>
      <c r="R690" s="230">
        <f t="shared" si="614"/>
        <v>76.739999999999995</v>
      </c>
      <c r="S690" s="226">
        <f t="shared" si="615"/>
        <v>0</v>
      </c>
      <c r="T690" s="232">
        <f t="shared" si="616"/>
        <v>0</v>
      </c>
    </row>
    <row r="691" spans="1:20" ht="15" customHeight="1" x14ac:dyDescent="0.25">
      <c r="A691" s="213">
        <f>'04-2022'!A697</f>
        <v>44680.58333333167</v>
      </c>
      <c r="B691" s="270">
        <v>18.091999999999999</v>
      </c>
      <c r="C691" s="271">
        <v>1288.023756</v>
      </c>
      <c r="D691" s="270">
        <v>18.091999999999999</v>
      </c>
      <c r="E691" s="271">
        <v>1288.0239999999999</v>
      </c>
      <c r="F691" s="268">
        <f t="shared" si="608"/>
        <v>0</v>
      </c>
      <c r="G691" s="268">
        <f t="shared" si="609"/>
        <v>-2.4399999983870657E-4</v>
      </c>
      <c r="H691" s="229">
        <f>'04-2022'!P697</f>
        <v>0</v>
      </c>
      <c r="I691" s="269">
        <f t="shared" si="610"/>
        <v>0</v>
      </c>
      <c r="J691" s="230">
        <f t="shared" si="611"/>
        <v>0</v>
      </c>
      <c r="K691" s="342">
        <v>6.6</v>
      </c>
      <c r="L691" s="231">
        <f t="shared" si="612"/>
        <v>76.739999999999995</v>
      </c>
      <c r="M691" s="230">
        <f t="shared" ref="M691:Q691" si="660">M690</f>
        <v>61.984034766472504</v>
      </c>
      <c r="N691" s="230">
        <f t="shared" si="660"/>
        <v>26.108486278898301</v>
      </c>
      <c r="O691" s="230">
        <f t="shared" si="660"/>
        <v>20.203677778290665</v>
      </c>
      <c r="P691" s="230">
        <f t="shared" si="660"/>
        <v>43.295037912511745</v>
      </c>
      <c r="Q691" s="230">
        <f t="shared" si="660"/>
        <v>29.175251038350851</v>
      </c>
      <c r="R691" s="230">
        <f t="shared" si="614"/>
        <v>76.739999999999995</v>
      </c>
      <c r="S691" s="226">
        <f t="shared" si="615"/>
        <v>0</v>
      </c>
      <c r="T691" s="232">
        <f t="shared" si="616"/>
        <v>0</v>
      </c>
    </row>
    <row r="692" spans="1:20" ht="15" customHeight="1" x14ac:dyDescent="0.25">
      <c r="A692" s="213">
        <f>'04-2022'!A698</f>
        <v>44680.624999998334</v>
      </c>
      <c r="B692" s="270">
        <v>0</v>
      </c>
      <c r="C692" s="271">
        <v>0</v>
      </c>
      <c r="D692" s="270">
        <v>0</v>
      </c>
      <c r="E692" s="271">
        <v>0</v>
      </c>
      <c r="F692" s="268">
        <f t="shared" si="608"/>
        <v>0</v>
      </c>
      <c r="G692" s="268">
        <f t="shared" si="609"/>
        <v>0</v>
      </c>
      <c r="H692" s="229">
        <f>'04-2022'!P698</f>
        <v>0</v>
      </c>
      <c r="I692" s="269">
        <f t="shared" si="610"/>
        <v>0</v>
      </c>
      <c r="J692" s="230">
        <f t="shared" si="611"/>
        <v>0</v>
      </c>
      <c r="K692" s="342">
        <v>6.6</v>
      </c>
      <c r="L692" s="231">
        <f t="shared" si="612"/>
        <v>76.739999999999995</v>
      </c>
      <c r="M692" s="230">
        <f t="shared" ref="M692:Q692" si="661">M691</f>
        <v>61.984034766472504</v>
      </c>
      <c r="N692" s="230">
        <f t="shared" si="661"/>
        <v>26.108486278898301</v>
      </c>
      <c r="O692" s="230">
        <f t="shared" si="661"/>
        <v>20.203677778290665</v>
      </c>
      <c r="P692" s="230">
        <f t="shared" si="661"/>
        <v>43.295037912511745</v>
      </c>
      <c r="Q692" s="230">
        <f t="shared" si="661"/>
        <v>29.175251038350851</v>
      </c>
      <c r="R692" s="230">
        <f t="shared" si="614"/>
        <v>76.739999999999995</v>
      </c>
      <c r="S692" s="226">
        <f t="shared" si="615"/>
        <v>0</v>
      </c>
      <c r="T692" s="232">
        <f t="shared" si="616"/>
        <v>0</v>
      </c>
    </row>
    <row r="693" spans="1:20" ht="15" customHeight="1" x14ac:dyDescent="0.25">
      <c r="A693" s="213">
        <f>'04-2022'!A699</f>
        <v>44680.666666664998</v>
      </c>
      <c r="B693" s="270">
        <v>0</v>
      </c>
      <c r="C693" s="271">
        <v>0</v>
      </c>
      <c r="D693" s="270">
        <v>0</v>
      </c>
      <c r="E693" s="271">
        <v>0</v>
      </c>
      <c r="F693" s="268">
        <f t="shared" si="608"/>
        <v>0</v>
      </c>
      <c r="G693" s="268">
        <f t="shared" si="609"/>
        <v>0</v>
      </c>
      <c r="H693" s="229">
        <f>'04-2022'!P699</f>
        <v>0</v>
      </c>
      <c r="I693" s="269">
        <f t="shared" si="610"/>
        <v>0</v>
      </c>
      <c r="J693" s="230">
        <f t="shared" si="611"/>
        <v>0</v>
      </c>
      <c r="K693" s="342">
        <v>6.6</v>
      </c>
      <c r="L693" s="231">
        <f t="shared" si="612"/>
        <v>76.739999999999995</v>
      </c>
      <c r="M693" s="230">
        <f t="shared" ref="M693:Q693" si="662">M692</f>
        <v>61.984034766472504</v>
      </c>
      <c r="N693" s="230">
        <f t="shared" si="662"/>
        <v>26.108486278898301</v>
      </c>
      <c r="O693" s="230">
        <f t="shared" si="662"/>
        <v>20.203677778290665</v>
      </c>
      <c r="P693" s="230">
        <f t="shared" si="662"/>
        <v>43.295037912511745</v>
      </c>
      <c r="Q693" s="230">
        <f t="shared" si="662"/>
        <v>29.175251038350851</v>
      </c>
      <c r="R693" s="230">
        <f t="shared" si="614"/>
        <v>76.739999999999995</v>
      </c>
      <c r="S693" s="226">
        <f t="shared" si="615"/>
        <v>0</v>
      </c>
      <c r="T693" s="232">
        <f t="shared" si="616"/>
        <v>0</v>
      </c>
    </row>
    <row r="694" spans="1:20" ht="15" customHeight="1" x14ac:dyDescent="0.25">
      <c r="A694" s="213">
        <f>'04-2022'!A700</f>
        <v>44680.708333331662</v>
      </c>
      <c r="B694" s="270">
        <v>0</v>
      </c>
      <c r="C694" s="271">
        <v>0</v>
      </c>
      <c r="D694" s="270">
        <v>0</v>
      </c>
      <c r="E694" s="271">
        <v>0</v>
      </c>
      <c r="F694" s="268">
        <f t="shared" si="608"/>
        <v>0</v>
      </c>
      <c r="G694" s="268">
        <f t="shared" si="609"/>
        <v>0</v>
      </c>
      <c r="H694" s="229">
        <f>'04-2022'!P700</f>
        <v>0</v>
      </c>
      <c r="I694" s="269">
        <f t="shared" si="610"/>
        <v>0</v>
      </c>
      <c r="J694" s="230">
        <f t="shared" si="611"/>
        <v>0</v>
      </c>
      <c r="K694" s="342">
        <v>6.6</v>
      </c>
      <c r="L694" s="231">
        <f t="shared" si="612"/>
        <v>76.739999999999995</v>
      </c>
      <c r="M694" s="230">
        <f t="shared" ref="M694:Q694" si="663">M693</f>
        <v>61.984034766472504</v>
      </c>
      <c r="N694" s="230">
        <f t="shared" si="663"/>
        <v>26.108486278898301</v>
      </c>
      <c r="O694" s="230">
        <f t="shared" si="663"/>
        <v>20.203677778290665</v>
      </c>
      <c r="P694" s="230">
        <f t="shared" si="663"/>
        <v>43.295037912511745</v>
      </c>
      <c r="Q694" s="230">
        <f t="shared" si="663"/>
        <v>29.175251038350851</v>
      </c>
      <c r="R694" s="230">
        <f t="shared" si="614"/>
        <v>76.739999999999995</v>
      </c>
      <c r="S694" s="226">
        <f t="shared" si="615"/>
        <v>0</v>
      </c>
      <c r="T694" s="232">
        <f t="shared" si="616"/>
        <v>0</v>
      </c>
    </row>
    <row r="695" spans="1:20" ht="15" customHeight="1" x14ac:dyDescent="0.25">
      <c r="A695" s="213">
        <f>'04-2022'!A701</f>
        <v>44680.749999998327</v>
      </c>
      <c r="B695" s="270">
        <v>44.384999999999998</v>
      </c>
      <c r="C695" s="271">
        <v>2302.6050300000002</v>
      </c>
      <c r="D695" s="270">
        <v>44.384999999999998</v>
      </c>
      <c r="E695" s="271">
        <v>2302.605</v>
      </c>
      <c r="F695" s="268">
        <f t="shared" si="608"/>
        <v>0</v>
      </c>
      <c r="G695" s="268">
        <f t="shared" si="609"/>
        <v>3.0000000151630957E-5</v>
      </c>
      <c r="H695" s="229">
        <f>'04-2022'!P701</f>
        <v>0</v>
      </c>
      <c r="I695" s="269">
        <f t="shared" si="610"/>
        <v>0</v>
      </c>
      <c r="J695" s="230">
        <f t="shared" si="611"/>
        <v>0</v>
      </c>
      <c r="K695" s="342">
        <v>6.6</v>
      </c>
      <c r="L695" s="231">
        <f t="shared" si="612"/>
        <v>76.739999999999995</v>
      </c>
      <c r="M695" s="230">
        <f t="shared" ref="M695:Q695" si="664">M694</f>
        <v>61.984034766472504</v>
      </c>
      <c r="N695" s="230">
        <f t="shared" si="664"/>
        <v>26.108486278898301</v>
      </c>
      <c r="O695" s="230">
        <f t="shared" si="664"/>
        <v>20.203677778290665</v>
      </c>
      <c r="P695" s="230">
        <f t="shared" si="664"/>
        <v>43.295037912511745</v>
      </c>
      <c r="Q695" s="230">
        <f t="shared" si="664"/>
        <v>29.175251038350851</v>
      </c>
      <c r="R695" s="230">
        <f t="shared" si="614"/>
        <v>76.739999999999995</v>
      </c>
      <c r="S695" s="226">
        <f t="shared" si="615"/>
        <v>0</v>
      </c>
      <c r="T695" s="232">
        <f t="shared" si="616"/>
        <v>0</v>
      </c>
    </row>
    <row r="696" spans="1:20" ht="15" customHeight="1" x14ac:dyDescent="0.25">
      <c r="A696" s="213">
        <f>'04-2022'!A702</f>
        <v>44680.791666664991</v>
      </c>
      <c r="B696" s="270">
        <v>83.929000000000002</v>
      </c>
      <c r="C696" s="271">
        <v>6282.2535079999998</v>
      </c>
      <c r="D696" s="270">
        <v>83.929000000000002</v>
      </c>
      <c r="E696" s="271">
        <v>6282.2539999999999</v>
      </c>
      <c r="F696" s="268">
        <f t="shared" si="608"/>
        <v>0</v>
      </c>
      <c r="G696" s="268">
        <f t="shared" si="609"/>
        <v>-4.9200000012206146E-4</v>
      </c>
      <c r="H696" s="229">
        <f>'04-2022'!P702</f>
        <v>0</v>
      </c>
      <c r="I696" s="269">
        <f t="shared" si="610"/>
        <v>0</v>
      </c>
      <c r="J696" s="230">
        <f t="shared" si="611"/>
        <v>0</v>
      </c>
      <c r="K696" s="342">
        <v>6.6</v>
      </c>
      <c r="L696" s="231">
        <f t="shared" si="612"/>
        <v>76.739999999999995</v>
      </c>
      <c r="M696" s="230">
        <f t="shared" ref="M696:Q696" si="665">M695</f>
        <v>61.984034766472504</v>
      </c>
      <c r="N696" s="230">
        <f t="shared" si="665"/>
        <v>26.108486278898301</v>
      </c>
      <c r="O696" s="230">
        <f t="shared" si="665"/>
        <v>20.203677778290665</v>
      </c>
      <c r="P696" s="230">
        <f t="shared" si="665"/>
        <v>43.295037912511745</v>
      </c>
      <c r="Q696" s="230">
        <f t="shared" si="665"/>
        <v>29.175251038350851</v>
      </c>
      <c r="R696" s="230">
        <f t="shared" si="614"/>
        <v>76.739999999999995</v>
      </c>
      <c r="S696" s="226">
        <f t="shared" si="615"/>
        <v>0</v>
      </c>
      <c r="T696" s="232">
        <f t="shared" si="616"/>
        <v>0</v>
      </c>
    </row>
    <row r="697" spans="1:20" ht="15" customHeight="1" x14ac:dyDescent="0.25">
      <c r="A697" s="213">
        <f>'04-2022'!A703</f>
        <v>44680.833333331655</v>
      </c>
      <c r="B697" s="270">
        <v>76.328999999999994</v>
      </c>
      <c r="C697" s="271">
        <v>4581.4955669999999</v>
      </c>
      <c r="D697" s="270">
        <v>76.328999999999994</v>
      </c>
      <c r="E697" s="271">
        <v>4581.4960000000001</v>
      </c>
      <c r="F697" s="268">
        <f t="shared" si="608"/>
        <v>0</v>
      </c>
      <c r="G697" s="268">
        <f t="shared" si="609"/>
        <v>-4.3300000015733531E-4</v>
      </c>
      <c r="H697" s="229">
        <f>'04-2022'!P703</f>
        <v>0</v>
      </c>
      <c r="I697" s="269">
        <f t="shared" si="610"/>
        <v>0</v>
      </c>
      <c r="J697" s="230">
        <f t="shared" si="611"/>
        <v>0</v>
      </c>
      <c r="K697" s="342">
        <v>6.6</v>
      </c>
      <c r="L697" s="231">
        <f t="shared" si="612"/>
        <v>76.739999999999995</v>
      </c>
      <c r="M697" s="230">
        <f t="shared" ref="M697:Q697" si="666">M696</f>
        <v>61.984034766472504</v>
      </c>
      <c r="N697" s="230">
        <f t="shared" si="666"/>
        <v>26.108486278898301</v>
      </c>
      <c r="O697" s="230">
        <f t="shared" si="666"/>
        <v>20.203677778290665</v>
      </c>
      <c r="P697" s="230">
        <f t="shared" si="666"/>
        <v>43.295037912511745</v>
      </c>
      <c r="Q697" s="230">
        <f t="shared" si="666"/>
        <v>29.175251038350851</v>
      </c>
      <c r="R697" s="230">
        <f t="shared" si="614"/>
        <v>76.739999999999995</v>
      </c>
      <c r="S697" s="226">
        <f t="shared" si="615"/>
        <v>0</v>
      </c>
      <c r="T697" s="232">
        <f t="shared" si="616"/>
        <v>0</v>
      </c>
    </row>
    <row r="698" spans="1:20" ht="15" customHeight="1" x14ac:dyDescent="0.25">
      <c r="A698" s="213">
        <f>'04-2022'!A704</f>
        <v>44680.874999998319</v>
      </c>
      <c r="B698" s="270">
        <v>48.86</v>
      </c>
      <c r="C698" s="271">
        <v>3084.7761</v>
      </c>
      <c r="D698" s="270">
        <v>48.86</v>
      </c>
      <c r="E698" s="271">
        <v>3084.7759999999998</v>
      </c>
      <c r="F698" s="268">
        <f t="shared" si="608"/>
        <v>0</v>
      </c>
      <c r="G698" s="268">
        <f t="shared" si="609"/>
        <v>1.0000000020227162E-4</v>
      </c>
      <c r="H698" s="229">
        <f>'04-2022'!P704</f>
        <v>0</v>
      </c>
      <c r="I698" s="269">
        <f t="shared" si="610"/>
        <v>0</v>
      </c>
      <c r="J698" s="230">
        <f t="shared" si="611"/>
        <v>0</v>
      </c>
      <c r="K698" s="342">
        <v>6.6</v>
      </c>
      <c r="L698" s="231">
        <f t="shared" si="612"/>
        <v>76.739999999999995</v>
      </c>
      <c r="M698" s="230">
        <f t="shared" ref="M698:Q698" si="667">M697</f>
        <v>61.984034766472504</v>
      </c>
      <c r="N698" s="230">
        <f t="shared" si="667"/>
        <v>26.108486278898301</v>
      </c>
      <c r="O698" s="230">
        <f t="shared" si="667"/>
        <v>20.203677778290665</v>
      </c>
      <c r="P698" s="230">
        <f t="shared" si="667"/>
        <v>43.295037912511745</v>
      </c>
      <c r="Q698" s="230">
        <f t="shared" si="667"/>
        <v>29.175251038350851</v>
      </c>
      <c r="R698" s="230">
        <f t="shared" si="614"/>
        <v>76.739999999999995</v>
      </c>
      <c r="S698" s="226">
        <f t="shared" si="615"/>
        <v>0</v>
      </c>
      <c r="T698" s="232">
        <f t="shared" si="616"/>
        <v>0</v>
      </c>
    </row>
    <row r="699" spans="1:20" ht="15" customHeight="1" x14ac:dyDescent="0.25">
      <c r="A699" s="213">
        <f>'04-2022'!A705</f>
        <v>44680.916666664983</v>
      </c>
      <c r="B699" s="270">
        <v>37.555</v>
      </c>
      <c r="C699" s="271">
        <v>2497.4074999999998</v>
      </c>
      <c r="D699" s="270">
        <v>37.555</v>
      </c>
      <c r="E699" s="271">
        <v>2497.4079999999999</v>
      </c>
      <c r="F699" s="268">
        <f t="shared" si="608"/>
        <v>0</v>
      </c>
      <c r="G699" s="268">
        <f t="shared" si="609"/>
        <v>-5.0000000010186341E-4</v>
      </c>
      <c r="H699" s="229">
        <f>'04-2022'!P705</f>
        <v>0</v>
      </c>
      <c r="I699" s="269">
        <f t="shared" si="610"/>
        <v>0</v>
      </c>
      <c r="J699" s="230">
        <f t="shared" si="611"/>
        <v>0</v>
      </c>
      <c r="K699" s="342">
        <v>6.6</v>
      </c>
      <c r="L699" s="231">
        <f t="shared" si="612"/>
        <v>76.739999999999995</v>
      </c>
      <c r="M699" s="230">
        <f t="shared" ref="M699:Q699" si="668">M698</f>
        <v>61.984034766472504</v>
      </c>
      <c r="N699" s="230">
        <f t="shared" si="668"/>
        <v>26.108486278898301</v>
      </c>
      <c r="O699" s="230">
        <f t="shared" si="668"/>
        <v>20.203677778290665</v>
      </c>
      <c r="P699" s="230">
        <f t="shared" si="668"/>
        <v>43.295037912511745</v>
      </c>
      <c r="Q699" s="230">
        <f t="shared" si="668"/>
        <v>29.175251038350851</v>
      </c>
      <c r="R699" s="230">
        <f t="shared" si="614"/>
        <v>76.739999999999995</v>
      </c>
      <c r="S699" s="226">
        <f t="shared" si="615"/>
        <v>0</v>
      </c>
      <c r="T699" s="232">
        <f t="shared" si="616"/>
        <v>0</v>
      </c>
    </row>
    <row r="700" spans="1:20" ht="15" customHeight="1" x14ac:dyDescent="0.25">
      <c r="A700" s="213">
        <f>'04-2022'!A706</f>
        <v>44680.958333331648</v>
      </c>
      <c r="B700" s="270">
        <v>0</v>
      </c>
      <c r="C700" s="271">
        <v>0</v>
      </c>
      <c r="D700" s="270">
        <v>0</v>
      </c>
      <c r="E700" s="271">
        <v>0</v>
      </c>
      <c r="F700" s="268">
        <f t="shared" si="608"/>
        <v>0</v>
      </c>
      <c r="G700" s="268">
        <f t="shared" si="609"/>
        <v>0</v>
      </c>
      <c r="H700" s="229">
        <f>'04-2022'!P706</f>
        <v>0</v>
      </c>
      <c r="I700" s="269">
        <f t="shared" si="610"/>
        <v>0</v>
      </c>
      <c r="J700" s="230">
        <f t="shared" si="611"/>
        <v>0</v>
      </c>
      <c r="K700" s="342">
        <v>6.6</v>
      </c>
      <c r="L700" s="231">
        <f t="shared" si="612"/>
        <v>76.739999999999995</v>
      </c>
      <c r="M700" s="230">
        <f t="shared" ref="M700:Q700" si="669">M699</f>
        <v>61.984034766472504</v>
      </c>
      <c r="N700" s="230">
        <f t="shared" si="669"/>
        <v>26.108486278898301</v>
      </c>
      <c r="O700" s="230">
        <f t="shared" si="669"/>
        <v>20.203677778290665</v>
      </c>
      <c r="P700" s="230">
        <f t="shared" si="669"/>
        <v>43.295037912511745</v>
      </c>
      <c r="Q700" s="230">
        <f t="shared" si="669"/>
        <v>29.175251038350851</v>
      </c>
      <c r="R700" s="230">
        <f t="shared" si="614"/>
        <v>76.739999999999995</v>
      </c>
      <c r="S700" s="226">
        <f t="shared" si="615"/>
        <v>0</v>
      </c>
      <c r="T700" s="232">
        <f t="shared" si="616"/>
        <v>0</v>
      </c>
    </row>
    <row r="701" spans="1:20" ht="15" customHeight="1" x14ac:dyDescent="0.25">
      <c r="A701" s="213">
        <f>'04-2022'!A707</f>
        <v>44680.999999998312</v>
      </c>
      <c r="B701" s="266">
        <v>0</v>
      </c>
      <c r="C701" s="267">
        <v>0</v>
      </c>
      <c r="D701" s="266">
        <v>0</v>
      </c>
      <c r="E701" s="267">
        <v>0</v>
      </c>
      <c r="F701" s="268">
        <f t="shared" si="608"/>
        <v>0</v>
      </c>
      <c r="G701" s="268">
        <f t="shared" si="609"/>
        <v>0</v>
      </c>
      <c r="H701" s="229">
        <f>'04-2022'!P707</f>
        <v>0</v>
      </c>
      <c r="I701" s="269">
        <f t="shared" si="610"/>
        <v>0</v>
      </c>
      <c r="J701" s="230">
        <f t="shared" si="611"/>
        <v>0</v>
      </c>
      <c r="K701" s="342">
        <v>6.6</v>
      </c>
      <c r="L701" s="231">
        <f t="shared" si="612"/>
        <v>76.739999999999995</v>
      </c>
      <c r="M701" s="230">
        <f t="shared" ref="M701:Q701" si="670">M700</f>
        <v>61.984034766472504</v>
      </c>
      <c r="N701" s="230">
        <f t="shared" si="670"/>
        <v>26.108486278898301</v>
      </c>
      <c r="O701" s="230">
        <f t="shared" si="670"/>
        <v>20.203677778290665</v>
      </c>
      <c r="P701" s="230">
        <f t="shared" si="670"/>
        <v>43.295037912511745</v>
      </c>
      <c r="Q701" s="230">
        <f t="shared" si="670"/>
        <v>29.175251038350851</v>
      </c>
      <c r="R701" s="230">
        <f t="shared" si="614"/>
        <v>76.739999999999995</v>
      </c>
      <c r="S701" s="226">
        <f t="shared" si="615"/>
        <v>0</v>
      </c>
      <c r="T701" s="232">
        <f t="shared" si="616"/>
        <v>0</v>
      </c>
    </row>
    <row r="702" spans="1:20" ht="15" customHeight="1" x14ac:dyDescent="0.25">
      <c r="A702" s="213">
        <f>'04-2022'!A708</f>
        <v>44681.041666664976</v>
      </c>
      <c r="B702" s="266">
        <v>22.4</v>
      </c>
      <c r="C702" s="267">
        <v>1097.376</v>
      </c>
      <c r="D702" s="266">
        <v>22.4</v>
      </c>
      <c r="E702" s="267">
        <v>1097.376</v>
      </c>
      <c r="F702" s="268">
        <f t="shared" si="608"/>
        <v>0</v>
      </c>
      <c r="G702" s="268">
        <f t="shared" si="609"/>
        <v>0</v>
      </c>
      <c r="H702" s="229">
        <f>'04-2022'!P708</f>
        <v>0</v>
      </c>
      <c r="I702" s="269">
        <f t="shared" si="610"/>
        <v>0</v>
      </c>
      <c r="J702" s="230">
        <f t="shared" si="611"/>
        <v>0</v>
      </c>
      <c r="K702" s="342">
        <v>6.6</v>
      </c>
      <c r="L702" s="231">
        <f t="shared" si="612"/>
        <v>76.739999999999995</v>
      </c>
      <c r="M702" s="230">
        <f t="shared" ref="M702:Q702" si="671">M701</f>
        <v>61.984034766472504</v>
      </c>
      <c r="N702" s="230">
        <f t="shared" si="671"/>
        <v>26.108486278898301</v>
      </c>
      <c r="O702" s="230">
        <f t="shared" si="671"/>
        <v>20.203677778290665</v>
      </c>
      <c r="P702" s="230">
        <f t="shared" si="671"/>
        <v>43.295037912511745</v>
      </c>
      <c r="Q702" s="230">
        <f t="shared" si="671"/>
        <v>29.175251038350851</v>
      </c>
      <c r="R702" s="230">
        <f t="shared" si="614"/>
        <v>76.739999999999995</v>
      </c>
      <c r="S702" s="226">
        <f t="shared" si="615"/>
        <v>0</v>
      </c>
      <c r="T702" s="232">
        <f t="shared" si="616"/>
        <v>0</v>
      </c>
    </row>
    <row r="703" spans="1:20" ht="15" customHeight="1" x14ac:dyDescent="0.25">
      <c r="A703" s="213">
        <f>'04-2022'!A709</f>
        <v>44681.08333333164</v>
      </c>
      <c r="B703" s="266">
        <v>16.8</v>
      </c>
      <c r="C703" s="267">
        <v>840.84</v>
      </c>
      <c r="D703" s="266">
        <v>16.8</v>
      </c>
      <c r="E703" s="267">
        <v>840.84</v>
      </c>
      <c r="F703" s="268">
        <f t="shared" si="608"/>
        <v>0</v>
      </c>
      <c r="G703" s="268">
        <f t="shared" si="609"/>
        <v>0</v>
      </c>
      <c r="H703" s="229">
        <f>'04-2022'!P709</f>
        <v>0</v>
      </c>
      <c r="I703" s="269">
        <f t="shared" si="610"/>
        <v>0</v>
      </c>
      <c r="J703" s="230">
        <f t="shared" si="611"/>
        <v>0</v>
      </c>
      <c r="K703" s="342">
        <v>6.6</v>
      </c>
      <c r="L703" s="231">
        <f t="shared" si="612"/>
        <v>76.739999999999995</v>
      </c>
      <c r="M703" s="230">
        <f t="shared" ref="M703:Q703" si="672">M702</f>
        <v>61.984034766472504</v>
      </c>
      <c r="N703" s="230">
        <f t="shared" si="672"/>
        <v>26.108486278898301</v>
      </c>
      <c r="O703" s="230">
        <f t="shared" si="672"/>
        <v>20.203677778290665</v>
      </c>
      <c r="P703" s="230">
        <f t="shared" si="672"/>
        <v>43.295037912511745</v>
      </c>
      <c r="Q703" s="230">
        <f t="shared" si="672"/>
        <v>29.175251038350851</v>
      </c>
      <c r="R703" s="230">
        <f t="shared" si="614"/>
        <v>76.739999999999995</v>
      </c>
      <c r="S703" s="226">
        <f t="shared" si="615"/>
        <v>0</v>
      </c>
      <c r="T703" s="232">
        <f t="shared" si="616"/>
        <v>0</v>
      </c>
    </row>
    <row r="704" spans="1:20" ht="15" customHeight="1" x14ac:dyDescent="0.25">
      <c r="A704" s="213">
        <f>'04-2022'!A710</f>
        <v>44681.124999998305</v>
      </c>
      <c r="B704" s="266">
        <v>11.8</v>
      </c>
      <c r="C704" s="267">
        <v>597.66999999999996</v>
      </c>
      <c r="D704" s="266">
        <v>11.8</v>
      </c>
      <c r="E704" s="267">
        <v>597.66999999999996</v>
      </c>
      <c r="F704" s="268">
        <f t="shared" si="608"/>
        <v>0</v>
      </c>
      <c r="G704" s="268">
        <f t="shared" si="609"/>
        <v>0</v>
      </c>
      <c r="H704" s="229">
        <f>'04-2022'!P710</f>
        <v>0</v>
      </c>
      <c r="I704" s="269">
        <f t="shared" si="610"/>
        <v>0</v>
      </c>
      <c r="J704" s="230">
        <f t="shared" si="611"/>
        <v>0</v>
      </c>
      <c r="K704" s="342">
        <v>6.6</v>
      </c>
      <c r="L704" s="231">
        <f t="shared" si="612"/>
        <v>76.739999999999995</v>
      </c>
      <c r="M704" s="230">
        <f t="shared" ref="M704:Q704" si="673">M703</f>
        <v>61.984034766472504</v>
      </c>
      <c r="N704" s="230">
        <f t="shared" si="673"/>
        <v>26.108486278898301</v>
      </c>
      <c r="O704" s="230">
        <f t="shared" si="673"/>
        <v>20.203677778290665</v>
      </c>
      <c r="P704" s="230">
        <f t="shared" si="673"/>
        <v>43.295037912511745</v>
      </c>
      <c r="Q704" s="230">
        <f t="shared" si="673"/>
        <v>29.175251038350851</v>
      </c>
      <c r="R704" s="230">
        <f t="shared" si="614"/>
        <v>76.739999999999995</v>
      </c>
      <c r="S704" s="226">
        <f t="shared" si="615"/>
        <v>0</v>
      </c>
      <c r="T704" s="232">
        <f t="shared" si="616"/>
        <v>0</v>
      </c>
    </row>
    <row r="705" spans="1:20" ht="15" customHeight="1" x14ac:dyDescent="0.25">
      <c r="A705" s="213">
        <f>'04-2022'!A711</f>
        <v>44681.166666664969</v>
      </c>
      <c r="B705" s="266">
        <v>0</v>
      </c>
      <c r="C705" s="267">
        <v>0</v>
      </c>
      <c r="D705" s="266">
        <v>0</v>
      </c>
      <c r="E705" s="267">
        <v>0</v>
      </c>
      <c r="F705" s="268">
        <f t="shared" si="608"/>
        <v>0</v>
      </c>
      <c r="G705" s="268">
        <f t="shared" si="609"/>
        <v>0</v>
      </c>
      <c r="H705" s="229">
        <f>'04-2022'!P711</f>
        <v>0</v>
      </c>
      <c r="I705" s="269">
        <f t="shared" si="610"/>
        <v>0</v>
      </c>
      <c r="J705" s="230">
        <f t="shared" si="611"/>
        <v>0</v>
      </c>
      <c r="K705" s="342">
        <v>6.6</v>
      </c>
      <c r="L705" s="231">
        <f t="shared" si="612"/>
        <v>76.739999999999995</v>
      </c>
      <c r="M705" s="230">
        <f t="shared" ref="M705:Q705" si="674">M704</f>
        <v>61.984034766472504</v>
      </c>
      <c r="N705" s="230">
        <f t="shared" si="674"/>
        <v>26.108486278898301</v>
      </c>
      <c r="O705" s="230">
        <f t="shared" si="674"/>
        <v>20.203677778290665</v>
      </c>
      <c r="P705" s="230">
        <f t="shared" si="674"/>
        <v>43.295037912511745</v>
      </c>
      <c r="Q705" s="230">
        <f t="shared" si="674"/>
        <v>29.175251038350851</v>
      </c>
      <c r="R705" s="230">
        <f t="shared" si="614"/>
        <v>76.739999999999995</v>
      </c>
      <c r="S705" s="226">
        <f t="shared" si="615"/>
        <v>0</v>
      </c>
      <c r="T705" s="232">
        <f t="shared" si="616"/>
        <v>0</v>
      </c>
    </row>
    <row r="706" spans="1:20" ht="15" customHeight="1" x14ac:dyDescent="0.25">
      <c r="A706" s="213">
        <f>'04-2022'!A712</f>
        <v>44681.208333331633</v>
      </c>
      <c r="B706" s="266">
        <v>10.7</v>
      </c>
      <c r="C706" s="267">
        <v>542.70399999999995</v>
      </c>
      <c r="D706" s="266">
        <v>10.7</v>
      </c>
      <c r="E706" s="267">
        <v>542.70399999999995</v>
      </c>
      <c r="F706" s="268">
        <f t="shared" si="608"/>
        <v>0</v>
      </c>
      <c r="G706" s="268">
        <f t="shared" si="609"/>
        <v>0</v>
      </c>
      <c r="H706" s="229">
        <f>'04-2022'!P712</f>
        <v>0</v>
      </c>
      <c r="I706" s="269">
        <f t="shared" si="610"/>
        <v>0</v>
      </c>
      <c r="J706" s="230">
        <f t="shared" si="611"/>
        <v>0</v>
      </c>
      <c r="K706" s="342">
        <v>6.6</v>
      </c>
      <c r="L706" s="231">
        <f t="shared" si="612"/>
        <v>76.739999999999995</v>
      </c>
      <c r="M706" s="230">
        <f t="shared" ref="M706:Q706" si="675">M705</f>
        <v>61.984034766472504</v>
      </c>
      <c r="N706" s="230">
        <f t="shared" si="675"/>
        <v>26.108486278898301</v>
      </c>
      <c r="O706" s="230">
        <f t="shared" si="675"/>
        <v>20.203677778290665</v>
      </c>
      <c r="P706" s="230">
        <f t="shared" si="675"/>
        <v>43.295037912511745</v>
      </c>
      <c r="Q706" s="230">
        <f t="shared" si="675"/>
        <v>29.175251038350851</v>
      </c>
      <c r="R706" s="230">
        <f t="shared" si="614"/>
        <v>76.739999999999995</v>
      </c>
      <c r="S706" s="226">
        <f t="shared" si="615"/>
        <v>0</v>
      </c>
      <c r="T706" s="232">
        <f t="shared" si="616"/>
        <v>0</v>
      </c>
    </row>
    <row r="707" spans="1:20" ht="15" customHeight="1" x14ac:dyDescent="0.25">
      <c r="A707" s="213">
        <f>'04-2022'!A713</f>
        <v>44681.249999998297</v>
      </c>
      <c r="B707" s="266">
        <v>21.7</v>
      </c>
      <c r="C707" s="267">
        <v>1094.982</v>
      </c>
      <c r="D707" s="266">
        <v>18.454000000000001</v>
      </c>
      <c r="E707" s="267">
        <v>931.18899999999996</v>
      </c>
      <c r="F707" s="268">
        <f t="shared" si="608"/>
        <v>3.2459999999999987</v>
      </c>
      <c r="G707" s="268">
        <f t="shared" si="609"/>
        <v>163.79300000000001</v>
      </c>
      <c r="H707" s="229">
        <f>'04-2022'!P713</f>
        <v>0</v>
      </c>
      <c r="I707" s="269">
        <f t="shared" si="610"/>
        <v>3.2459999999999987</v>
      </c>
      <c r="J707" s="230">
        <f t="shared" si="611"/>
        <v>50.459950708564406</v>
      </c>
      <c r="K707" s="342">
        <v>6.6</v>
      </c>
      <c r="L707" s="231">
        <f t="shared" si="612"/>
        <v>76.739999999999995</v>
      </c>
      <c r="M707" s="230">
        <f t="shared" ref="M707:Q707" si="676">M706</f>
        <v>61.984034766472504</v>
      </c>
      <c r="N707" s="230">
        <f t="shared" si="676"/>
        <v>26.108486278898301</v>
      </c>
      <c r="O707" s="230">
        <f t="shared" si="676"/>
        <v>20.203677778290665</v>
      </c>
      <c r="P707" s="230">
        <f t="shared" si="676"/>
        <v>43.295037912511745</v>
      </c>
      <c r="Q707" s="230">
        <f t="shared" si="676"/>
        <v>29.175251038350851</v>
      </c>
      <c r="R707" s="230">
        <f t="shared" si="614"/>
        <v>76.739999999999995</v>
      </c>
      <c r="S707" s="226">
        <f t="shared" si="615"/>
        <v>0</v>
      </c>
      <c r="T707" s="232">
        <f t="shared" si="616"/>
        <v>0</v>
      </c>
    </row>
    <row r="708" spans="1:20" ht="15" customHeight="1" x14ac:dyDescent="0.25">
      <c r="A708" s="213">
        <f>'04-2022'!A714</f>
        <v>44681.291666664962</v>
      </c>
      <c r="B708" s="266">
        <v>46.793999999999997</v>
      </c>
      <c r="C708" s="267">
        <v>2020.7520959999999</v>
      </c>
      <c r="D708" s="266">
        <v>11.118</v>
      </c>
      <c r="E708" s="267">
        <v>480.12</v>
      </c>
      <c r="F708" s="268">
        <f t="shared" si="608"/>
        <v>35.675999999999995</v>
      </c>
      <c r="G708" s="268">
        <f t="shared" si="609"/>
        <v>1540.6320959999998</v>
      </c>
      <c r="H708" s="229">
        <f>'04-2022'!P714</f>
        <v>0</v>
      </c>
      <c r="I708" s="269">
        <f t="shared" si="610"/>
        <v>35.675999999999995</v>
      </c>
      <c r="J708" s="230">
        <f t="shared" si="611"/>
        <v>43.183991927346113</v>
      </c>
      <c r="K708" s="342">
        <v>6.6</v>
      </c>
      <c r="L708" s="231">
        <f t="shared" si="612"/>
        <v>76.739999999999995</v>
      </c>
      <c r="M708" s="230">
        <f t="shared" ref="M708:Q708" si="677">M707</f>
        <v>61.984034766472504</v>
      </c>
      <c r="N708" s="230">
        <f t="shared" si="677"/>
        <v>26.108486278898301</v>
      </c>
      <c r="O708" s="230">
        <f t="shared" si="677"/>
        <v>20.203677778290665</v>
      </c>
      <c r="P708" s="230">
        <f t="shared" si="677"/>
        <v>43.295037912511745</v>
      </c>
      <c r="Q708" s="230">
        <f t="shared" si="677"/>
        <v>29.175251038350851</v>
      </c>
      <c r="R708" s="230">
        <f t="shared" si="614"/>
        <v>76.739999999999995</v>
      </c>
      <c r="S708" s="226">
        <f t="shared" si="615"/>
        <v>0</v>
      </c>
      <c r="T708" s="232">
        <f t="shared" si="616"/>
        <v>0</v>
      </c>
    </row>
    <row r="709" spans="1:20" ht="15" customHeight="1" x14ac:dyDescent="0.25">
      <c r="A709" s="213">
        <f>'04-2022'!A715</f>
        <v>44681.333333331626</v>
      </c>
      <c r="B709" s="266">
        <v>94.1</v>
      </c>
      <c r="C709" s="267">
        <v>3960.9513000000002</v>
      </c>
      <c r="D709" s="266">
        <v>44.77</v>
      </c>
      <c r="E709" s="267">
        <v>1884.5029999999999</v>
      </c>
      <c r="F709" s="268">
        <f t="shared" si="608"/>
        <v>49.329999999999991</v>
      </c>
      <c r="G709" s="268">
        <f t="shared" si="609"/>
        <v>2076.4483</v>
      </c>
      <c r="H709" s="229">
        <f>'04-2022'!P715</f>
        <v>0</v>
      </c>
      <c r="I709" s="269">
        <f t="shared" si="610"/>
        <v>49.329999999999991</v>
      </c>
      <c r="J709" s="230">
        <f t="shared" si="611"/>
        <v>42.093012365700396</v>
      </c>
      <c r="K709" s="342">
        <v>6.6</v>
      </c>
      <c r="L709" s="231">
        <f t="shared" si="612"/>
        <v>76.739999999999995</v>
      </c>
      <c r="M709" s="230">
        <f t="shared" ref="M709:Q709" si="678">M708</f>
        <v>61.984034766472504</v>
      </c>
      <c r="N709" s="230">
        <f t="shared" si="678"/>
        <v>26.108486278898301</v>
      </c>
      <c r="O709" s="230">
        <f t="shared" si="678"/>
        <v>20.203677778290665</v>
      </c>
      <c r="P709" s="230">
        <f t="shared" si="678"/>
        <v>43.295037912511745</v>
      </c>
      <c r="Q709" s="230">
        <f t="shared" si="678"/>
        <v>29.175251038350851</v>
      </c>
      <c r="R709" s="230">
        <f t="shared" si="614"/>
        <v>76.739999999999995</v>
      </c>
      <c r="S709" s="226">
        <f t="shared" si="615"/>
        <v>0</v>
      </c>
      <c r="T709" s="232">
        <f t="shared" si="616"/>
        <v>0</v>
      </c>
    </row>
    <row r="710" spans="1:20" ht="15" customHeight="1" x14ac:dyDescent="0.25">
      <c r="A710" s="213">
        <f>'04-2022'!A716</f>
        <v>44681.37499999829</v>
      </c>
      <c r="B710" s="266">
        <v>65.260000000000005</v>
      </c>
      <c r="C710" s="267">
        <v>2691.9892100000002</v>
      </c>
      <c r="D710" s="266">
        <v>0</v>
      </c>
      <c r="E710" s="267">
        <v>0</v>
      </c>
      <c r="F710" s="268">
        <f t="shared" si="608"/>
        <v>65.260000000000005</v>
      </c>
      <c r="G710" s="268">
        <f t="shared" si="609"/>
        <v>2691.9892100000002</v>
      </c>
      <c r="H710" s="229">
        <f>'04-2022'!P716</f>
        <v>0</v>
      </c>
      <c r="I710" s="269">
        <f t="shared" si="610"/>
        <v>65.260000000000005</v>
      </c>
      <c r="J710" s="230">
        <f t="shared" si="611"/>
        <v>41.250217744406989</v>
      </c>
      <c r="K710" s="342">
        <v>6.6</v>
      </c>
      <c r="L710" s="231">
        <f t="shared" si="612"/>
        <v>76.739999999999995</v>
      </c>
      <c r="M710" s="230">
        <f t="shared" ref="M710:Q710" si="679">M709</f>
        <v>61.984034766472504</v>
      </c>
      <c r="N710" s="230">
        <f t="shared" si="679"/>
        <v>26.108486278898301</v>
      </c>
      <c r="O710" s="230">
        <f t="shared" si="679"/>
        <v>20.203677778290665</v>
      </c>
      <c r="P710" s="230">
        <f t="shared" si="679"/>
        <v>43.295037912511745</v>
      </c>
      <c r="Q710" s="230">
        <f t="shared" si="679"/>
        <v>29.175251038350851</v>
      </c>
      <c r="R710" s="230">
        <f t="shared" si="614"/>
        <v>76.739999999999995</v>
      </c>
      <c r="S710" s="226">
        <f t="shared" si="615"/>
        <v>0</v>
      </c>
      <c r="T710" s="232">
        <f t="shared" si="616"/>
        <v>0</v>
      </c>
    </row>
    <row r="711" spans="1:20" ht="15" customHeight="1" x14ac:dyDescent="0.25">
      <c r="A711" s="213">
        <f>'04-2022'!A717</f>
        <v>44681.416666664954</v>
      </c>
      <c r="B711" s="266">
        <v>107.577</v>
      </c>
      <c r="C711" s="267">
        <v>5176.3195930000002</v>
      </c>
      <c r="D711" s="266">
        <v>0</v>
      </c>
      <c r="E711" s="267">
        <v>0</v>
      </c>
      <c r="F711" s="268">
        <f t="shared" ref="F711:F725" si="680">B711-D711</f>
        <v>107.577</v>
      </c>
      <c r="G711" s="268">
        <f t="shared" ref="G711:G725" si="681">C711-E711</f>
        <v>5176.3195930000002</v>
      </c>
      <c r="H711" s="229">
        <f>'04-2022'!P717</f>
        <v>0</v>
      </c>
      <c r="I711" s="269">
        <f t="shared" ref="I711:I725" si="682">F711-H711</f>
        <v>107.577</v>
      </c>
      <c r="J711" s="230">
        <f t="shared" ref="J711:J725" si="683">IF(F711&gt;0,G711/F711,0)</f>
        <v>48.117344720525765</v>
      </c>
      <c r="K711" s="342">
        <v>6.6</v>
      </c>
      <c r="L711" s="231">
        <f t="shared" ref="L711:L725" si="684">IF(AND(MONTH($A$2)&gt;5,MONTH($A$2)&lt;9),(K711*10800)/1000,(K711*10400)/1000)+8.1</f>
        <v>76.739999999999995</v>
      </c>
      <c r="M711" s="230">
        <f t="shared" ref="M711:Q711" si="685">M710</f>
        <v>61.984034766472504</v>
      </c>
      <c r="N711" s="230">
        <f t="shared" si="685"/>
        <v>26.108486278898301</v>
      </c>
      <c r="O711" s="230">
        <f t="shared" si="685"/>
        <v>20.203677778290665</v>
      </c>
      <c r="P711" s="230">
        <f t="shared" si="685"/>
        <v>43.295037912511745</v>
      </c>
      <c r="Q711" s="230">
        <f t="shared" si="685"/>
        <v>29.175251038350851</v>
      </c>
      <c r="R711" s="230">
        <f t="shared" ref="R711:R725" si="686">MAX(L711:Q711)</f>
        <v>76.739999999999995</v>
      </c>
      <c r="S711" s="226">
        <f t="shared" ref="S711:S725" si="687">IF(J711&gt;R711,J711-R711,0)</f>
        <v>0</v>
      </c>
      <c r="T711" s="232">
        <f t="shared" ref="T711:T725" si="688">IF(S711&lt;&gt;" ",S711*I711,0)</f>
        <v>0</v>
      </c>
    </row>
    <row r="712" spans="1:20" ht="15" customHeight="1" x14ac:dyDescent="0.25">
      <c r="A712" s="213">
        <f>'04-2022'!A718</f>
        <v>44681.458333331619</v>
      </c>
      <c r="B712" s="266">
        <v>101.547</v>
      </c>
      <c r="C712" s="267">
        <v>5350.3710959999999</v>
      </c>
      <c r="D712" s="266">
        <v>0</v>
      </c>
      <c r="E712" s="267">
        <v>0</v>
      </c>
      <c r="F712" s="268">
        <f t="shared" si="680"/>
        <v>101.547</v>
      </c>
      <c r="G712" s="268">
        <f t="shared" si="681"/>
        <v>5350.3710959999999</v>
      </c>
      <c r="H712" s="229">
        <f>'04-2022'!P718</f>
        <v>0</v>
      </c>
      <c r="I712" s="269">
        <f t="shared" si="682"/>
        <v>101.547</v>
      </c>
      <c r="J712" s="230">
        <f t="shared" si="683"/>
        <v>52.688618038937634</v>
      </c>
      <c r="K712" s="342">
        <v>6.6</v>
      </c>
      <c r="L712" s="231">
        <f t="shared" si="684"/>
        <v>76.739999999999995</v>
      </c>
      <c r="M712" s="230">
        <f t="shared" ref="M712:Q712" si="689">M711</f>
        <v>61.984034766472504</v>
      </c>
      <c r="N712" s="230">
        <f t="shared" si="689"/>
        <v>26.108486278898301</v>
      </c>
      <c r="O712" s="230">
        <f t="shared" si="689"/>
        <v>20.203677778290665</v>
      </c>
      <c r="P712" s="230">
        <f t="shared" si="689"/>
        <v>43.295037912511745</v>
      </c>
      <c r="Q712" s="230">
        <f t="shared" si="689"/>
        <v>29.175251038350851</v>
      </c>
      <c r="R712" s="230">
        <f t="shared" si="686"/>
        <v>76.739999999999995</v>
      </c>
      <c r="S712" s="226">
        <f t="shared" si="687"/>
        <v>0</v>
      </c>
      <c r="T712" s="232">
        <f t="shared" si="688"/>
        <v>0</v>
      </c>
    </row>
    <row r="713" spans="1:20" ht="15" customHeight="1" x14ac:dyDescent="0.25">
      <c r="A713" s="213">
        <f>'04-2022'!A719</f>
        <v>44681.499999998283</v>
      </c>
      <c r="B713" s="266">
        <v>89.765000000000001</v>
      </c>
      <c r="C713" s="267">
        <v>4502.3537999999999</v>
      </c>
      <c r="D713" s="266">
        <v>0</v>
      </c>
      <c r="E713" s="267">
        <v>0</v>
      </c>
      <c r="F713" s="268">
        <f t="shared" si="680"/>
        <v>89.765000000000001</v>
      </c>
      <c r="G713" s="268">
        <f t="shared" si="681"/>
        <v>4502.3537999999999</v>
      </c>
      <c r="H713" s="229">
        <f>'04-2022'!P719</f>
        <v>0</v>
      </c>
      <c r="I713" s="269">
        <f t="shared" si="682"/>
        <v>89.765000000000001</v>
      </c>
      <c r="J713" s="230">
        <f t="shared" si="683"/>
        <v>50.157119144432684</v>
      </c>
      <c r="K713" s="342">
        <v>6.6</v>
      </c>
      <c r="L713" s="231">
        <f t="shared" si="684"/>
        <v>76.739999999999995</v>
      </c>
      <c r="M713" s="230">
        <f t="shared" ref="M713:Q713" si="690">M712</f>
        <v>61.984034766472504</v>
      </c>
      <c r="N713" s="230">
        <f t="shared" si="690"/>
        <v>26.108486278898301</v>
      </c>
      <c r="O713" s="230">
        <f t="shared" si="690"/>
        <v>20.203677778290665</v>
      </c>
      <c r="P713" s="230">
        <f t="shared" si="690"/>
        <v>43.295037912511745</v>
      </c>
      <c r="Q713" s="230">
        <f t="shared" si="690"/>
        <v>29.175251038350851</v>
      </c>
      <c r="R713" s="230">
        <f t="shared" si="686"/>
        <v>76.739999999999995</v>
      </c>
      <c r="S713" s="226">
        <f t="shared" si="687"/>
        <v>0</v>
      </c>
      <c r="T713" s="232">
        <f t="shared" si="688"/>
        <v>0</v>
      </c>
    </row>
    <row r="714" spans="1:20" ht="15" customHeight="1" x14ac:dyDescent="0.25">
      <c r="A714" s="213">
        <f>'04-2022'!A720</f>
        <v>44681.541666664947</v>
      </c>
      <c r="B714" s="266">
        <v>80.131</v>
      </c>
      <c r="C714" s="267">
        <v>4125.7263670000002</v>
      </c>
      <c r="D714" s="266">
        <v>0</v>
      </c>
      <c r="E714" s="267">
        <v>0</v>
      </c>
      <c r="F714" s="268">
        <f t="shared" si="680"/>
        <v>80.131</v>
      </c>
      <c r="G714" s="268">
        <f t="shared" si="681"/>
        <v>4125.7263670000002</v>
      </c>
      <c r="H714" s="229">
        <f>'04-2022'!P720</f>
        <v>0</v>
      </c>
      <c r="I714" s="269">
        <f t="shared" si="682"/>
        <v>80.131</v>
      </c>
      <c r="J714" s="230">
        <f t="shared" si="683"/>
        <v>51.487269184210859</v>
      </c>
      <c r="K714" s="342">
        <v>6.6</v>
      </c>
      <c r="L714" s="231">
        <f t="shared" si="684"/>
        <v>76.739999999999995</v>
      </c>
      <c r="M714" s="230">
        <f t="shared" ref="M714:Q714" si="691">M713</f>
        <v>61.984034766472504</v>
      </c>
      <c r="N714" s="230">
        <f t="shared" si="691"/>
        <v>26.108486278898301</v>
      </c>
      <c r="O714" s="230">
        <f t="shared" si="691"/>
        <v>20.203677778290665</v>
      </c>
      <c r="P714" s="230">
        <f t="shared" si="691"/>
        <v>43.295037912511745</v>
      </c>
      <c r="Q714" s="230">
        <f t="shared" si="691"/>
        <v>29.175251038350851</v>
      </c>
      <c r="R714" s="230">
        <f t="shared" si="686"/>
        <v>76.739999999999995</v>
      </c>
      <c r="S714" s="226">
        <f t="shared" si="687"/>
        <v>0</v>
      </c>
      <c r="T714" s="232">
        <f t="shared" si="688"/>
        <v>0</v>
      </c>
    </row>
    <row r="715" spans="1:20" ht="15" customHeight="1" x14ac:dyDescent="0.25">
      <c r="A715" s="213">
        <f>'04-2022'!A721</f>
        <v>44681.583333331611</v>
      </c>
      <c r="B715" s="266">
        <v>114.471</v>
      </c>
      <c r="C715" s="267">
        <v>5443.7273519999999</v>
      </c>
      <c r="D715" s="266">
        <v>0</v>
      </c>
      <c r="E715" s="267">
        <v>0</v>
      </c>
      <c r="F715" s="268">
        <f t="shared" si="680"/>
        <v>114.471</v>
      </c>
      <c r="G715" s="268">
        <f t="shared" si="681"/>
        <v>5443.7273519999999</v>
      </c>
      <c r="H715" s="229">
        <f>'04-2022'!P721</f>
        <v>0</v>
      </c>
      <c r="I715" s="269">
        <f t="shared" si="682"/>
        <v>114.471</v>
      </c>
      <c r="J715" s="230">
        <f t="shared" si="683"/>
        <v>47.555514951385064</v>
      </c>
      <c r="K715" s="342">
        <v>6.6</v>
      </c>
      <c r="L715" s="231">
        <f t="shared" si="684"/>
        <v>76.739999999999995</v>
      </c>
      <c r="M715" s="230">
        <f t="shared" ref="M715:Q715" si="692">M714</f>
        <v>61.984034766472504</v>
      </c>
      <c r="N715" s="230">
        <f t="shared" si="692"/>
        <v>26.108486278898301</v>
      </c>
      <c r="O715" s="230">
        <f t="shared" si="692"/>
        <v>20.203677778290665</v>
      </c>
      <c r="P715" s="230">
        <f t="shared" si="692"/>
        <v>43.295037912511745</v>
      </c>
      <c r="Q715" s="230">
        <f t="shared" si="692"/>
        <v>29.175251038350851</v>
      </c>
      <c r="R715" s="230">
        <f t="shared" si="686"/>
        <v>76.739999999999995</v>
      </c>
      <c r="S715" s="226">
        <f t="shared" si="687"/>
        <v>0</v>
      </c>
      <c r="T715" s="232">
        <f t="shared" si="688"/>
        <v>0</v>
      </c>
    </row>
    <row r="716" spans="1:20" ht="15" customHeight="1" x14ac:dyDescent="0.25">
      <c r="A716" s="213">
        <f>'04-2022'!A722</f>
        <v>44681.624999998276</v>
      </c>
      <c r="B716" s="266">
        <v>117.55499999999999</v>
      </c>
      <c r="C716" s="267">
        <v>5935.3179950000003</v>
      </c>
      <c r="D716" s="266">
        <v>0</v>
      </c>
      <c r="E716" s="267">
        <v>0</v>
      </c>
      <c r="F716" s="268">
        <f t="shared" si="680"/>
        <v>117.55499999999999</v>
      </c>
      <c r="G716" s="268">
        <f t="shared" si="681"/>
        <v>5935.3179950000003</v>
      </c>
      <c r="H716" s="229">
        <f>'04-2022'!P722</f>
        <v>0</v>
      </c>
      <c r="I716" s="269">
        <f t="shared" si="682"/>
        <v>117.55499999999999</v>
      </c>
      <c r="J716" s="230">
        <f t="shared" si="683"/>
        <v>50.489711156479949</v>
      </c>
      <c r="K716" s="342">
        <v>6.6</v>
      </c>
      <c r="L716" s="231">
        <f t="shared" si="684"/>
        <v>76.739999999999995</v>
      </c>
      <c r="M716" s="230">
        <f t="shared" ref="M716:Q716" si="693">M715</f>
        <v>61.984034766472504</v>
      </c>
      <c r="N716" s="230">
        <f t="shared" si="693"/>
        <v>26.108486278898301</v>
      </c>
      <c r="O716" s="230">
        <f t="shared" si="693"/>
        <v>20.203677778290665</v>
      </c>
      <c r="P716" s="230">
        <f t="shared" si="693"/>
        <v>43.295037912511745</v>
      </c>
      <c r="Q716" s="230">
        <f t="shared" si="693"/>
        <v>29.175251038350851</v>
      </c>
      <c r="R716" s="230">
        <f t="shared" si="686"/>
        <v>76.739999999999995</v>
      </c>
      <c r="S716" s="226">
        <f t="shared" si="687"/>
        <v>0</v>
      </c>
      <c r="T716" s="232">
        <f t="shared" si="688"/>
        <v>0</v>
      </c>
    </row>
    <row r="717" spans="1:20" ht="15" customHeight="1" x14ac:dyDescent="0.25">
      <c r="A717" s="213">
        <f>'04-2022'!A723</f>
        <v>44681.66666666494</v>
      </c>
      <c r="B717" s="266">
        <v>117.474</v>
      </c>
      <c r="C717" s="267">
        <v>5805.6545040000001</v>
      </c>
      <c r="D717" s="266">
        <v>0</v>
      </c>
      <c r="E717" s="267">
        <v>0</v>
      </c>
      <c r="F717" s="268">
        <f t="shared" si="680"/>
        <v>117.474</v>
      </c>
      <c r="G717" s="268">
        <f t="shared" si="681"/>
        <v>5805.6545040000001</v>
      </c>
      <c r="H717" s="229">
        <f>'04-2022'!P723</f>
        <v>0</v>
      </c>
      <c r="I717" s="269">
        <f t="shared" si="682"/>
        <v>117.474</v>
      </c>
      <c r="J717" s="230">
        <f t="shared" si="683"/>
        <v>49.420761223760152</v>
      </c>
      <c r="K717" s="342">
        <v>6.6</v>
      </c>
      <c r="L717" s="231">
        <f t="shared" si="684"/>
        <v>76.739999999999995</v>
      </c>
      <c r="M717" s="230">
        <f t="shared" ref="M717:Q717" si="694">M716</f>
        <v>61.984034766472504</v>
      </c>
      <c r="N717" s="230">
        <f t="shared" si="694"/>
        <v>26.108486278898301</v>
      </c>
      <c r="O717" s="230">
        <f t="shared" si="694"/>
        <v>20.203677778290665</v>
      </c>
      <c r="P717" s="230">
        <f t="shared" si="694"/>
        <v>43.295037912511745</v>
      </c>
      <c r="Q717" s="230">
        <f t="shared" si="694"/>
        <v>29.175251038350851</v>
      </c>
      <c r="R717" s="230">
        <f t="shared" si="686"/>
        <v>76.739999999999995</v>
      </c>
      <c r="S717" s="226">
        <f t="shared" si="687"/>
        <v>0</v>
      </c>
      <c r="T717" s="232">
        <f t="shared" si="688"/>
        <v>0</v>
      </c>
    </row>
    <row r="718" spans="1:20" ht="15" customHeight="1" x14ac:dyDescent="0.25">
      <c r="A718" s="213">
        <f>'04-2022'!A724</f>
        <v>44681.708333331604</v>
      </c>
      <c r="B718" s="266">
        <v>101.5</v>
      </c>
      <c r="C718" s="267">
        <v>5389.65</v>
      </c>
      <c r="D718" s="266">
        <v>46.732999999999997</v>
      </c>
      <c r="E718" s="267">
        <v>2481.5219999999999</v>
      </c>
      <c r="F718" s="268">
        <f t="shared" si="680"/>
        <v>54.767000000000003</v>
      </c>
      <c r="G718" s="268">
        <f t="shared" si="681"/>
        <v>2908.1279999999997</v>
      </c>
      <c r="H718" s="229">
        <f>'04-2022'!P724</f>
        <v>0</v>
      </c>
      <c r="I718" s="269">
        <f t="shared" si="682"/>
        <v>54.767000000000003</v>
      </c>
      <c r="J718" s="230">
        <f t="shared" si="683"/>
        <v>53.100005477751189</v>
      </c>
      <c r="K718" s="342">
        <v>6.6</v>
      </c>
      <c r="L718" s="231">
        <f t="shared" si="684"/>
        <v>76.739999999999995</v>
      </c>
      <c r="M718" s="230">
        <f t="shared" ref="M718:Q718" si="695">M717</f>
        <v>61.984034766472504</v>
      </c>
      <c r="N718" s="230">
        <f t="shared" si="695"/>
        <v>26.108486278898301</v>
      </c>
      <c r="O718" s="230">
        <f t="shared" si="695"/>
        <v>20.203677778290665</v>
      </c>
      <c r="P718" s="230">
        <f t="shared" si="695"/>
        <v>43.295037912511745</v>
      </c>
      <c r="Q718" s="230">
        <f t="shared" si="695"/>
        <v>29.175251038350851</v>
      </c>
      <c r="R718" s="230">
        <f t="shared" si="686"/>
        <v>76.739999999999995</v>
      </c>
      <c r="S718" s="226">
        <f t="shared" si="687"/>
        <v>0</v>
      </c>
      <c r="T718" s="232">
        <f t="shared" si="688"/>
        <v>0</v>
      </c>
    </row>
    <row r="719" spans="1:20" ht="15" customHeight="1" x14ac:dyDescent="0.25">
      <c r="A719" s="213">
        <f>'04-2022'!A725</f>
        <v>44681.749999998268</v>
      </c>
      <c r="B719" s="266">
        <v>88.628</v>
      </c>
      <c r="C719" s="267">
        <v>4298.4579999999996</v>
      </c>
      <c r="D719" s="266">
        <v>0</v>
      </c>
      <c r="E719" s="267">
        <v>0</v>
      </c>
      <c r="F719" s="268">
        <f t="shared" si="680"/>
        <v>88.628</v>
      </c>
      <c r="G719" s="268">
        <f t="shared" si="681"/>
        <v>4298.4579999999996</v>
      </c>
      <c r="H719" s="229">
        <f>'04-2022'!P725</f>
        <v>0</v>
      </c>
      <c r="I719" s="269">
        <f t="shared" si="682"/>
        <v>88.628</v>
      </c>
      <c r="J719" s="230">
        <f t="shared" si="683"/>
        <v>48.499999999999993</v>
      </c>
      <c r="K719" s="342">
        <v>6.6</v>
      </c>
      <c r="L719" s="231">
        <f t="shared" si="684"/>
        <v>76.739999999999995</v>
      </c>
      <c r="M719" s="230">
        <f t="shared" ref="M719:Q719" si="696">M718</f>
        <v>61.984034766472504</v>
      </c>
      <c r="N719" s="230">
        <f t="shared" si="696"/>
        <v>26.108486278898301</v>
      </c>
      <c r="O719" s="230">
        <f t="shared" si="696"/>
        <v>20.203677778290665</v>
      </c>
      <c r="P719" s="230">
        <f t="shared" si="696"/>
        <v>43.295037912511745</v>
      </c>
      <c r="Q719" s="230">
        <f t="shared" si="696"/>
        <v>29.175251038350851</v>
      </c>
      <c r="R719" s="230">
        <f t="shared" si="686"/>
        <v>76.739999999999995</v>
      </c>
      <c r="S719" s="226">
        <f t="shared" si="687"/>
        <v>0</v>
      </c>
      <c r="T719" s="232">
        <f t="shared" si="688"/>
        <v>0</v>
      </c>
    </row>
    <row r="720" spans="1:20" ht="15" customHeight="1" x14ac:dyDescent="0.25">
      <c r="A720" s="213">
        <f>'04-2022'!A726</f>
        <v>44681.791666664933</v>
      </c>
      <c r="B720" s="270">
        <v>217.24700000000001</v>
      </c>
      <c r="C720" s="271">
        <v>11255.784317</v>
      </c>
      <c r="D720" s="270">
        <v>100.5</v>
      </c>
      <c r="E720" s="271">
        <v>5207.0050000000001</v>
      </c>
      <c r="F720" s="268">
        <f t="shared" si="680"/>
        <v>116.74700000000001</v>
      </c>
      <c r="G720" s="268">
        <f t="shared" si="681"/>
        <v>6048.7793169999995</v>
      </c>
      <c r="H720" s="229">
        <f>'04-2022'!P726</f>
        <v>0</v>
      </c>
      <c r="I720" s="269">
        <f t="shared" si="682"/>
        <v>116.74700000000001</v>
      </c>
      <c r="J720" s="230">
        <f t="shared" si="683"/>
        <v>51.811004282765289</v>
      </c>
      <c r="K720" s="342">
        <v>6.6</v>
      </c>
      <c r="L720" s="231">
        <f t="shared" si="684"/>
        <v>76.739999999999995</v>
      </c>
      <c r="M720" s="230">
        <f t="shared" ref="M720:Q720" si="697">M719</f>
        <v>61.984034766472504</v>
      </c>
      <c r="N720" s="230">
        <f t="shared" si="697"/>
        <v>26.108486278898301</v>
      </c>
      <c r="O720" s="230">
        <f t="shared" si="697"/>
        <v>20.203677778290665</v>
      </c>
      <c r="P720" s="230">
        <f t="shared" si="697"/>
        <v>43.295037912511745</v>
      </c>
      <c r="Q720" s="230">
        <f t="shared" si="697"/>
        <v>29.175251038350851</v>
      </c>
      <c r="R720" s="230">
        <f t="shared" si="686"/>
        <v>76.739999999999995</v>
      </c>
      <c r="S720" s="226">
        <f t="shared" si="687"/>
        <v>0</v>
      </c>
      <c r="T720" s="232">
        <f t="shared" si="688"/>
        <v>0</v>
      </c>
    </row>
    <row r="721" spans="1:21" ht="15" customHeight="1" x14ac:dyDescent="0.25">
      <c r="A721" s="213">
        <f>'04-2022'!A727</f>
        <v>44681.833333331597</v>
      </c>
      <c r="B721" s="270">
        <v>213.232</v>
      </c>
      <c r="C721" s="271">
        <v>11447.786384000001</v>
      </c>
      <c r="D721" s="270">
        <v>126.2</v>
      </c>
      <c r="E721" s="271">
        <v>6775.299</v>
      </c>
      <c r="F721" s="268">
        <f t="shared" si="680"/>
        <v>87.031999999999996</v>
      </c>
      <c r="G721" s="268">
        <f t="shared" si="681"/>
        <v>4672.4873840000009</v>
      </c>
      <c r="H721" s="229">
        <f>'04-2022'!P727</f>
        <v>0</v>
      </c>
      <c r="I721" s="269">
        <f t="shared" si="682"/>
        <v>87.031999999999996</v>
      </c>
      <c r="J721" s="230">
        <f t="shared" si="683"/>
        <v>53.687004596010674</v>
      </c>
      <c r="K721" s="342">
        <v>6.6</v>
      </c>
      <c r="L721" s="231">
        <f t="shared" si="684"/>
        <v>76.739999999999995</v>
      </c>
      <c r="M721" s="230">
        <f t="shared" ref="M721:Q721" si="698">M720</f>
        <v>61.984034766472504</v>
      </c>
      <c r="N721" s="230">
        <f t="shared" si="698"/>
        <v>26.108486278898301</v>
      </c>
      <c r="O721" s="230">
        <f t="shared" si="698"/>
        <v>20.203677778290665</v>
      </c>
      <c r="P721" s="230">
        <f t="shared" si="698"/>
        <v>43.295037912511745</v>
      </c>
      <c r="Q721" s="230">
        <f t="shared" si="698"/>
        <v>29.175251038350851</v>
      </c>
      <c r="R721" s="230">
        <f t="shared" si="686"/>
        <v>76.739999999999995</v>
      </c>
      <c r="S721" s="226">
        <f t="shared" si="687"/>
        <v>0</v>
      </c>
      <c r="T721" s="232">
        <f t="shared" si="688"/>
        <v>0</v>
      </c>
    </row>
    <row r="722" spans="1:21" ht="15" customHeight="1" x14ac:dyDescent="0.25">
      <c r="A722" s="213">
        <f>'04-2022'!A728</f>
        <v>44681.874999998261</v>
      </c>
      <c r="B722" s="270">
        <v>193.22300000000001</v>
      </c>
      <c r="C722" s="271">
        <v>10930.045441</v>
      </c>
      <c r="D722" s="270">
        <v>117.6</v>
      </c>
      <c r="E722" s="271">
        <v>6652.2790000000005</v>
      </c>
      <c r="F722" s="268">
        <f t="shared" si="680"/>
        <v>75.623000000000019</v>
      </c>
      <c r="G722" s="268">
        <f t="shared" si="681"/>
        <v>4277.7664409999998</v>
      </c>
      <c r="H722" s="229">
        <f>'04-2022'!P728</f>
        <v>0</v>
      </c>
      <c r="I722" s="269">
        <f t="shared" si="682"/>
        <v>75.623000000000019</v>
      </c>
      <c r="J722" s="230">
        <f t="shared" si="683"/>
        <v>56.567002644698022</v>
      </c>
      <c r="K722" s="342">
        <v>6.6</v>
      </c>
      <c r="L722" s="231">
        <f t="shared" si="684"/>
        <v>76.739999999999995</v>
      </c>
      <c r="M722" s="230">
        <f t="shared" ref="M722:Q722" si="699">M721</f>
        <v>61.984034766472504</v>
      </c>
      <c r="N722" s="230">
        <f t="shared" si="699"/>
        <v>26.108486278898301</v>
      </c>
      <c r="O722" s="230">
        <f t="shared" si="699"/>
        <v>20.203677778290665</v>
      </c>
      <c r="P722" s="230">
        <f t="shared" si="699"/>
        <v>43.295037912511745</v>
      </c>
      <c r="Q722" s="230">
        <f t="shared" si="699"/>
        <v>29.175251038350851</v>
      </c>
      <c r="R722" s="230">
        <f t="shared" si="686"/>
        <v>76.739999999999995</v>
      </c>
      <c r="S722" s="226">
        <f t="shared" si="687"/>
        <v>0</v>
      </c>
      <c r="T722" s="232">
        <f t="shared" si="688"/>
        <v>0</v>
      </c>
    </row>
    <row r="723" spans="1:21" ht="15" customHeight="1" x14ac:dyDescent="0.25">
      <c r="A723" s="213">
        <f>'04-2022'!A729</f>
        <v>44681.916666664925</v>
      </c>
      <c r="B723" s="270">
        <v>163.065</v>
      </c>
      <c r="C723" s="271">
        <v>11736.603375000001</v>
      </c>
      <c r="D723" s="270">
        <v>137.30000000000001</v>
      </c>
      <c r="E723" s="271">
        <v>9882.1669999999995</v>
      </c>
      <c r="F723" s="268">
        <f t="shared" si="680"/>
        <v>25.764999999999986</v>
      </c>
      <c r="G723" s="268">
        <f t="shared" si="681"/>
        <v>1854.4363750000011</v>
      </c>
      <c r="H723" s="229">
        <f>'04-2022'!P729</f>
        <v>0</v>
      </c>
      <c r="I723" s="269">
        <f t="shared" si="682"/>
        <v>25.764999999999986</v>
      </c>
      <c r="J723" s="230">
        <f t="shared" si="683"/>
        <v>71.975019406171242</v>
      </c>
      <c r="K723" s="342">
        <v>6.6</v>
      </c>
      <c r="L723" s="231">
        <f t="shared" si="684"/>
        <v>76.739999999999995</v>
      </c>
      <c r="M723" s="230">
        <f t="shared" ref="M723:Q723" si="700">M722</f>
        <v>61.984034766472504</v>
      </c>
      <c r="N723" s="230">
        <f t="shared" si="700"/>
        <v>26.108486278898301</v>
      </c>
      <c r="O723" s="230">
        <f t="shared" si="700"/>
        <v>20.203677778290665</v>
      </c>
      <c r="P723" s="230">
        <f t="shared" si="700"/>
        <v>43.295037912511745</v>
      </c>
      <c r="Q723" s="230">
        <f t="shared" si="700"/>
        <v>29.175251038350851</v>
      </c>
      <c r="R723" s="230">
        <f t="shared" si="686"/>
        <v>76.739999999999995</v>
      </c>
      <c r="S723" s="226">
        <f t="shared" si="687"/>
        <v>0</v>
      </c>
      <c r="T723" s="232">
        <f t="shared" si="688"/>
        <v>0</v>
      </c>
    </row>
    <row r="724" spans="1:21" ht="15" customHeight="1" x14ac:dyDescent="0.25">
      <c r="A724" s="213">
        <f>'04-2022'!A730</f>
        <v>44681.95833333159</v>
      </c>
      <c r="B724" s="266">
        <v>35.058</v>
      </c>
      <c r="C724" s="267">
        <v>1596.5062620000001</v>
      </c>
      <c r="D724" s="266">
        <v>0</v>
      </c>
      <c r="E724" s="267">
        <v>0</v>
      </c>
      <c r="F724" s="268">
        <f t="shared" si="680"/>
        <v>35.058</v>
      </c>
      <c r="G724" s="268">
        <f t="shared" si="681"/>
        <v>1596.5062620000001</v>
      </c>
      <c r="H724" s="229">
        <f>'04-2022'!P730</f>
        <v>0</v>
      </c>
      <c r="I724" s="269">
        <f t="shared" si="682"/>
        <v>35.058</v>
      </c>
      <c r="J724" s="230">
        <f t="shared" si="683"/>
        <v>45.539000000000001</v>
      </c>
      <c r="K724" s="342">
        <v>6.6</v>
      </c>
      <c r="L724" s="231">
        <f t="shared" si="684"/>
        <v>76.739999999999995</v>
      </c>
      <c r="M724" s="230">
        <f t="shared" ref="M724:Q725" si="701">M723</f>
        <v>61.984034766472504</v>
      </c>
      <c r="N724" s="230">
        <f t="shared" si="701"/>
        <v>26.108486278898301</v>
      </c>
      <c r="O724" s="230">
        <f t="shared" si="701"/>
        <v>20.203677778290665</v>
      </c>
      <c r="P724" s="230">
        <f t="shared" si="701"/>
        <v>43.295037912511745</v>
      </c>
      <c r="Q724" s="230">
        <f t="shared" si="701"/>
        <v>29.175251038350851</v>
      </c>
      <c r="R724" s="230">
        <f t="shared" si="686"/>
        <v>76.739999999999995</v>
      </c>
      <c r="S724" s="226">
        <f t="shared" si="687"/>
        <v>0</v>
      </c>
      <c r="T724" s="232">
        <f t="shared" si="688"/>
        <v>0</v>
      </c>
    </row>
    <row r="725" spans="1:21" ht="15" customHeight="1" x14ac:dyDescent="0.25">
      <c r="A725" s="213">
        <f>'04-2022'!A731</f>
        <v>44681.999999998254</v>
      </c>
      <c r="B725" s="266">
        <v>39.549999999999997</v>
      </c>
      <c r="C725" s="267">
        <v>1922.5255</v>
      </c>
      <c r="D725" s="266">
        <v>0</v>
      </c>
      <c r="E725" s="267">
        <v>0</v>
      </c>
      <c r="F725" s="268">
        <f t="shared" si="680"/>
        <v>39.549999999999997</v>
      </c>
      <c r="G725" s="268">
        <f t="shared" si="681"/>
        <v>1922.5255</v>
      </c>
      <c r="H725" s="229">
        <f>'04-2022'!P731</f>
        <v>0</v>
      </c>
      <c r="I725" s="269">
        <f t="shared" si="682"/>
        <v>39.549999999999997</v>
      </c>
      <c r="J725" s="230">
        <f t="shared" si="683"/>
        <v>48.61</v>
      </c>
      <c r="K725" s="342">
        <v>6.6</v>
      </c>
      <c r="L725" s="231">
        <f t="shared" si="684"/>
        <v>76.739999999999995</v>
      </c>
      <c r="M725" s="230">
        <f t="shared" si="701"/>
        <v>61.984034766472504</v>
      </c>
      <c r="N725" s="230">
        <f t="shared" si="701"/>
        <v>26.108486278898301</v>
      </c>
      <c r="O725" s="230">
        <f t="shared" si="701"/>
        <v>20.203677778290665</v>
      </c>
      <c r="P725" s="230">
        <f t="shared" si="701"/>
        <v>43.295037912511745</v>
      </c>
      <c r="Q725" s="230">
        <f t="shared" si="701"/>
        <v>29.175251038350851</v>
      </c>
      <c r="R725" s="230">
        <f t="shared" si="686"/>
        <v>76.739999999999995</v>
      </c>
      <c r="S725" s="226">
        <f t="shared" si="687"/>
        <v>0</v>
      </c>
      <c r="T725" s="232">
        <f t="shared" si="688"/>
        <v>0</v>
      </c>
    </row>
    <row r="726" spans="1:21" s="97" customFormat="1" x14ac:dyDescent="0.25">
      <c r="A726" s="322"/>
      <c r="B726" s="323">
        <f t="shared" ref="B726:G726" si="702">SUM(B6:B725)</f>
        <v>207437.85499999998</v>
      </c>
      <c r="C726" s="323">
        <f t="shared" si="702"/>
        <v>12807234.647943001</v>
      </c>
      <c r="D726" s="323">
        <f t="shared" si="702"/>
        <v>37121.705000000002</v>
      </c>
      <c r="E726" s="323">
        <f t="shared" si="702"/>
        <v>2510021.2639999995</v>
      </c>
      <c r="F726" s="323">
        <f t="shared" si="702"/>
        <v>170316.15000000005</v>
      </c>
      <c r="G726" s="324">
        <f t="shared" si="702"/>
        <v>10297213.38394301</v>
      </c>
      <c r="H726" s="325">
        <f>'04-2022'!P732</f>
        <v>0</v>
      </c>
      <c r="I726" s="326">
        <f>SUM(I6:I725)</f>
        <v>159726.81999999989</v>
      </c>
      <c r="J726" s="326">
        <f>SUM(J6:J725)</f>
        <v>33431.494913362207</v>
      </c>
      <c r="K726" s="327"/>
      <c r="L726" s="326">
        <f t="shared" ref="L726:Q726" si="703">SUM(L6:L725)</f>
        <v>53767.679999999942</v>
      </c>
      <c r="M726" s="326">
        <f t="shared" si="703"/>
        <v>44628.505031859997</v>
      </c>
      <c r="N726" s="326">
        <f t="shared" si="703"/>
        <v>18798.110120806672</v>
      </c>
      <c r="O726" s="326">
        <f t="shared" si="703"/>
        <v>14546.648000369189</v>
      </c>
      <c r="P726" s="326">
        <f t="shared" si="703"/>
        <v>31172.427297008082</v>
      </c>
      <c r="Q726" s="326">
        <f t="shared" si="703"/>
        <v>21006.180747612718</v>
      </c>
      <c r="R726" s="328">
        <f t="shared" ref="R726" si="704">MAX(L726:Q726)</f>
        <v>53767.679999999942</v>
      </c>
      <c r="S726" s="326">
        <f>SUM(S6:S725)</f>
        <v>1230.4326786173274</v>
      </c>
      <c r="T726" s="329">
        <f>IF(T727="PUE calc not applicable",0,SUM(T6:T725))</f>
        <v>275207.08098393417</v>
      </c>
    </row>
    <row r="727" spans="1:21" x14ac:dyDescent="0.25">
      <c r="A727" s="213"/>
      <c r="G727" s="273"/>
      <c r="T727" s="233" t="str">
        <f>M732</f>
        <v>PUE calc is applicable</v>
      </c>
    </row>
    <row r="728" spans="1:21" x14ac:dyDescent="0.25">
      <c r="A728" s="213"/>
      <c r="F728" s="234" t="s">
        <v>195</v>
      </c>
      <c r="G728" s="273"/>
    </row>
    <row r="729" spans="1:21" x14ac:dyDescent="0.25">
      <c r="A729" s="213"/>
      <c r="F729" s="235"/>
      <c r="G729" s="274" t="s">
        <v>196</v>
      </c>
      <c r="H729" s="236"/>
      <c r="I729" s="236"/>
      <c r="J729" s="237"/>
      <c r="K729" s="254" t="s">
        <v>197</v>
      </c>
      <c r="L729" s="238" t="s">
        <v>198</v>
      </c>
      <c r="M729" s="239"/>
      <c r="S729" s="240"/>
      <c r="T729" s="272"/>
      <c r="U729" s="240"/>
    </row>
    <row r="730" spans="1:21" x14ac:dyDescent="0.25">
      <c r="A730" s="213"/>
      <c r="F730" s="266"/>
      <c r="G730" s="241">
        <f>G726/F726</f>
        <v>60.459406720636927</v>
      </c>
      <c r="H730" s="275"/>
      <c r="I730" s="275"/>
      <c r="J730" s="240"/>
      <c r="K730" s="255">
        <f>MIN(K6:K725)</f>
        <v>5.51</v>
      </c>
      <c r="L730" s="242">
        <f>IF(AND(MONTH($A$2)&gt;5,MONTH($A$2)&lt;9),(K730*10800*0.75)/1000,(K730*10400*0.75)/1000)</f>
        <v>42.978000000000002</v>
      </c>
      <c r="M730" s="243" t="s">
        <v>200</v>
      </c>
      <c r="S730" s="240"/>
      <c r="T730" s="272"/>
      <c r="U730" s="240"/>
    </row>
    <row r="731" spans="1:21" x14ac:dyDescent="0.25">
      <c r="A731" s="213"/>
      <c r="F731" s="244"/>
      <c r="G731" s="240"/>
      <c r="H731" s="245"/>
      <c r="I731" s="245"/>
      <c r="J731" s="240"/>
      <c r="K731" s="256"/>
      <c r="L731" s="246" t="s">
        <v>199</v>
      </c>
      <c r="M731" s="247"/>
    </row>
    <row r="732" spans="1:21" x14ac:dyDescent="0.25">
      <c r="A732" s="213"/>
      <c r="F732" s="248"/>
      <c r="G732" s="249"/>
      <c r="H732" s="250"/>
      <c r="I732" s="250"/>
      <c r="J732" s="249"/>
      <c r="K732" s="257"/>
      <c r="L732" s="251">
        <f>G730-L730</f>
        <v>17.481406720636926</v>
      </c>
      <c r="M732" s="252" t="str">
        <f>IF(L732&lt;0,"PUE calc not applicable","PUE calc is applicable")</f>
        <v>PUE calc is applicable</v>
      </c>
    </row>
    <row r="734" spans="1:21" x14ac:dyDescent="0.25">
      <c r="A734" s="218"/>
    </row>
    <row r="735" spans="1:21"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235</v>
      </c>
      <c r="I1" s="196" t="s">
        <v>174</v>
      </c>
      <c r="J1" s="209" t="s">
        <v>175</v>
      </c>
      <c r="K1" s="209" t="s">
        <v>173</v>
      </c>
      <c r="L1" s="210" t="s">
        <v>182</v>
      </c>
      <c r="M1" s="211" t="s">
        <v>183</v>
      </c>
      <c r="N1" s="198" t="s">
        <v>11</v>
      </c>
      <c r="O1" s="198" t="s">
        <v>188</v>
      </c>
      <c r="Q1" s="196" t="s">
        <v>174</v>
      </c>
      <c r="R1" s="209" t="s">
        <v>201</v>
      </c>
      <c r="S1" s="209" t="s">
        <v>203</v>
      </c>
      <c r="T1" s="210" t="s">
        <v>202</v>
      </c>
      <c r="U1" s="211" t="s">
        <v>204</v>
      </c>
      <c r="V1" s="198" t="s">
        <v>11</v>
      </c>
    </row>
    <row r="2" spans="1:22" x14ac:dyDescent="0.2">
      <c r="A2" s="345" t="s">
        <v>261</v>
      </c>
      <c r="B2" s="345" t="s">
        <v>261</v>
      </c>
      <c r="C2" s="346">
        <v>44652.041668460646</v>
      </c>
      <c r="D2" s="218">
        <v>543.94500000000005</v>
      </c>
      <c r="E2" s="345" t="s">
        <v>262</v>
      </c>
      <c r="F2" s="345" t="s">
        <v>263</v>
      </c>
      <c r="G2" s="345" t="s">
        <v>264</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5" t="s">
        <v>261</v>
      </c>
      <c r="B3" s="345" t="s">
        <v>261</v>
      </c>
      <c r="C3" s="346">
        <v>44652.083335127318</v>
      </c>
      <c r="D3" s="218">
        <v>536.38499999999999</v>
      </c>
      <c r="E3" s="345" t="s">
        <v>262</v>
      </c>
      <c r="F3" s="345" t="s">
        <v>263</v>
      </c>
      <c r="G3" s="345" t="s">
        <v>265</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5" t="s">
        <v>261</v>
      </c>
      <c r="B4" s="345" t="s">
        <v>261</v>
      </c>
      <c r="C4" s="346">
        <v>44652.125001793982</v>
      </c>
      <c r="D4" s="218">
        <v>534.80700000000002</v>
      </c>
      <c r="E4" s="345" t="s">
        <v>262</v>
      </c>
      <c r="F4" s="345" t="s">
        <v>263</v>
      </c>
      <c r="G4" s="345" t="s">
        <v>265</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5" t="s">
        <v>261</v>
      </c>
      <c r="B5" s="345" t="s">
        <v>261</v>
      </c>
      <c r="C5" s="346">
        <v>44652.166668460646</v>
      </c>
      <c r="D5" s="218">
        <v>536.48500000000001</v>
      </c>
      <c r="E5" s="345" t="s">
        <v>262</v>
      </c>
      <c r="F5" s="345" t="s">
        <v>263</v>
      </c>
      <c r="G5" s="345" t="s">
        <v>265</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5" t="s">
        <v>261</v>
      </c>
      <c r="B6" s="345" t="s">
        <v>261</v>
      </c>
      <c r="C6" s="346">
        <v>44652.208335127318</v>
      </c>
      <c r="D6" s="218">
        <v>561.41999999999996</v>
      </c>
      <c r="E6" s="345" t="s">
        <v>262</v>
      </c>
      <c r="F6" s="345" t="s">
        <v>263</v>
      </c>
      <c r="G6" s="345" t="s">
        <v>265</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5" t="s">
        <v>261</v>
      </c>
      <c r="B7" s="345" t="s">
        <v>261</v>
      </c>
      <c r="C7" s="346">
        <v>44652.250001793982</v>
      </c>
      <c r="D7" s="218">
        <v>593.57299999999998</v>
      </c>
      <c r="E7" s="345" t="s">
        <v>262</v>
      </c>
      <c r="F7" s="345" t="s">
        <v>263</v>
      </c>
      <c r="G7" s="345" t="s">
        <v>265</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5" t="s">
        <v>261</v>
      </c>
      <c r="B8" s="345" t="s">
        <v>261</v>
      </c>
      <c r="C8" s="346">
        <v>44652.291668460646</v>
      </c>
      <c r="D8" s="218">
        <v>637.73900000000003</v>
      </c>
      <c r="E8" s="345" t="s">
        <v>262</v>
      </c>
      <c r="F8" s="345" t="s">
        <v>263</v>
      </c>
      <c r="G8" s="345" t="s">
        <v>265</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5" t="s">
        <v>261</v>
      </c>
      <c r="B9" s="345" t="s">
        <v>261</v>
      </c>
      <c r="C9" s="346">
        <v>44652.333335127318</v>
      </c>
      <c r="D9" s="218">
        <v>689.09199999999998</v>
      </c>
      <c r="E9" s="345" t="s">
        <v>262</v>
      </c>
      <c r="F9" s="345" t="s">
        <v>263</v>
      </c>
      <c r="G9" s="345" t="s">
        <v>265</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5" t="s">
        <v>261</v>
      </c>
      <c r="B10" s="345" t="s">
        <v>261</v>
      </c>
      <c r="C10" s="346">
        <v>44652.375001793982</v>
      </c>
      <c r="D10" s="218">
        <v>706.42700000000002</v>
      </c>
      <c r="E10" s="345" t="s">
        <v>262</v>
      </c>
      <c r="F10" s="345" t="s">
        <v>263</v>
      </c>
      <c r="G10" s="345" t="s">
        <v>265</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5" t="s">
        <v>261</v>
      </c>
      <c r="B11" s="345" t="s">
        <v>261</v>
      </c>
      <c r="C11" s="346">
        <v>44652.416668460646</v>
      </c>
      <c r="D11" s="218">
        <v>715.41099999999994</v>
      </c>
      <c r="E11" s="345" t="s">
        <v>262</v>
      </c>
      <c r="F11" s="345" t="s">
        <v>263</v>
      </c>
      <c r="G11" s="345" t="s">
        <v>265</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5" t="s">
        <v>261</v>
      </c>
      <c r="B12" s="345" t="s">
        <v>261</v>
      </c>
      <c r="C12" s="346">
        <v>44652.458335127318</v>
      </c>
      <c r="D12" s="218">
        <v>709.68899999999996</v>
      </c>
      <c r="E12" s="345" t="s">
        <v>262</v>
      </c>
      <c r="F12" s="345" t="s">
        <v>263</v>
      </c>
      <c r="G12" s="345" t="s">
        <v>265</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5" t="s">
        <v>261</v>
      </c>
      <c r="B13" s="345" t="s">
        <v>261</v>
      </c>
      <c r="C13" s="346">
        <v>44652.500001793982</v>
      </c>
      <c r="D13" s="218">
        <v>711.21</v>
      </c>
      <c r="E13" s="345" t="s">
        <v>262</v>
      </c>
      <c r="F13" s="345" t="s">
        <v>263</v>
      </c>
      <c r="G13" s="345" t="s">
        <v>265</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5" t="s">
        <v>261</v>
      </c>
      <c r="B14" s="345" t="s">
        <v>261</v>
      </c>
      <c r="C14" s="346">
        <v>44652.541668460646</v>
      </c>
      <c r="D14" s="218">
        <v>696.23199999999997</v>
      </c>
      <c r="E14" s="345" t="s">
        <v>262</v>
      </c>
      <c r="F14" s="345" t="s">
        <v>263</v>
      </c>
      <c r="G14" s="345" t="s">
        <v>265</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5" t="s">
        <v>261</v>
      </c>
      <c r="B15" s="345" t="s">
        <v>261</v>
      </c>
      <c r="C15" s="346">
        <v>44652.583335127318</v>
      </c>
      <c r="D15" s="218">
        <v>687.01499999999999</v>
      </c>
      <c r="E15" s="345" t="s">
        <v>262</v>
      </c>
      <c r="F15" s="345" t="s">
        <v>263</v>
      </c>
      <c r="G15" s="345" t="s">
        <v>265</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5" t="s">
        <v>261</v>
      </c>
      <c r="B16" s="345" t="s">
        <v>261</v>
      </c>
      <c r="C16" s="346">
        <v>44652.625001793982</v>
      </c>
      <c r="D16" s="218">
        <v>669.51</v>
      </c>
      <c r="E16" s="345" t="s">
        <v>262</v>
      </c>
      <c r="F16" s="345" t="s">
        <v>263</v>
      </c>
      <c r="G16" s="345" t="s">
        <v>265</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5" t="s">
        <v>261</v>
      </c>
      <c r="B17" s="345" t="s">
        <v>261</v>
      </c>
      <c r="C17" s="346">
        <v>44652.666668460646</v>
      </c>
      <c r="D17" s="218">
        <v>645.08100000000002</v>
      </c>
      <c r="E17" s="345" t="s">
        <v>262</v>
      </c>
      <c r="F17" s="345" t="s">
        <v>263</v>
      </c>
      <c r="G17" s="345" t="s">
        <v>265</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5" t="s">
        <v>261</v>
      </c>
      <c r="B18" s="345" t="s">
        <v>261</v>
      </c>
      <c r="C18" s="346">
        <v>44652.708335127318</v>
      </c>
      <c r="D18" s="218">
        <v>624.14099999999996</v>
      </c>
      <c r="E18" s="345" t="s">
        <v>262</v>
      </c>
      <c r="F18" s="345" t="s">
        <v>263</v>
      </c>
      <c r="G18" s="345" t="s">
        <v>265</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5" t="s">
        <v>261</v>
      </c>
      <c r="B19" s="345" t="s">
        <v>261</v>
      </c>
      <c r="C19" s="346">
        <v>44652.750001793982</v>
      </c>
      <c r="D19" s="218">
        <v>609.18100000000004</v>
      </c>
      <c r="E19" s="345" t="s">
        <v>262</v>
      </c>
      <c r="F19" s="345" t="s">
        <v>263</v>
      </c>
      <c r="G19" s="345" t="s">
        <v>265</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5" t="s">
        <v>261</v>
      </c>
      <c r="B20" s="345" t="s">
        <v>261</v>
      </c>
      <c r="C20" s="346">
        <v>44652.791668460646</v>
      </c>
      <c r="D20" s="218">
        <v>620.346</v>
      </c>
      <c r="E20" s="345" t="s">
        <v>262</v>
      </c>
      <c r="F20" s="345" t="s">
        <v>263</v>
      </c>
      <c r="G20" s="345" t="s">
        <v>265</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5" t="s">
        <v>261</v>
      </c>
      <c r="B21" s="345" t="s">
        <v>261</v>
      </c>
      <c r="C21" s="346">
        <v>44652.833335127318</v>
      </c>
      <c r="D21" s="218">
        <v>635.14800000000002</v>
      </c>
      <c r="E21" s="345" t="s">
        <v>262</v>
      </c>
      <c r="F21" s="345" t="s">
        <v>263</v>
      </c>
      <c r="G21" s="345" t="s">
        <v>265</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5" t="s">
        <v>261</v>
      </c>
      <c r="B22" s="345" t="s">
        <v>261</v>
      </c>
      <c r="C22" s="346">
        <v>44652.875001793982</v>
      </c>
      <c r="D22" s="218">
        <v>675.15800000000002</v>
      </c>
      <c r="E22" s="345" t="s">
        <v>262</v>
      </c>
      <c r="F22" s="345" t="s">
        <v>263</v>
      </c>
      <c r="G22" s="345" t="s">
        <v>265</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5" t="s">
        <v>261</v>
      </c>
      <c r="B23" s="345" t="s">
        <v>261</v>
      </c>
      <c r="C23" s="346">
        <v>44652.916668460646</v>
      </c>
      <c r="D23" s="218">
        <v>687.96299999999997</v>
      </c>
      <c r="E23" s="345" t="s">
        <v>262</v>
      </c>
      <c r="F23" s="345" t="s">
        <v>263</v>
      </c>
      <c r="G23" s="345" t="s">
        <v>265</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5" t="s">
        <v>261</v>
      </c>
      <c r="B24" s="345" t="s">
        <v>261</v>
      </c>
      <c r="C24" s="346">
        <v>44652.958335127318</v>
      </c>
      <c r="D24" s="218">
        <v>685.14800000000002</v>
      </c>
      <c r="E24" s="345" t="s">
        <v>262</v>
      </c>
      <c r="F24" s="345" t="s">
        <v>263</v>
      </c>
      <c r="G24" s="345" t="s">
        <v>265</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5" t="s">
        <v>261</v>
      </c>
      <c r="B25" s="345" t="s">
        <v>261</v>
      </c>
      <c r="C25" s="346">
        <v>44653.000001793982</v>
      </c>
      <c r="D25" s="218">
        <v>680.13199999999995</v>
      </c>
      <c r="E25" s="345" t="s">
        <v>262</v>
      </c>
      <c r="F25" s="345" t="s">
        <v>263</v>
      </c>
      <c r="G25" s="345" t="s">
        <v>265</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5" t="s">
        <v>261</v>
      </c>
      <c r="B26" s="345" t="s">
        <v>261</v>
      </c>
      <c r="C26" s="346">
        <v>44653.041668460646</v>
      </c>
      <c r="D26" s="218">
        <v>684.76599999999996</v>
      </c>
      <c r="E26" s="345" t="s">
        <v>262</v>
      </c>
      <c r="F26" s="345" t="s">
        <v>263</v>
      </c>
      <c r="G26" s="345" t="s">
        <v>265</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5" t="s">
        <v>261</v>
      </c>
      <c r="B27" s="345" t="s">
        <v>261</v>
      </c>
      <c r="C27" s="346">
        <v>44653.083335127318</v>
      </c>
      <c r="D27" s="218">
        <v>687.52599999999995</v>
      </c>
      <c r="E27" s="345" t="s">
        <v>262</v>
      </c>
      <c r="F27" s="345" t="s">
        <v>263</v>
      </c>
      <c r="G27" s="345" t="s">
        <v>265</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5" t="s">
        <v>261</v>
      </c>
      <c r="B28" s="345" t="s">
        <v>261</v>
      </c>
      <c r="C28" s="346">
        <v>44653.125001793982</v>
      </c>
      <c r="D28" s="218">
        <v>695.31200000000001</v>
      </c>
      <c r="E28" s="345" t="s">
        <v>262</v>
      </c>
      <c r="F28" s="345" t="s">
        <v>263</v>
      </c>
      <c r="G28" s="345" t="s">
        <v>265</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5" t="s">
        <v>261</v>
      </c>
      <c r="B29" s="345" t="s">
        <v>261</v>
      </c>
      <c r="C29" s="346">
        <v>44653.166668460646</v>
      </c>
      <c r="D29" s="218">
        <v>708.11500000000001</v>
      </c>
      <c r="E29" s="345" t="s">
        <v>262</v>
      </c>
      <c r="F29" s="345" t="s">
        <v>263</v>
      </c>
      <c r="G29" s="345" t="s">
        <v>265</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5" t="s">
        <v>261</v>
      </c>
      <c r="B30" s="345" t="s">
        <v>261</v>
      </c>
      <c r="C30" s="346">
        <v>44653.208335127318</v>
      </c>
      <c r="D30" s="218">
        <v>734.52700000000004</v>
      </c>
      <c r="E30" s="345" t="s">
        <v>262</v>
      </c>
      <c r="F30" s="345" t="s">
        <v>263</v>
      </c>
      <c r="G30" s="345" t="s">
        <v>265</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5" t="s">
        <v>261</v>
      </c>
      <c r="B31" s="345" t="s">
        <v>261</v>
      </c>
      <c r="C31" s="346">
        <v>44653.250001793982</v>
      </c>
      <c r="D31" s="218">
        <v>755.59500000000003</v>
      </c>
      <c r="E31" s="345" t="s">
        <v>262</v>
      </c>
      <c r="F31" s="345" t="s">
        <v>263</v>
      </c>
      <c r="G31" s="345" t="s">
        <v>265</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5" t="s">
        <v>261</v>
      </c>
      <c r="B32" s="345" t="s">
        <v>261</v>
      </c>
      <c r="C32" s="346">
        <v>44653.291668460646</v>
      </c>
      <c r="D32" s="218">
        <v>776.851</v>
      </c>
      <c r="E32" s="345" t="s">
        <v>262</v>
      </c>
      <c r="F32" s="345" t="s">
        <v>263</v>
      </c>
      <c r="G32" s="345" t="s">
        <v>265</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5" t="s">
        <v>261</v>
      </c>
      <c r="B33" s="345" t="s">
        <v>261</v>
      </c>
      <c r="C33" s="346">
        <v>44653.333335127318</v>
      </c>
      <c r="D33" s="218">
        <v>801.01</v>
      </c>
      <c r="E33" s="345" t="s">
        <v>262</v>
      </c>
      <c r="F33" s="345" t="s">
        <v>263</v>
      </c>
      <c r="G33" s="345" t="s">
        <v>265</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5" t="s">
        <v>261</v>
      </c>
      <c r="B34" s="345" t="s">
        <v>261</v>
      </c>
      <c r="C34" s="346">
        <v>44653.375001793982</v>
      </c>
      <c r="D34" s="218">
        <v>804.58199999999999</v>
      </c>
      <c r="E34" s="345" t="s">
        <v>262</v>
      </c>
      <c r="F34" s="345" t="s">
        <v>263</v>
      </c>
      <c r="G34" s="345" t="s">
        <v>265</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5" t="s">
        <v>261</v>
      </c>
      <c r="B35" s="345" t="s">
        <v>261</v>
      </c>
      <c r="C35" s="346">
        <v>44653.416668460646</v>
      </c>
      <c r="D35" s="218">
        <v>759.95100000000002</v>
      </c>
      <c r="E35" s="345" t="s">
        <v>262</v>
      </c>
      <c r="F35" s="345" t="s">
        <v>263</v>
      </c>
      <c r="G35" s="345" t="s">
        <v>265</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5" t="s">
        <v>261</v>
      </c>
      <c r="B36" s="345" t="s">
        <v>261</v>
      </c>
      <c r="C36" s="346">
        <v>44653.458335127318</v>
      </c>
      <c r="D36" s="218">
        <v>692.47699999999998</v>
      </c>
      <c r="E36" s="345" t="s">
        <v>262</v>
      </c>
      <c r="F36" s="345" t="s">
        <v>263</v>
      </c>
      <c r="G36" s="345" t="s">
        <v>265</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5" t="s">
        <v>261</v>
      </c>
      <c r="B37" s="345" t="s">
        <v>261</v>
      </c>
      <c r="C37" s="346">
        <v>44653.500001793982</v>
      </c>
      <c r="D37" s="218">
        <v>631.45299999999997</v>
      </c>
      <c r="E37" s="345" t="s">
        <v>262</v>
      </c>
      <c r="F37" s="345" t="s">
        <v>263</v>
      </c>
      <c r="G37" s="345" t="s">
        <v>265</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5" t="s">
        <v>261</v>
      </c>
      <c r="B38" s="345" t="s">
        <v>261</v>
      </c>
      <c r="C38" s="346">
        <v>44653.541668460646</v>
      </c>
      <c r="D38" s="218">
        <v>596.08600000000001</v>
      </c>
      <c r="E38" s="345" t="s">
        <v>262</v>
      </c>
      <c r="F38" s="345" t="s">
        <v>263</v>
      </c>
      <c r="G38" s="345" t="s">
        <v>265</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5" t="s">
        <v>261</v>
      </c>
      <c r="B39" s="345" t="s">
        <v>261</v>
      </c>
      <c r="C39" s="346">
        <v>44653.583335127318</v>
      </c>
      <c r="D39" s="218">
        <v>567.83399999999995</v>
      </c>
      <c r="E39" s="345" t="s">
        <v>262</v>
      </c>
      <c r="F39" s="345" t="s">
        <v>263</v>
      </c>
      <c r="G39" s="345" t="s">
        <v>265</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5" t="s">
        <v>261</v>
      </c>
      <c r="B40" s="345" t="s">
        <v>261</v>
      </c>
      <c r="C40" s="346">
        <v>44653.625001793982</v>
      </c>
      <c r="D40" s="218">
        <v>546.13499999999999</v>
      </c>
      <c r="E40" s="345" t="s">
        <v>262</v>
      </c>
      <c r="F40" s="345" t="s">
        <v>263</v>
      </c>
      <c r="G40" s="345" t="s">
        <v>265</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5" t="s">
        <v>261</v>
      </c>
      <c r="B41" s="345" t="s">
        <v>261</v>
      </c>
      <c r="C41" s="346">
        <v>44653.666668460646</v>
      </c>
      <c r="D41" s="218">
        <v>540.55200000000002</v>
      </c>
      <c r="E41" s="345" t="s">
        <v>262</v>
      </c>
      <c r="F41" s="345" t="s">
        <v>263</v>
      </c>
      <c r="G41" s="345" t="s">
        <v>265</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5" t="s">
        <v>261</v>
      </c>
      <c r="B42" s="345" t="s">
        <v>261</v>
      </c>
      <c r="C42" s="346">
        <v>44653.708335127318</v>
      </c>
      <c r="D42" s="218">
        <v>540.08199999999999</v>
      </c>
      <c r="E42" s="345" t="s">
        <v>262</v>
      </c>
      <c r="F42" s="345" t="s">
        <v>263</v>
      </c>
      <c r="G42" s="345" t="s">
        <v>265</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5" t="s">
        <v>261</v>
      </c>
      <c r="B43" s="345" t="s">
        <v>261</v>
      </c>
      <c r="C43" s="346">
        <v>44653.750001793982</v>
      </c>
      <c r="D43" s="218">
        <v>546.89800000000002</v>
      </c>
      <c r="E43" s="345" t="s">
        <v>262</v>
      </c>
      <c r="F43" s="345" t="s">
        <v>263</v>
      </c>
      <c r="G43" s="345" t="s">
        <v>265</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5" t="s">
        <v>261</v>
      </c>
      <c r="B44" s="345" t="s">
        <v>261</v>
      </c>
      <c r="C44" s="346">
        <v>44653.791668460646</v>
      </c>
      <c r="D44" s="218">
        <v>548.76199999999994</v>
      </c>
      <c r="E44" s="345" t="s">
        <v>262</v>
      </c>
      <c r="F44" s="345" t="s">
        <v>263</v>
      </c>
      <c r="G44" s="345" t="s">
        <v>265</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5" t="s">
        <v>261</v>
      </c>
      <c r="B45" s="345" t="s">
        <v>261</v>
      </c>
      <c r="C45" s="346">
        <v>44653.833335127318</v>
      </c>
      <c r="D45" s="218">
        <v>562.06600000000003</v>
      </c>
      <c r="E45" s="345" t="s">
        <v>262</v>
      </c>
      <c r="F45" s="345" t="s">
        <v>263</v>
      </c>
      <c r="G45" s="345" t="s">
        <v>265</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5" t="s">
        <v>261</v>
      </c>
      <c r="B46" s="345" t="s">
        <v>261</v>
      </c>
      <c r="C46" s="346">
        <v>44653.875001793982</v>
      </c>
      <c r="D46" s="218">
        <v>579.11300000000006</v>
      </c>
      <c r="E46" s="345" t="s">
        <v>262</v>
      </c>
      <c r="F46" s="345" t="s">
        <v>263</v>
      </c>
      <c r="G46" s="345" t="s">
        <v>265</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5" t="s">
        <v>261</v>
      </c>
      <c r="B47" s="345" t="s">
        <v>261</v>
      </c>
      <c r="C47" s="346">
        <v>44653.916668460646</v>
      </c>
      <c r="D47" s="218">
        <v>575.77300000000002</v>
      </c>
      <c r="E47" s="345" t="s">
        <v>262</v>
      </c>
      <c r="F47" s="345" t="s">
        <v>263</v>
      </c>
      <c r="G47" s="345" t="s">
        <v>265</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5" t="s">
        <v>261</v>
      </c>
      <c r="B48" s="345" t="s">
        <v>261</v>
      </c>
      <c r="C48" s="346">
        <v>44653.958335127318</v>
      </c>
      <c r="D48" s="218">
        <v>567.11599999999999</v>
      </c>
      <c r="E48" s="345" t="s">
        <v>262</v>
      </c>
      <c r="F48" s="345" t="s">
        <v>263</v>
      </c>
      <c r="G48" s="345" t="s">
        <v>265</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5" t="s">
        <v>261</v>
      </c>
      <c r="B49" s="345" t="s">
        <v>261</v>
      </c>
      <c r="C49" s="346">
        <v>44654.000001793982</v>
      </c>
      <c r="D49" s="218">
        <v>551.904</v>
      </c>
      <c r="E49" s="345" t="s">
        <v>262</v>
      </c>
      <c r="F49" s="345" t="s">
        <v>263</v>
      </c>
      <c r="G49" s="345" t="s">
        <v>265</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5" t="s">
        <v>261</v>
      </c>
      <c r="B50" s="345" t="s">
        <v>261</v>
      </c>
      <c r="C50" s="346">
        <v>44654.041668460646</v>
      </c>
      <c r="D50" s="218">
        <v>540.74599999999998</v>
      </c>
      <c r="E50" s="345" t="s">
        <v>262</v>
      </c>
      <c r="F50" s="345" t="s">
        <v>263</v>
      </c>
      <c r="G50" s="345" t="s">
        <v>265</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5" t="s">
        <v>261</v>
      </c>
      <c r="B51" s="345" t="s">
        <v>261</v>
      </c>
      <c r="C51" s="346">
        <v>44654.083335127318</v>
      </c>
      <c r="D51" s="218">
        <v>533.22500000000002</v>
      </c>
      <c r="E51" s="345" t="s">
        <v>262</v>
      </c>
      <c r="F51" s="345" t="s">
        <v>263</v>
      </c>
      <c r="G51" s="345" t="s">
        <v>265</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5" t="s">
        <v>261</v>
      </c>
      <c r="B52" s="345" t="s">
        <v>261</v>
      </c>
      <c r="C52" s="346">
        <v>44654.125001793982</v>
      </c>
      <c r="D52" s="218">
        <v>533.43600000000004</v>
      </c>
      <c r="E52" s="345" t="s">
        <v>262</v>
      </c>
      <c r="F52" s="345" t="s">
        <v>263</v>
      </c>
      <c r="G52" s="345" t="s">
        <v>265</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5" t="s">
        <v>261</v>
      </c>
      <c r="B53" s="345" t="s">
        <v>261</v>
      </c>
      <c r="C53" s="346">
        <v>44654.166668460646</v>
      </c>
      <c r="D53" s="218">
        <v>542.76099999999997</v>
      </c>
      <c r="E53" s="345" t="s">
        <v>262</v>
      </c>
      <c r="F53" s="345" t="s">
        <v>263</v>
      </c>
      <c r="G53" s="345" t="s">
        <v>265</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5" t="s">
        <v>261</v>
      </c>
      <c r="B54" s="345" t="s">
        <v>261</v>
      </c>
      <c r="C54" s="346">
        <v>44654.208335127318</v>
      </c>
      <c r="D54" s="218">
        <v>559.09699999999998</v>
      </c>
      <c r="E54" s="345" t="s">
        <v>262</v>
      </c>
      <c r="F54" s="345" t="s">
        <v>263</v>
      </c>
      <c r="G54" s="345" t="s">
        <v>265</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5" t="s">
        <v>261</v>
      </c>
      <c r="B55" s="345" t="s">
        <v>261</v>
      </c>
      <c r="C55" s="346">
        <v>44654.250001793982</v>
      </c>
      <c r="D55" s="218">
        <v>576.71199999999999</v>
      </c>
      <c r="E55" s="345" t="s">
        <v>262</v>
      </c>
      <c r="F55" s="345" t="s">
        <v>263</v>
      </c>
      <c r="G55" s="345" t="s">
        <v>265</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5" t="s">
        <v>261</v>
      </c>
      <c r="B56" s="345" t="s">
        <v>261</v>
      </c>
      <c r="C56" s="346">
        <v>44654.291668460646</v>
      </c>
      <c r="D56" s="218">
        <v>593.16700000000003</v>
      </c>
      <c r="E56" s="345" t="s">
        <v>262</v>
      </c>
      <c r="F56" s="345" t="s">
        <v>263</v>
      </c>
      <c r="G56" s="345" t="s">
        <v>265</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5" t="s">
        <v>261</v>
      </c>
      <c r="B57" s="345" t="s">
        <v>261</v>
      </c>
      <c r="C57" s="346">
        <v>44654.333335127318</v>
      </c>
      <c r="D57" s="218">
        <v>610.803</v>
      </c>
      <c r="E57" s="345" t="s">
        <v>262</v>
      </c>
      <c r="F57" s="345" t="s">
        <v>263</v>
      </c>
      <c r="G57" s="345" t="s">
        <v>265</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5" t="s">
        <v>261</v>
      </c>
      <c r="B58" s="345" t="s">
        <v>261</v>
      </c>
      <c r="C58" s="346">
        <v>44654.375001793982</v>
      </c>
      <c r="D58" s="218">
        <v>630.21</v>
      </c>
      <c r="E58" s="345" t="s">
        <v>262</v>
      </c>
      <c r="F58" s="345" t="s">
        <v>263</v>
      </c>
      <c r="G58" s="345" t="s">
        <v>265</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5" t="s">
        <v>261</v>
      </c>
      <c r="B59" s="345" t="s">
        <v>261</v>
      </c>
      <c r="C59" s="346">
        <v>44654.416668460646</v>
      </c>
      <c r="D59" s="218">
        <v>646.89599999999996</v>
      </c>
      <c r="E59" s="345" t="s">
        <v>262</v>
      </c>
      <c r="F59" s="345" t="s">
        <v>263</v>
      </c>
      <c r="G59" s="345" t="s">
        <v>265</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5" t="s">
        <v>261</v>
      </c>
      <c r="B60" s="345" t="s">
        <v>261</v>
      </c>
      <c r="C60" s="346">
        <v>44654.458335127318</v>
      </c>
      <c r="D60" s="218">
        <v>622.58100000000002</v>
      </c>
      <c r="E60" s="345" t="s">
        <v>262</v>
      </c>
      <c r="F60" s="345" t="s">
        <v>263</v>
      </c>
      <c r="G60" s="345" t="s">
        <v>265</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5" t="s">
        <v>261</v>
      </c>
      <c r="B61" s="345" t="s">
        <v>261</v>
      </c>
      <c r="C61" s="346">
        <v>44654.500001793982</v>
      </c>
      <c r="D61" s="218">
        <v>591.91300000000001</v>
      </c>
      <c r="E61" s="345" t="s">
        <v>262</v>
      </c>
      <c r="F61" s="345" t="s">
        <v>263</v>
      </c>
      <c r="G61" s="345" t="s">
        <v>265</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5" t="s">
        <v>261</v>
      </c>
      <c r="B62" s="345" t="s">
        <v>261</v>
      </c>
      <c r="C62" s="346">
        <v>44654.541668460646</v>
      </c>
      <c r="D62" s="218">
        <v>575.73299999999995</v>
      </c>
      <c r="E62" s="345" t="s">
        <v>262</v>
      </c>
      <c r="F62" s="345" t="s">
        <v>263</v>
      </c>
      <c r="G62" s="345" t="s">
        <v>265</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5" t="s">
        <v>261</v>
      </c>
      <c r="B63" s="345" t="s">
        <v>261</v>
      </c>
      <c r="C63" s="346">
        <v>44654.583335127318</v>
      </c>
      <c r="D63" s="218">
        <v>556.33299999999997</v>
      </c>
      <c r="E63" s="345" t="s">
        <v>262</v>
      </c>
      <c r="F63" s="345" t="s">
        <v>263</v>
      </c>
      <c r="G63" s="345" t="s">
        <v>265</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5" t="s">
        <v>261</v>
      </c>
      <c r="B64" s="345" t="s">
        <v>261</v>
      </c>
      <c r="C64" s="346">
        <v>44654.625001793982</v>
      </c>
      <c r="D64" s="218">
        <v>546.99</v>
      </c>
      <c r="E64" s="345" t="s">
        <v>262</v>
      </c>
      <c r="F64" s="345" t="s">
        <v>263</v>
      </c>
      <c r="G64" s="345" t="s">
        <v>265</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5" t="s">
        <v>261</v>
      </c>
      <c r="B65" s="345" t="s">
        <v>261</v>
      </c>
      <c r="C65" s="346">
        <v>44654.666668460646</v>
      </c>
      <c r="D65" s="218">
        <v>533.10900000000004</v>
      </c>
      <c r="E65" s="345" t="s">
        <v>262</v>
      </c>
      <c r="F65" s="345" t="s">
        <v>263</v>
      </c>
      <c r="G65" s="345" t="s">
        <v>265</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5" t="s">
        <v>261</v>
      </c>
      <c r="B66" s="345" t="s">
        <v>261</v>
      </c>
      <c r="C66" s="346">
        <v>44654.708335127318</v>
      </c>
      <c r="D66" s="218">
        <v>536.38900000000001</v>
      </c>
      <c r="E66" s="345" t="s">
        <v>262</v>
      </c>
      <c r="F66" s="345" t="s">
        <v>263</v>
      </c>
      <c r="G66" s="345" t="s">
        <v>265</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5" t="s">
        <v>261</v>
      </c>
      <c r="B67" s="345" t="s">
        <v>261</v>
      </c>
      <c r="C67" s="346">
        <v>44654.750001793982</v>
      </c>
      <c r="D67" s="218">
        <v>534.52800000000002</v>
      </c>
      <c r="E67" s="345" t="s">
        <v>262</v>
      </c>
      <c r="F67" s="345" t="s">
        <v>263</v>
      </c>
      <c r="G67" s="345" t="s">
        <v>265</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5" t="s">
        <v>261</v>
      </c>
      <c r="B68" s="345" t="s">
        <v>261</v>
      </c>
      <c r="C68" s="346">
        <v>44654.791668460646</v>
      </c>
      <c r="D68" s="218">
        <v>542.87199999999996</v>
      </c>
      <c r="E68" s="345" t="s">
        <v>262</v>
      </c>
      <c r="F68" s="345" t="s">
        <v>263</v>
      </c>
      <c r="G68" s="345" t="s">
        <v>265</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5" t="s">
        <v>261</v>
      </c>
      <c r="B69" s="345" t="s">
        <v>261</v>
      </c>
      <c r="C69" s="346">
        <v>44654.833335127318</v>
      </c>
      <c r="D69" s="218">
        <v>561.82799999999997</v>
      </c>
      <c r="E69" s="345" t="s">
        <v>262</v>
      </c>
      <c r="F69" s="345" t="s">
        <v>263</v>
      </c>
      <c r="G69" s="345" t="s">
        <v>265</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5" t="s">
        <v>261</v>
      </c>
      <c r="B70" s="345" t="s">
        <v>261</v>
      </c>
      <c r="C70" s="346">
        <v>44654.875001793982</v>
      </c>
      <c r="D70" s="218">
        <v>600.76099999999997</v>
      </c>
      <c r="E70" s="345" t="s">
        <v>262</v>
      </c>
      <c r="F70" s="345" t="s">
        <v>263</v>
      </c>
      <c r="G70" s="345" t="s">
        <v>265</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5" t="s">
        <v>261</v>
      </c>
      <c r="B71" s="345" t="s">
        <v>261</v>
      </c>
      <c r="C71" s="346">
        <v>44654.916668460646</v>
      </c>
      <c r="D71" s="218">
        <v>609.59100000000001</v>
      </c>
      <c r="E71" s="345" t="s">
        <v>262</v>
      </c>
      <c r="F71" s="345" t="s">
        <v>263</v>
      </c>
      <c r="G71" s="345" t="s">
        <v>265</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5" t="s">
        <v>261</v>
      </c>
      <c r="B72" s="345" t="s">
        <v>261</v>
      </c>
      <c r="C72" s="346">
        <v>44654.958335127318</v>
      </c>
      <c r="D72" s="218">
        <v>604.79300000000001</v>
      </c>
      <c r="E72" s="345" t="s">
        <v>262</v>
      </c>
      <c r="F72" s="345" t="s">
        <v>263</v>
      </c>
      <c r="G72" s="345" t="s">
        <v>265</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5" t="s">
        <v>261</v>
      </c>
      <c r="B73" s="345" t="s">
        <v>261</v>
      </c>
      <c r="C73" s="346">
        <v>44655.000001793982</v>
      </c>
      <c r="D73" s="218">
        <v>595.53899999999999</v>
      </c>
      <c r="E73" s="345" t="s">
        <v>262</v>
      </c>
      <c r="F73" s="345" t="s">
        <v>263</v>
      </c>
      <c r="G73" s="345" t="s">
        <v>265</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5" t="s">
        <v>261</v>
      </c>
      <c r="B74" s="345" t="s">
        <v>261</v>
      </c>
      <c r="C74" s="346">
        <v>44655.041668460646</v>
      </c>
      <c r="D74" s="218">
        <v>594.29100000000005</v>
      </c>
      <c r="E74" s="345" t="s">
        <v>262</v>
      </c>
      <c r="F74" s="345" t="s">
        <v>263</v>
      </c>
      <c r="G74" s="345" t="s">
        <v>265</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5" t="s">
        <v>261</v>
      </c>
      <c r="B75" s="345" t="s">
        <v>261</v>
      </c>
      <c r="C75" s="346">
        <v>44655.083335127318</v>
      </c>
      <c r="D75" s="218">
        <v>601.55100000000004</v>
      </c>
      <c r="E75" s="345" t="s">
        <v>262</v>
      </c>
      <c r="F75" s="345" t="s">
        <v>263</v>
      </c>
      <c r="G75" s="345" t="s">
        <v>265</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5" t="s">
        <v>261</v>
      </c>
      <c r="B76" s="345" t="s">
        <v>261</v>
      </c>
      <c r="C76" s="346">
        <v>44655.125001793982</v>
      </c>
      <c r="D76" s="218">
        <v>615.61599999999999</v>
      </c>
      <c r="E76" s="345" t="s">
        <v>262</v>
      </c>
      <c r="F76" s="345" t="s">
        <v>263</v>
      </c>
      <c r="G76" s="345" t="s">
        <v>265</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5" t="s">
        <v>261</v>
      </c>
      <c r="B77" s="345" t="s">
        <v>261</v>
      </c>
      <c r="C77" s="346">
        <v>44655.166668460646</v>
      </c>
      <c r="D77" s="218">
        <v>633.22199999999998</v>
      </c>
      <c r="E77" s="345" t="s">
        <v>262</v>
      </c>
      <c r="F77" s="345" t="s">
        <v>263</v>
      </c>
      <c r="G77" s="345" t="s">
        <v>265</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5" t="s">
        <v>261</v>
      </c>
      <c r="B78" s="345" t="s">
        <v>261</v>
      </c>
      <c r="C78" s="346">
        <v>44655.208335127318</v>
      </c>
      <c r="D78" s="218">
        <v>655.69799999999998</v>
      </c>
      <c r="E78" s="345" t="s">
        <v>262</v>
      </c>
      <c r="F78" s="345" t="s">
        <v>263</v>
      </c>
      <c r="G78" s="345" t="s">
        <v>265</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5" t="s">
        <v>261</v>
      </c>
      <c r="B79" s="345" t="s">
        <v>261</v>
      </c>
      <c r="C79" s="346">
        <v>44655.250001793982</v>
      </c>
      <c r="D79" s="218">
        <v>678.81100000000004</v>
      </c>
      <c r="E79" s="345" t="s">
        <v>262</v>
      </c>
      <c r="F79" s="345" t="s">
        <v>263</v>
      </c>
      <c r="G79" s="345" t="s">
        <v>265</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5" t="s">
        <v>261</v>
      </c>
      <c r="B80" s="345" t="s">
        <v>261</v>
      </c>
      <c r="C80" s="346">
        <v>44655.291668460646</v>
      </c>
      <c r="D80" s="218">
        <v>737.66099999999994</v>
      </c>
      <c r="E80" s="345" t="s">
        <v>262</v>
      </c>
      <c r="F80" s="345" t="s">
        <v>263</v>
      </c>
      <c r="G80" s="345" t="s">
        <v>265</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5" t="s">
        <v>261</v>
      </c>
      <c r="B81" s="345" t="s">
        <v>261</v>
      </c>
      <c r="C81" s="346">
        <v>44655.333335127318</v>
      </c>
      <c r="D81" s="218">
        <v>765.53399999999999</v>
      </c>
      <c r="E81" s="345" t="s">
        <v>262</v>
      </c>
      <c r="F81" s="345" t="s">
        <v>263</v>
      </c>
      <c r="G81" s="345" t="s">
        <v>265</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5" t="s">
        <v>261</v>
      </c>
      <c r="B82" s="345" t="s">
        <v>261</v>
      </c>
      <c r="C82" s="346">
        <v>44655.375001793982</v>
      </c>
      <c r="D82" s="218">
        <v>756.70799999999997</v>
      </c>
      <c r="E82" s="345" t="s">
        <v>262</v>
      </c>
      <c r="F82" s="345" t="s">
        <v>263</v>
      </c>
      <c r="G82" s="345" t="s">
        <v>265</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5" t="s">
        <v>261</v>
      </c>
      <c r="B83" s="345" t="s">
        <v>261</v>
      </c>
      <c r="C83" s="346">
        <v>44655.416668460646</v>
      </c>
      <c r="D83" s="218">
        <v>735.40099999999995</v>
      </c>
      <c r="E83" s="345" t="s">
        <v>262</v>
      </c>
      <c r="F83" s="345" t="s">
        <v>263</v>
      </c>
      <c r="G83" s="345" t="s">
        <v>265</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5" t="s">
        <v>261</v>
      </c>
      <c r="B84" s="345" t="s">
        <v>261</v>
      </c>
      <c r="C84" s="346">
        <v>44655.458335127318</v>
      </c>
      <c r="D84" s="218">
        <v>693.202</v>
      </c>
      <c r="E84" s="345" t="s">
        <v>262</v>
      </c>
      <c r="F84" s="345" t="s">
        <v>263</v>
      </c>
      <c r="G84" s="345" t="s">
        <v>265</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5" t="s">
        <v>261</v>
      </c>
      <c r="B85" s="345" t="s">
        <v>261</v>
      </c>
      <c r="C85" s="346">
        <v>44655.500001793982</v>
      </c>
      <c r="D85" s="218">
        <v>654.05200000000002</v>
      </c>
      <c r="E85" s="345" t="s">
        <v>262</v>
      </c>
      <c r="F85" s="345" t="s">
        <v>263</v>
      </c>
      <c r="G85" s="345" t="s">
        <v>265</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5" t="s">
        <v>261</v>
      </c>
      <c r="B86" s="345" t="s">
        <v>261</v>
      </c>
      <c r="C86" s="346">
        <v>44655.541668460646</v>
      </c>
      <c r="D86" s="218">
        <v>627.03700000000003</v>
      </c>
      <c r="E86" s="345" t="s">
        <v>262</v>
      </c>
      <c r="F86" s="345" t="s">
        <v>263</v>
      </c>
      <c r="G86" s="345" t="s">
        <v>265</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5" t="s">
        <v>261</v>
      </c>
      <c r="B87" s="345" t="s">
        <v>261</v>
      </c>
      <c r="C87" s="346">
        <v>44655.583335127318</v>
      </c>
      <c r="D87" s="218">
        <v>610.255</v>
      </c>
      <c r="E87" s="345" t="s">
        <v>262</v>
      </c>
      <c r="F87" s="345" t="s">
        <v>263</v>
      </c>
      <c r="G87" s="345" t="s">
        <v>265</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5" t="s">
        <v>261</v>
      </c>
      <c r="B88" s="345" t="s">
        <v>261</v>
      </c>
      <c r="C88" s="346">
        <v>44655.625001793982</v>
      </c>
      <c r="D88" s="218">
        <v>607.71</v>
      </c>
      <c r="E88" s="345" t="s">
        <v>262</v>
      </c>
      <c r="F88" s="345" t="s">
        <v>263</v>
      </c>
      <c r="G88" s="345" t="s">
        <v>265</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5" t="s">
        <v>261</v>
      </c>
      <c r="B89" s="345" t="s">
        <v>261</v>
      </c>
      <c r="C89" s="346">
        <v>44655.666668460646</v>
      </c>
      <c r="D89" s="218">
        <v>593.64200000000005</v>
      </c>
      <c r="E89" s="345" t="s">
        <v>262</v>
      </c>
      <c r="F89" s="345" t="s">
        <v>263</v>
      </c>
      <c r="G89" s="345" t="s">
        <v>265</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5" t="s">
        <v>261</v>
      </c>
      <c r="B90" s="345" t="s">
        <v>261</v>
      </c>
      <c r="C90" s="346">
        <v>44655.708335127318</v>
      </c>
      <c r="D90" s="218">
        <v>594.38300000000004</v>
      </c>
      <c r="E90" s="345" t="s">
        <v>262</v>
      </c>
      <c r="F90" s="345" t="s">
        <v>263</v>
      </c>
      <c r="G90" s="345" t="s">
        <v>265</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5" t="s">
        <v>261</v>
      </c>
      <c r="B91" s="345" t="s">
        <v>261</v>
      </c>
      <c r="C91" s="346">
        <v>44655.750001793982</v>
      </c>
      <c r="D91" s="218">
        <v>592.03800000000001</v>
      </c>
      <c r="E91" s="345" t="s">
        <v>262</v>
      </c>
      <c r="F91" s="345" t="s">
        <v>263</v>
      </c>
      <c r="G91" s="345" t="s">
        <v>265</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5" t="s">
        <v>261</v>
      </c>
      <c r="B92" s="345" t="s">
        <v>261</v>
      </c>
      <c r="C92" s="346">
        <v>44655.791668460646</v>
      </c>
      <c r="D92" s="218">
        <v>592.40800000000002</v>
      </c>
      <c r="E92" s="345" t="s">
        <v>262</v>
      </c>
      <c r="F92" s="345" t="s">
        <v>263</v>
      </c>
      <c r="G92" s="345" t="s">
        <v>265</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5" t="s">
        <v>261</v>
      </c>
      <c r="B93" s="345" t="s">
        <v>261</v>
      </c>
      <c r="C93" s="346">
        <v>44655.833335127318</v>
      </c>
      <c r="D93" s="218">
        <v>603.601</v>
      </c>
      <c r="E93" s="345" t="s">
        <v>262</v>
      </c>
      <c r="F93" s="345" t="s">
        <v>263</v>
      </c>
      <c r="G93" s="345" t="s">
        <v>265</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5" t="s">
        <v>261</v>
      </c>
      <c r="B94" s="345" t="s">
        <v>261</v>
      </c>
      <c r="C94" s="346">
        <v>44655.875001793982</v>
      </c>
      <c r="D94" s="218">
        <v>626.53</v>
      </c>
      <c r="E94" s="345" t="s">
        <v>262</v>
      </c>
      <c r="F94" s="345" t="s">
        <v>263</v>
      </c>
      <c r="G94" s="345" t="s">
        <v>265</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5" t="s">
        <v>261</v>
      </c>
      <c r="B95" s="345" t="s">
        <v>261</v>
      </c>
      <c r="C95" s="346">
        <v>44655.916668460646</v>
      </c>
      <c r="D95" s="218">
        <v>610.05399999999997</v>
      </c>
      <c r="E95" s="345" t="s">
        <v>262</v>
      </c>
      <c r="F95" s="345" t="s">
        <v>263</v>
      </c>
      <c r="G95" s="345" t="s">
        <v>265</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5" t="s">
        <v>261</v>
      </c>
      <c r="B96" s="345" t="s">
        <v>261</v>
      </c>
      <c r="C96" s="346">
        <v>44655.958335127318</v>
      </c>
      <c r="D96" s="218">
        <v>590.79</v>
      </c>
      <c r="E96" s="345" t="s">
        <v>262</v>
      </c>
      <c r="F96" s="345" t="s">
        <v>263</v>
      </c>
      <c r="G96" s="345" t="s">
        <v>265</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5" t="s">
        <v>261</v>
      </c>
      <c r="B97" s="345" t="s">
        <v>261</v>
      </c>
      <c r="C97" s="346">
        <v>44656.000001793982</v>
      </c>
      <c r="D97" s="218">
        <v>567.822</v>
      </c>
      <c r="E97" s="345" t="s">
        <v>262</v>
      </c>
      <c r="F97" s="345" t="s">
        <v>263</v>
      </c>
      <c r="G97" s="345" t="s">
        <v>265</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5" t="s">
        <v>261</v>
      </c>
      <c r="B98" s="345" t="s">
        <v>261</v>
      </c>
      <c r="C98" s="346">
        <v>44656.041668460646</v>
      </c>
      <c r="D98" s="218">
        <v>556.19399999999996</v>
      </c>
      <c r="E98" s="345" t="s">
        <v>262</v>
      </c>
      <c r="F98" s="345" t="s">
        <v>263</v>
      </c>
      <c r="G98" s="345" t="s">
        <v>265</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5" t="s">
        <v>261</v>
      </c>
      <c r="B99" s="345" t="s">
        <v>261</v>
      </c>
      <c r="C99" s="346">
        <v>44656.083335127318</v>
      </c>
      <c r="D99" s="218">
        <v>551.66899999999998</v>
      </c>
      <c r="E99" s="345" t="s">
        <v>262</v>
      </c>
      <c r="F99" s="345" t="s">
        <v>263</v>
      </c>
      <c r="G99" s="345" t="s">
        <v>265</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5" t="s">
        <v>261</v>
      </c>
      <c r="B100" s="345" t="s">
        <v>261</v>
      </c>
      <c r="C100" s="346">
        <v>44656.125001793982</v>
      </c>
      <c r="D100" s="218">
        <v>545.13400000000001</v>
      </c>
      <c r="E100" s="345" t="s">
        <v>262</v>
      </c>
      <c r="F100" s="345" t="s">
        <v>263</v>
      </c>
      <c r="G100" s="345" t="s">
        <v>265</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5" t="s">
        <v>261</v>
      </c>
      <c r="B101" s="345" t="s">
        <v>261</v>
      </c>
      <c r="C101" s="346">
        <v>44656.166668460646</v>
      </c>
      <c r="D101" s="218">
        <v>555.70399999999995</v>
      </c>
      <c r="E101" s="345" t="s">
        <v>262</v>
      </c>
      <c r="F101" s="345" t="s">
        <v>263</v>
      </c>
      <c r="G101" s="345" t="s">
        <v>265</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5" t="s">
        <v>261</v>
      </c>
      <c r="B102" s="345" t="s">
        <v>261</v>
      </c>
      <c r="C102" s="346">
        <v>44656.208335127318</v>
      </c>
      <c r="D102" s="218">
        <v>563.83600000000001</v>
      </c>
      <c r="E102" s="345" t="s">
        <v>262</v>
      </c>
      <c r="F102" s="345" t="s">
        <v>263</v>
      </c>
      <c r="G102" s="345" t="s">
        <v>265</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5" t="s">
        <v>261</v>
      </c>
      <c r="B103" s="345" t="s">
        <v>261</v>
      </c>
      <c r="C103" s="346">
        <v>44656.250001793982</v>
      </c>
      <c r="D103" s="218">
        <v>583.33500000000004</v>
      </c>
      <c r="E103" s="345" t="s">
        <v>262</v>
      </c>
      <c r="F103" s="345" t="s">
        <v>263</v>
      </c>
      <c r="G103" s="345" t="s">
        <v>265</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5" t="s">
        <v>261</v>
      </c>
      <c r="B104" s="345" t="s">
        <v>261</v>
      </c>
      <c r="C104" s="346">
        <v>44656.291668460646</v>
      </c>
      <c r="D104" s="218">
        <v>628.33799999999997</v>
      </c>
      <c r="E104" s="345" t="s">
        <v>262</v>
      </c>
      <c r="F104" s="345" t="s">
        <v>263</v>
      </c>
      <c r="G104" s="345" t="s">
        <v>265</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5" t="s">
        <v>261</v>
      </c>
      <c r="B105" s="345" t="s">
        <v>261</v>
      </c>
      <c r="C105" s="346">
        <v>44656.333335127318</v>
      </c>
      <c r="D105" s="218">
        <v>651.70100000000002</v>
      </c>
      <c r="E105" s="345" t="s">
        <v>262</v>
      </c>
      <c r="F105" s="345" t="s">
        <v>263</v>
      </c>
      <c r="G105" s="345" t="s">
        <v>265</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5" t="s">
        <v>261</v>
      </c>
      <c r="B106" s="345" t="s">
        <v>261</v>
      </c>
      <c r="C106" s="346">
        <v>44656.375001793982</v>
      </c>
      <c r="D106" s="218">
        <v>651.596</v>
      </c>
      <c r="E106" s="345" t="s">
        <v>262</v>
      </c>
      <c r="F106" s="345" t="s">
        <v>263</v>
      </c>
      <c r="G106" s="345" t="s">
        <v>265</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5" t="s">
        <v>261</v>
      </c>
      <c r="B107" s="345" t="s">
        <v>261</v>
      </c>
      <c r="C107" s="346">
        <v>44656.416668460646</v>
      </c>
      <c r="D107" s="218">
        <v>656.928</v>
      </c>
      <c r="E107" s="345" t="s">
        <v>262</v>
      </c>
      <c r="F107" s="345" t="s">
        <v>263</v>
      </c>
      <c r="G107" s="345" t="s">
        <v>265</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5" t="s">
        <v>261</v>
      </c>
      <c r="B108" s="345" t="s">
        <v>261</v>
      </c>
      <c r="C108" s="346">
        <v>44656.458335127318</v>
      </c>
      <c r="D108" s="218">
        <v>647.59799999999996</v>
      </c>
      <c r="E108" s="345" t="s">
        <v>262</v>
      </c>
      <c r="F108" s="345" t="s">
        <v>263</v>
      </c>
      <c r="G108" s="345" t="s">
        <v>265</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5" t="s">
        <v>261</v>
      </c>
      <c r="B109" s="345" t="s">
        <v>261</v>
      </c>
      <c r="C109" s="346">
        <v>44656.500001793982</v>
      </c>
      <c r="D109" s="218">
        <v>648.54100000000005</v>
      </c>
      <c r="E109" s="345" t="s">
        <v>262</v>
      </c>
      <c r="F109" s="345" t="s">
        <v>263</v>
      </c>
      <c r="G109" s="345" t="s">
        <v>265</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5" t="s">
        <v>261</v>
      </c>
      <c r="B110" s="345" t="s">
        <v>261</v>
      </c>
      <c r="C110" s="346">
        <v>44656.541668460646</v>
      </c>
      <c r="D110" s="218">
        <v>633.16</v>
      </c>
      <c r="E110" s="345" t="s">
        <v>262</v>
      </c>
      <c r="F110" s="345" t="s">
        <v>263</v>
      </c>
      <c r="G110" s="345" t="s">
        <v>265</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5" t="s">
        <v>261</v>
      </c>
      <c r="B111" s="345" t="s">
        <v>261</v>
      </c>
      <c r="C111" s="346">
        <v>44656.583335127318</v>
      </c>
      <c r="D111" s="218">
        <v>640.26599999999996</v>
      </c>
      <c r="E111" s="345" t="s">
        <v>262</v>
      </c>
      <c r="F111" s="345" t="s">
        <v>263</v>
      </c>
      <c r="G111" s="345" t="s">
        <v>265</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5" t="s">
        <v>261</v>
      </c>
      <c r="B112" s="345" t="s">
        <v>261</v>
      </c>
      <c r="C112" s="346">
        <v>44656.625001793982</v>
      </c>
      <c r="D112" s="218">
        <v>627.18200000000002</v>
      </c>
      <c r="E112" s="345" t="s">
        <v>262</v>
      </c>
      <c r="F112" s="345" t="s">
        <v>263</v>
      </c>
      <c r="G112" s="345" t="s">
        <v>265</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5" t="s">
        <v>261</v>
      </c>
      <c r="B113" s="345" t="s">
        <v>261</v>
      </c>
      <c r="C113" s="346">
        <v>44656.666668460646</v>
      </c>
      <c r="D113" s="218">
        <v>608.90499999999997</v>
      </c>
      <c r="E113" s="345" t="s">
        <v>262</v>
      </c>
      <c r="F113" s="345" t="s">
        <v>263</v>
      </c>
      <c r="G113" s="345" t="s">
        <v>265</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5" t="s">
        <v>261</v>
      </c>
      <c r="B114" s="345" t="s">
        <v>261</v>
      </c>
      <c r="C114" s="346">
        <v>44656.708335127318</v>
      </c>
      <c r="D114" s="218">
        <v>601.24599999999998</v>
      </c>
      <c r="E114" s="345" t="s">
        <v>262</v>
      </c>
      <c r="F114" s="345" t="s">
        <v>263</v>
      </c>
      <c r="G114" s="345" t="s">
        <v>265</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5" t="s">
        <v>261</v>
      </c>
      <c r="B115" s="345" t="s">
        <v>261</v>
      </c>
      <c r="C115" s="346">
        <v>44656.750001793982</v>
      </c>
      <c r="D115" s="218">
        <v>612.83699999999999</v>
      </c>
      <c r="E115" s="345" t="s">
        <v>262</v>
      </c>
      <c r="F115" s="345" t="s">
        <v>263</v>
      </c>
      <c r="G115" s="345" t="s">
        <v>265</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5" t="s">
        <v>261</v>
      </c>
      <c r="B116" s="345" t="s">
        <v>261</v>
      </c>
      <c r="C116" s="346">
        <v>44656.791668460646</v>
      </c>
      <c r="D116" s="218">
        <v>625.20600000000002</v>
      </c>
      <c r="E116" s="345" t="s">
        <v>262</v>
      </c>
      <c r="F116" s="345" t="s">
        <v>263</v>
      </c>
      <c r="G116" s="345" t="s">
        <v>265</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5" t="s">
        <v>261</v>
      </c>
      <c r="B117" s="345" t="s">
        <v>261</v>
      </c>
      <c r="C117" s="346">
        <v>44656.833335127318</v>
      </c>
      <c r="D117" s="218">
        <v>631.02099999999996</v>
      </c>
      <c r="E117" s="345" t="s">
        <v>262</v>
      </c>
      <c r="F117" s="345" t="s">
        <v>263</v>
      </c>
      <c r="G117" s="345" t="s">
        <v>265</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5" t="s">
        <v>261</v>
      </c>
      <c r="B118" s="345" t="s">
        <v>261</v>
      </c>
      <c r="C118" s="346">
        <v>44656.875001793982</v>
      </c>
      <c r="D118" s="218">
        <v>647.75900000000001</v>
      </c>
      <c r="E118" s="345" t="s">
        <v>262</v>
      </c>
      <c r="F118" s="345" t="s">
        <v>263</v>
      </c>
      <c r="G118" s="345" t="s">
        <v>265</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5" t="s">
        <v>261</v>
      </c>
      <c r="B119" s="345" t="s">
        <v>261</v>
      </c>
      <c r="C119" s="346">
        <v>44656.916668460646</v>
      </c>
      <c r="D119" s="218">
        <v>633.34</v>
      </c>
      <c r="E119" s="345" t="s">
        <v>262</v>
      </c>
      <c r="F119" s="345" t="s">
        <v>263</v>
      </c>
      <c r="G119" s="345" t="s">
        <v>265</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5" t="s">
        <v>261</v>
      </c>
      <c r="B120" s="345" t="s">
        <v>261</v>
      </c>
      <c r="C120" s="346">
        <v>44656.958335127318</v>
      </c>
      <c r="D120" s="218">
        <v>598.22299999999996</v>
      </c>
      <c r="E120" s="345" t="s">
        <v>262</v>
      </c>
      <c r="F120" s="345" t="s">
        <v>263</v>
      </c>
      <c r="G120" s="345" t="s">
        <v>265</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5" t="s">
        <v>261</v>
      </c>
      <c r="B121" s="345" t="s">
        <v>261</v>
      </c>
      <c r="C121" s="346">
        <v>44657.000001793982</v>
      </c>
      <c r="D121" s="218">
        <v>557.41</v>
      </c>
      <c r="E121" s="345" t="s">
        <v>262</v>
      </c>
      <c r="F121" s="345" t="s">
        <v>263</v>
      </c>
      <c r="G121" s="345" t="s">
        <v>265</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5" t="s">
        <v>261</v>
      </c>
      <c r="B122" s="345" t="s">
        <v>261</v>
      </c>
      <c r="C122" s="346">
        <v>44657.041668460646</v>
      </c>
      <c r="D122" s="218">
        <v>527.06399999999996</v>
      </c>
      <c r="E122" s="345" t="s">
        <v>262</v>
      </c>
      <c r="F122" s="345" t="s">
        <v>263</v>
      </c>
      <c r="G122" s="345" t="s">
        <v>265</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5" t="s">
        <v>261</v>
      </c>
      <c r="B123" s="345" t="s">
        <v>261</v>
      </c>
      <c r="C123" s="346">
        <v>44657.083335127318</v>
      </c>
      <c r="D123" s="218">
        <v>510.51299999999998</v>
      </c>
      <c r="E123" s="345" t="s">
        <v>262</v>
      </c>
      <c r="F123" s="345" t="s">
        <v>263</v>
      </c>
      <c r="G123" s="345" t="s">
        <v>265</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5" t="s">
        <v>261</v>
      </c>
      <c r="B124" s="345" t="s">
        <v>261</v>
      </c>
      <c r="C124" s="346">
        <v>44657.125001793982</v>
      </c>
      <c r="D124" s="218">
        <v>501.94099999999997</v>
      </c>
      <c r="E124" s="345" t="s">
        <v>262</v>
      </c>
      <c r="F124" s="345" t="s">
        <v>263</v>
      </c>
      <c r="G124" s="345" t="s">
        <v>265</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5" t="s">
        <v>261</v>
      </c>
      <c r="B125" s="345" t="s">
        <v>261</v>
      </c>
      <c r="C125" s="346">
        <v>44657.166668460646</v>
      </c>
      <c r="D125" s="218">
        <v>497.37599999999998</v>
      </c>
      <c r="E125" s="345" t="s">
        <v>262</v>
      </c>
      <c r="F125" s="345" t="s">
        <v>263</v>
      </c>
      <c r="G125" s="345" t="s">
        <v>265</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5" t="s">
        <v>261</v>
      </c>
      <c r="B126" s="345" t="s">
        <v>261</v>
      </c>
      <c r="C126" s="346">
        <v>44657.208335127318</v>
      </c>
      <c r="D126" s="218">
        <v>510.00099999999998</v>
      </c>
      <c r="E126" s="345" t="s">
        <v>262</v>
      </c>
      <c r="F126" s="345" t="s">
        <v>263</v>
      </c>
      <c r="G126" s="345" t="s">
        <v>265</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5" t="s">
        <v>261</v>
      </c>
      <c r="B127" s="345" t="s">
        <v>261</v>
      </c>
      <c r="C127" s="346">
        <v>44657.250001793982</v>
      </c>
      <c r="D127" s="218">
        <v>523.327</v>
      </c>
      <c r="E127" s="345" t="s">
        <v>262</v>
      </c>
      <c r="F127" s="345" t="s">
        <v>263</v>
      </c>
      <c r="G127" s="345" t="s">
        <v>265</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5" t="s">
        <v>261</v>
      </c>
      <c r="B128" s="345" t="s">
        <v>261</v>
      </c>
      <c r="C128" s="346">
        <v>44657.291668460646</v>
      </c>
      <c r="D128" s="218">
        <v>573.25400000000002</v>
      </c>
      <c r="E128" s="345" t="s">
        <v>262</v>
      </c>
      <c r="F128" s="345" t="s">
        <v>263</v>
      </c>
      <c r="G128" s="345" t="s">
        <v>265</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5" t="s">
        <v>261</v>
      </c>
      <c r="B129" s="345" t="s">
        <v>261</v>
      </c>
      <c r="C129" s="346">
        <v>44657.333335127318</v>
      </c>
      <c r="D129" s="218">
        <v>596.46900000000005</v>
      </c>
      <c r="E129" s="345" t="s">
        <v>262</v>
      </c>
      <c r="F129" s="345" t="s">
        <v>263</v>
      </c>
      <c r="G129" s="345" t="s">
        <v>265</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5" t="s">
        <v>261</v>
      </c>
      <c r="B130" s="345" t="s">
        <v>261</v>
      </c>
      <c r="C130" s="346">
        <v>44657.375001793982</v>
      </c>
      <c r="D130" s="218">
        <v>599.74599999999998</v>
      </c>
      <c r="E130" s="345" t="s">
        <v>262</v>
      </c>
      <c r="F130" s="345" t="s">
        <v>263</v>
      </c>
      <c r="G130" s="345" t="s">
        <v>265</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5" t="s">
        <v>261</v>
      </c>
      <c r="B131" s="345" t="s">
        <v>261</v>
      </c>
      <c r="C131" s="346">
        <v>44657.416668460646</v>
      </c>
      <c r="D131" s="218">
        <v>600.34699999999998</v>
      </c>
      <c r="E131" s="345" t="s">
        <v>262</v>
      </c>
      <c r="F131" s="345" t="s">
        <v>263</v>
      </c>
      <c r="G131" s="345" t="s">
        <v>265</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5" t="s">
        <v>261</v>
      </c>
      <c r="B132" s="345" t="s">
        <v>261</v>
      </c>
      <c r="C132" s="346">
        <v>44657.458335127318</v>
      </c>
      <c r="D132" s="218">
        <v>595.43799999999999</v>
      </c>
      <c r="E132" s="345" t="s">
        <v>262</v>
      </c>
      <c r="F132" s="345" t="s">
        <v>263</v>
      </c>
      <c r="G132" s="345" t="s">
        <v>265</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5" t="s">
        <v>261</v>
      </c>
      <c r="B133" s="345" t="s">
        <v>261</v>
      </c>
      <c r="C133" s="346">
        <v>44657.500001793982</v>
      </c>
      <c r="D133" s="218">
        <v>592.79</v>
      </c>
      <c r="E133" s="345" t="s">
        <v>262</v>
      </c>
      <c r="F133" s="345" t="s">
        <v>263</v>
      </c>
      <c r="G133" s="345" t="s">
        <v>265</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5" t="s">
        <v>261</v>
      </c>
      <c r="B134" s="345" t="s">
        <v>261</v>
      </c>
      <c r="C134" s="346">
        <v>44657.541668460646</v>
      </c>
      <c r="D134" s="218">
        <v>589.41700000000003</v>
      </c>
      <c r="E134" s="345" t="s">
        <v>262</v>
      </c>
      <c r="F134" s="345" t="s">
        <v>263</v>
      </c>
      <c r="G134" s="345" t="s">
        <v>265</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5" t="s">
        <v>261</v>
      </c>
      <c r="B135" s="345" t="s">
        <v>261</v>
      </c>
      <c r="C135" s="346">
        <v>44657.583335127318</v>
      </c>
      <c r="D135" s="218">
        <v>577.71799999999996</v>
      </c>
      <c r="E135" s="345" t="s">
        <v>262</v>
      </c>
      <c r="F135" s="345" t="s">
        <v>263</v>
      </c>
      <c r="G135" s="345" t="s">
        <v>265</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5" t="s">
        <v>261</v>
      </c>
      <c r="B136" s="345" t="s">
        <v>261</v>
      </c>
      <c r="C136" s="346">
        <v>44657.625001793982</v>
      </c>
      <c r="D136" s="218">
        <v>569.19299999999998</v>
      </c>
      <c r="E136" s="345" t="s">
        <v>262</v>
      </c>
      <c r="F136" s="345" t="s">
        <v>263</v>
      </c>
      <c r="G136" s="345" t="s">
        <v>265</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5" t="s">
        <v>261</v>
      </c>
      <c r="B137" s="345" t="s">
        <v>261</v>
      </c>
      <c r="C137" s="346">
        <v>44657.666668460646</v>
      </c>
      <c r="D137" s="218">
        <v>568.53599999999994</v>
      </c>
      <c r="E137" s="345" t="s">
        <v>262</v>
      </c>
      <c r="F137" s="345" t="s">
        <v>263</v>
      </c>
      <c r="G137" s="345" t="s">
        <v>265</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5" t="s">
        <v>261</v>
      </c>
      <c r="B138" s="345" t="s">
        <v>261</v>
      </c>
      <c r="C138" s="346">
        <v>44657.708335127318</v>
      </c>
      <c r="D138" s="218">
        <v>567.17999999999995</v>
      </c>
      <c r="E138" s="345" t="s">
        <v>262</v>
      </c>
      <c r="F138" s="345" t="s">
        <v>263</v>
      </c>
      <c r="G138" s="345" t="s">
        <v>265</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5" t="s">
        <v>261</v>
      </c>
      <c r="B139" s="345" t="s">
        <v>261</v>
      </c>
      <c r="C139" s="346">
        <v>44657.750001793982</v>
      </c>
      <c r="D139" s="218">
        <v>563.87699999999995</v>
      </c>
      <c r="E139" s="345" t="s">
        <v>262</v>
      </c>
      <c r="F139" s="345" t="s">
        <v>263</v>
      </c>
      <c r="G139" s="345" t="s">
        <v>265</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5" t="s">
        <v>261</v>
      </c>
      <c r="B140" s="345" t="s">
        <v>261</v>
      </c>
      <c r="C140" s="346">
        <v>44657.791668460646</v>
      </c>
      <c r="D140" s="218">
        <v>576.68600000000004</v>
      </c>
      <c r="E140" s="345" t="s">
        <v>262</v>
      </c>
      <c r="F140" s="345" t="s">
        <v>263</v>
      </c>
      <c r="G140" s="345" t="s">
        <v>265</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5" t="s">
        <v>261</v>
      </c>
      <c r="B141" s="345" t="s">
        <v>261</v>
      </c>
      <c r="C141" s="346">
        <v>44657.833335127318</v>
      </c>
      <c r="D141" s="218">
        <v>589.90200000000004</v>
      </c>
      <c r="E141" s="345" t="s">
        <v>262</v>
      </c>
      <c r="F141" s="345" t="s">
        <v>263</v>
      </c>
      <c r="G141" s="345" t="s">
        <v>265</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5" t="s">
        <v>261</v>
      </c>
      <c r="B142" s="345" t="s">
        <v>261</v>
      </c>
      <c r="C142" s="346">
        <v>44657.875001793982</v>
      </c>
      <c r="D142" s="218">
        <v>603.52499999999998</v>
      </c>
      <c r="E142" s="345" t="s">
        <v>262</v>
      </c>
      <c r="F142" s="345" t="s">
        <v>263</v>
      </c>
      <c r="G142" s="345" t="s">
        <v>265</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5" t="s">
        <v>261</v>
      </c>
      <c r="B143" s="345" t="s">
        <v>261</v>
      </c>
      <c r="C143" s="346">
        <v>44657.916668460646</v>
      </c>
      <c r="D143" s="218">
        <v>587.16499999999996</v>
      </c>
      <c r="E143" s="345" t="s">
        <v>262</v>
      </c>
      <c r="F143" s="345" t="s">
        <v>263</v>
      </c>
      <c r="G143" s="345" t="s">
        <v>265</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5" t="s">
        <v>261</v>
      </c>
      <c r="B144" s="345" t="s">
        <v>261</v>
      </c>
      <c r="C144" s="346">
        <v>44657.958335127318</v>
      </c>
      <c r="D144" s="218">
        <v>558.40499999999997</v>
      </c>
      <c r="E144" s="345" t="s">
        <v>262</v>
      </c>
      <c r="F144" s="345" t="s">
        <v>263</v>
      </c>
      <c r="G144" s="345" t="s">
        <v>265</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5" t="s">
        <v>261</v>
      </c>
      <c r="B145" s="345" t="s">
        <v>261</v>
      </c>
      <c r="C145" s="346">
        <v>44658.000001793982</v>
      </c>
      <c r="D145" s="218">
        <v>529.03499999999997</v>
      </c>
      <c r="E145" s="345" t="s">
        <v>262</v>
      </c>
      <c r="F145" s="345" t="s">
        <v>263</v>
      </c>
      <c r="G145" s="345" t="s">
        <v>265</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5" t="s">
        <v>261</v>
      </c>
      <c r="B146" s="345" t="s">
        <v>261</v>
      </c>
      <c r="C146" s="346">
        <v>44658.041668460646</v>
      </c>
      <c r="D146" s="218">
        <v>505.76499999999999</v>
      </c>
      <c r="E146" s="345" t="s">
        <v>262</v>
      </c>
      <c r="F146" s="345" t="s">
        <v>263</v>
      </c>
      <c r="G146" s="345" t="s">
        <v>265</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5" t="s">
        <v>261</v>
      </c>
      <c r="B147" s="345" t="s">
        <v>261</v>
      </c>
      <c r="C147" s="346">
        <v>44658.083335127318</v>
      </c>
      <c r="D147" s="218">
        <v>490.45400000000001</v>
      </c>
      <c r="E147" s="345" t="s">
        <v>262</v>
      </c>
      <c r="F147" s="345" t="s">
        <v>263</v>
      </c>
      <c r="G147" s="345" t="s">
        <v>265</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5" t="s">
        <v>261</v>
      </c>
      <c r="B148" s="345" t="s">
        <v>261</v>
      </c>
      <c r="C148" s="346">
        <v>44658.125001793982</v>
      </c>
      <c r="D148" s="218">
        <v>491.96499999999997</v>
      </c>
      <c r="E148" s="345" t="s">
        <v>262</v>
      </c>
      <c r="F148" s="345" t="s">
        <v>263</v>
      </c>
      <c r="G148" s="345" t="s">
        <v>265</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5" t="s">
        <v>261</v>
      </c>
      <c r="B149" s="345" t="s">
        <v>261</v>
      </c>
      <c r="C149" s="346">
        <v>44658.166668460646</v>
      </c>
      <c r="D149" s="218">
        <v>488.81400000000002</v>
      </c>
      <c r="E149" s="345" t="s">
        <v>262</v>
      </c>
      <c r="F149" s="345" t="s">
        <v>263</v>
      </c>
      <c r="G149" s="345" t="s">
        <v>265</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5" t="s">
        <v>261</v>
      </c>
      <c r="B150" s="345" t="s">
        <v>261</v>
      </c>
      <c r="C150" s="346">
        <v>44658.208335127318</v>
      </c>
      <c r="D150" s="218">
        <v>504.81900000000002</v>
      </c>
      <c r="E150" s="345" t="s">
        <v>262</v>
      </c>
      <c r="F150" s="345" t="s">
        <v>263</v>
      </c>
      <c r="G150" s="345" t="s">
        <v>265</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5" t="s">
        <v>261</v>
      </c>
      <c r="B151" s="345" t="s">
        <v>261</v>
      </c>
      <c r="C151" s="346">
        <v>44658.250001793982</v>
      </c>
      <c r="D151" s="218">
        <v>527.70500000000004</v>
      </c>
      <c r="E151" s="345" t="s">
        <v>262</v>
      </c>
      <c r="F151" s="345" t="s">
        <v>263</v>
      </c>
      <c r="G151" s="345" t="s">
        <v>265</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5" t="s">
        <v>261</v>
      </c>
      <c r="B152" s="345" t="s">
        <v>261</v>
      </c>
      <c r="C152" s="346">
        <v>44658.291668460646</v>
      </c>
      <c r="D152" s="218">
        <v>577.53099999999995</v>
      </c>
      <c r="E152" s="345" t="s">
        <v>262</v>
      </c>
      <c r="F152" s="345" t="s">
        <v>263</v>
      </c>
      <c r="G152" s="345" t="s">
        <v>265</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5" t="s">
        <v>261</v>
      </c>
      <c r="B153" s="345" t="s">
        <v>261</v>
      </c>
      <c r="C153" s="346">
        <v>44658.333335127318</v>
      </c>
      <c r="D153" s="218">
        <v>617.63800000000003</v>
      </c>
      <c r="E153" s="345" t="s">
        <v>262</v>
      </c>
      <c r="F153" s="345" t="s">
        <v>263</v>
      </c>
      <c r="G153" s="345" t="s">
        <v>265</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5" t="s">
        <v>261</v>
      </c>
      <c r="B154" s="345" t="s">
        <v>261</v>
      </c>
      <c r="C154" s="346">
        <v>44658.375001793982</v>
      </c>
      <c r="D154" s="218">
        <v>621.88400000000001</v>
      </c>
      <c r="E154" s="345" t="s">
        <v>262</v>
      </c>
      <c r="F154" s="345" t="s">
        <v>263</v>
      </c>
      <c r="G154" s="345" t="s">
        <v>265</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5" t="s">
        <v>261</v>
      </c>
      <c r="B155" s="345" t="s">
        <v>261</v>
      </c>
      <c r="C155" s="346">
        <v>44658.416668460646</v>
      </c>
      <c r="D155" s="218">
        <v>610.61</v>
      </c>
      <c r="E155" s="345" t="s">
        <v>262</v>
      </c>
      <c r="F155" s="345" t="s">
        <v>263</v>
      </c>
      <c r="G155" s="345" t="s">
        <v>265</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5" t="s">
        <v>261</v>
      </c>
      <c r="B156" s="345" t="s">
        <v>261</v>
      </c>
      <c r="C156" s="346">
        <v>44658.458335127318</v>
      </c>
      <c r="D156" s="218">
        <v>603.35</v>
      </c>
      <c r="E156" s="345" t="s">
        <v>262</v>
      </c>
      <c r="F156" s="345" t="s">
        <v>263</v>
      </c>
      <c r="G156" s="345" t="s">
        <v>265</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5" t="s">
        <v>261</v>
      </c>
      <c r="B157" s="345" t="s">
        <v>261</v>
      </c>
      <c r="C157" s="346">
        <v>44658.500001793982</v>
      </c>
      <c r="D157" s="218">
        <v>595.79899999999998</v>
      </c>
      <c r="E157" s="345" t="s">
        <v>262</v>
      </c>
      <c r="F157" s="345" t="s">
        <v>263</v>
      </c>
      <c r="G157" s="345" t="s">
        <v>265</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5" t="s">
        <v>261</v>
      </c>
      <c r="B158" s="345" t="s">
        <v>261</v>
      </c>
      <c r="C158" s="346">
        <v>44658.541668460646</v>
      </c>
      <c r="D158" s="218">
        <v>595.38099999999997</v>
      </c>
      <c r="E158" s="345" t="s">
        <v>262</v>
      </c>
      <c r="F158" s="345" t="s">
        <v>263</v>
      </c>
      <c r="G158" s="345" t="s">
        <v>265</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5" t="s">
        <v>261</v>
      </c>
      <c r="B159" s="345" t="s">
        <v>261</v>
      </c>
      <c r="C159" s="346">
        <v>44658.583335127318</v>
      </c>
      <c r="D159" s="218">
        <v>586.86199999999997</v>
      </c>
      <c r="E159" s="345" t="s">
        <v>262</v>
      </c>
      <c r="F159" s="345" t="s">
        <v>263</v>
      </c>
      <c r="G159" s="345" t="s">
        <v>265</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5" t="s">
        <v>261</v>
      </c>
      <c r="B160" s="345" t="s">
        <v>261</v>
      </c>
      <c r="C160" s="346">
        <v>44658.625001793982</v>
      </c>
      <c r="D160" s="218">
        <v>583.47</v>
      </c>
      <c r="E160" s="345" t="s">
        <v>262</v>
      </c>
      <c r="F160" s="345" t="s">
        <v>263</v>
      </c>
      <c r="G160" s="345" t="s">
        <v>265</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5" t="s">
        <v>261</v>
      </c>
      <c r="B161" s="345" t="s">
        <v>261</v>
      </c>
      <c r="C161" s="346">
        <v>44658.666668460646</v>
      </c>
      <c r="D161" s="218">
        <v>579.60699999999997</v>
      </c>
      <c r="E161" s="345" t="s">
        <v>262</v>
      </c>
      <c r="F161" s="345" t="s">
        <v>263</v>
      </c>
      <c r="G161" s="345" t="s">
        <v>265</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5" t="s">
        <v>261</v>
      </c>
      <c r="B162" s="345" t="s">
        <v>261</v>
      </c>
      <c r="C162" s="346">
        <v>44658.708335127318</v>
      </c>
      <c r="D162" s="218">
        <v>573.70600000000002</v>
      </c>
      <c r="E162" s="345" t="s">
        <v>262</v>
      </c>
      <c r="F162" s="345" t="s">
        <v>263</v>
      </c>
      <c r="G162" s="345" t="s">
        <v>265</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5" t="s">
        <v>261</v>
      </c>
      <c r="B163" s="345" t="s">
        <v>261</v>
      </c>
      <c r="C163" s="346">
        <v>44658.750001793982</v>
      </c>
      <c r="D163" s="218">
        <v>567.572</v>
      </c>
      <c r="E163" s="345" t="s">
        <v>262</v>
      </c>
      <c r="F163" s="345" t="s">
        <v>263</v>
      </c>
      <c r="G163" s="345" t="s">
        <v>265</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5" t="s">
        <v>261</v>
      </c>
      <c r="B164" s="345" t="s">
        <v>261</v>
      </c>
      <c r="C164" s="346">
        <v>44658.791668460646</v>
      </c>
      <c r="D164" s="218">
        <v>570.99099999999999</v>
      </c>
      <c r="E164" s="345" t="s">
        <v>262</v>
      </c>
      <c r="F164" s="345" t="s">
        <v>263</v>
      </c>
      <c r="G164" s="345" t="s">
        <v>265</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5" t="s">
        <v>261</v>
      </c>
      <c r="B165" s="345" t="s">
        <v>261</v>
      </c>
      <c r="C165" s="346">
        <v>44658.833335127318</v>
      </c>
      <c r="D165" s="218">
        <v>587.48900000000003</v>
      </c>
      <c r="E165" s="345" t="s">
        <v>262</v>
      </c>
      <c r="F165" s="345" t="s">
        <v>263</v>
      </c>
      <c r="G165" s="345" t="s">
        <v>265</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5" t="s">
        <v>261</v>
      </c>
      <c r="B166" s="345" t="s">
        <v>261</v>
      </c>
      <c r="C166" s="346">
        <v>44658.875001793982</v>
      </c>
      <c r="D166" s="218">
        <v>616.26700000000005</v>
      </c>
      <c r="E166" s="345" t="s">
        <v>262</v>
      </c>
      <c r="F166" s="345" t="s">
        <v>263</v>
      </c>
      <c r="G166" s="345" t="s">
        <v>265</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5" t="s">
        <v>261</v>
      </c>
      <c r="B167" s="345" t="s">
        <v>261</v>
      </c>
      <c r="C167" s="346">
        <v>44658.916668460646</v>
      </c>
      <c r="D167" s="218">
        <v>619.995</v>
      </c>
      <c r="E167" s="345" t="s">
        <v>262</v>
      </c>
      <c r="F167" s="345" t="s">
        <v>263</v>
      </c>
      <c r="G167" s="345" t="s">
        <v>265</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5" t="s">
        <v>261</v>
      </c>
      <c r="B168" s="345" t="s">
        <v>261</v>
      </c>
      <c r="C168" s="346">
        <v>44658.958335127318</v>
      </c>
      <c r="D168" s="218">
        <v>614.15899999999999</v>
      </c>
      <c r="E168" s="345" t="s">
        <v>262</v>
      </c>
      <c r="F168" s="345" t="s">
        <v>263</v>
      </c>
      <c r="G168" s="345" t="s">
        <v>265</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5" t="s">
        <v>261</v>
      </c>
      <c r="B169" s="345" t="s">
        <v>261</v>
      </c>
      <c r="C169" s="346">
        <v>44659.000001793982</v>
      </c>
      <c r="D169" s="218">
        <v>595.47299999999996</v>
      </c>
      <c r="E169" s="345" t="s">
        <v>262</v>
      </c>
      <c r="F169" s="345" t="s">
        <v>263</v>
      </c>
      <c r="G169" s="345" t="s">
        <v>265</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5" t="s">
        <v>261</v>
      </c>
      <c r="B170" s="345" t="s">
        <v>261</v>
      </c>
      <c r="C170" s="346">
        <v>44659.041668460646</v>
      </c>
      <c r="D170" s="218">
        <v>584.58100000000002</v>
      </c>
      <c r="E170" s="345" t="s">
        <v>262</v>
      </c>
      <c r="F170" s="345" t="s">
        <v>263</v>
      </c>
      <c r="G170" s="345" t="s">
        <v>265</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5" t="s">
        <v>261</v>
      </c>
      <c r="B171" s="345" t="s">
        <v>261</v>
      </c>
      <c r="C171" s="346">
        <v>44659.083335127318</v>
      </c>
      <c r="D171" s="218">
        <v>578.48400000000004</v>
      </c>
      <c r="E171" s="345" t="s">
        <v>262</v>
      </c>
      <c r="F171" s="345" t="s">
        <v>263</v>
      </c>
      <c r="G171" s="345" t="s">
        <v>265</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5" t="s">
        <v>261</v>
      </c>
      <c r="B172" s="345" t="s">
        <v>261</v>
      </c>
      <c r="C172" s="346">
        <v>44659.125001793982</v>
      </c>
      <c r="D172" s="218">
        <v>578.81399999999996</v>
      </c>
      <c r="E172" s="345" t="s">
        <v>262</v>
      </c>
      <c r="F172" s="345" t="s">
        <v>263</v>
      </c>
      <c r="G172" s="345" t="s">
        <v>265</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5" t="s">
        <v>261</v>
      </c>
      <c r="B173" s="345" t="s">
        <v>261</v>
      </c>
      <c r="C173" s="346">
        <v>44659.166668460646</v>
      </c>
      <c r="D173" s="218">
        <v>580.04399999999998</v>
      </c>
      <c r="E173" s="345" t="s">
        <v>262</v>
      </c>
      <c r="F173" s="345" t="s">
        <v>263</v>
      </c>
      <c r="G173" s="345" t="s">
        <v>265</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5" t="s">
        <v>261</v>
      </c>
      <c r="B174" s="345" t="s">
        <v>261</v>
      </c>
      <c r="C174" s="346">
        <v>44659.208335127318</v>
      </c>
      <c r="D174" s="218">
        <v>591.84699999999998</v>
      </c>
      <c r="E174" s="345" t="s">
        <v>262</v>
      </c>
      <c r="F174" s="345" t="s">
        <v>263</v>
      </c>
      <c r="G174" s="345" t="s">
        <v>265</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5" t="s">
        <v>261</v>
      </c>
      <c r="B175" s="345" t="s">
        <v>261</v>
      </c>
      <c r="C175" s="346">
        <v>44659.250001793982</v>
      </c>
      <c r="D175" s="218">
        <v>619.99300000000005</v>
      </c>
      <c r="E175" s="345" t="s">
        <v>262</v>
      </c>
      <c r="F175" s="345" t="s">
        <v>263</v>
      </c>
      <c r="G175" s="345" t="s">
        <v>265</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5" t="s">
        <v>261</v>
      </c>
      <c r="B176" s="345" t="s">
        <v>261</v>
      </c>
      <c r="C176" s="346">
        <v>44659.291668460646</v>
      </c>
      <c r="D176" s="218">
        <v>669.42700000000002</v>
      </c>
      <c r="E176" s="345" t="s">
        <v>262</v>
      </c>
      <c r="F176" s="345" t="s">
        <v>263</v>
      </c>
      <c r="G176" s="345" t="s">
        <v>265</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5" t="s">
        <v>261</v>
      </c>
      <c r="B177" s="345" t="s">
        <v>261</v>
      </c>
      <c r="C177" s="346">
        <v>44659.333335127318</v>
      </c>
      <c r="D177" s="218">
        <v>712.327</v>
      </c>
      <c r="E177" s="345" t="s">
        <v>262</v>
      </c>
      <c r="F177" s="345" t="s">
        <v>263</v>
      </c>
      <c r="G177" s="345" t="s">
        <v>265</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5" t="s">
        <v>261</v>
      </c>
      <c r="B178" s="345" t="s">
        <v>261</v>
      </c>
      <c r="C178" s="346">
        <v>44659.375001793982</v>
      </c>
      <c r="D178" s="218">
        <v>723.53499999999997</v>
      </c>
      <c r="E178" s="345" t="s">
        <v>262</v>
      </c>
      <c r="F178" s="345" t="s">
        <v>263</v>
      </c>
      <c r="G178" s="345" t="s">
        <v>265</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5" t="s">
        <v>261</v>
      </c>
      <c r="B179" s="345" t="s">
        <v>261</v>
      </c>
      <c r="C179" s="346">
        <v>44659.416668460646</v>
      </c>
      <c r="D179" s="218">
        <v>710.35799999999995</v>
      </c>
      <c r="E179" s="345" t="s">
        <v>262</v>
      </c>
      <c r="F179" s="345" t="s">
        <v>263</v>
      </c>
      <c r="G179" s="345" t="s">
        <v>265</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5" t="s">
        <v>261</v>
      </c>
      <c r="B180" s="345" t="s">
        <v>261</v>
      </c>
      <c r="C180" s="346">
        <v>44659.458335127318</v>
      </c>
      <c r="D180" s="218">
        <v>699.24699999999996</v>
      </c>
      <c r="E180" s="345" t="s">
        <v>262</v>
      </c>
      <c r="F180" s="345" t="s">
        <v>263</v>
      </c>
      <c r="G180" s="345" t="s">
        <v>265</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5" t="s">
        <v>261</v>
      </c>
      <c r="B181" s="345" t="s">
        <v>261</v>
      </c>
      <c r="C181" s="346">
        <v>44659.500001793982</v>
      </c>
      <c r="D181" s="218">
        <v>681.31299999999999</v>
      </c>
      <c r="E181" s="345" t="s">
        <v>262</v>
      </c>
      <c r="F181" s="345" t="s">
        <v>263</v>
      </c>
      <c r="G181" s="345" t="s">
        <v>265</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5" t="s">
        <v>261</v>
      </c>
      <c r="B182" s="345" t="s">
        <v>261</v>
      </c>
      <c r="C182" s="346">
        <v>44659.541668460646</v>
      </c>
      <c r="D182" s="218">
        <v>663.01</v>
      </c>
      <c r="E182" s="345" t="s">
        <v>262</v>
      </c>
      <c r="F182" s="345" t="s">
        <v>263</v>
      </c>
      <c r="G182" s="345" t="s">
        <v>265</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5" t="s">
        <v>261</v>
      </c>
      <c r="B183" s="345" t="s">
        <v>261</v>
      </c>
      <c r="C183" s="346">
        <v>44659.583335127318</v>
      </c>
      <c r="D183" s="218">
        <v>657.59299999999996</v>
      </c>
      <c r="E183" s="345" t="s">
        <v>262</v>
      </c>
      <c r="F183" s="345" t="s">
        <v>263</v>
      </c>
      <c r="G183" s="345" t="s">
        <v>265</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5" t="s">
        <v>261</v>
      </c>
      <c r="B184" s="345" t="s">
        <v>261</v>
      </c>
      <c r="C184" s="346">
        <v>44659.625001793982</v>
      </c>
      <c r="D184" s="218">
        <v>661.17100000000005</v>
      </c>
      <c r="E184" s="345" t="s">
        <v>262</v>
      </c>
      <c r="F184" s="345" t="s">
        <v>263</v>
      </c>
      <c r="G184" s="345" t="s">
        <v>265</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5" t="s">
        <v>261</v>
      </c>
      <c r="B185" s="345" t="s">
        <v>261</v>
      </c>
      <c r="C185" s="346">
        <v>44659.666668460646</v>
      </c>
      <c r="D185" s="218">
        <v>654.81600000000003</v>
      </c>
      <c r="E185" s="345" t="s">
        <v>262</v>
      </c>
      <c r="F185" s="345" t="s">
        <v>263</v>
      </c>
      <c r="G185" s="345" t="s">
        <v>265</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5" t="s">
        <v>261</v>
      </c>
      <c r="B186" s="345" t="s">
        <v>261</v>
      </c>
      <c r="C186" s="346">
        <v>44659.708335127318</v>
      </c>
      <c r="D186" s="218">
        <v>661.02099999999996</v>
      </c>
      <c r="E186" s="345" t="s">
        <v>262</v>
      </c>
      <c r="F186" s="345" t="s">
        <v>263</v>
      </c>
      <c r="G186" s="345" t="s">
        <v>265</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5" t="s">
        <v>261</v>
      </c>
      <c r="B187" s="345" t="s">
        <v>261</v>
      </c>
      <c r="C187" s="346">
        <v>44659.750001793982</v>
      </c>
      <c r="D187" s="218">
        <v>651.00400000000002</v>
      </c>
      <c r="E187" s="345" t="s">
        <v>262</v>
      </c>
      <c r="F187" s="345" t="s">
        <v>263</v>
      </c>
      <c r="G187" s="345" t="s">
        <v>265</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5" t="s">
        <v>261</v>
      </c>
      <c r="B188" s="345" t="s">
        <v>261</v>
      </c>
      <c r="C188" s="346">
        <v>44659.791668460646</v>
      </c>
      <c r="D188" s="218">
        <v>655.87900000000002</v>
      </c>
      <c r="E188" s="345" t="s">
        <v>262</v>
      </c>
      <c r="F188" s="345" t="s">
        <v>263</v>
      </c>
      <c r="G188" s="345" t="s">
        <v>265</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5" t="s">
        <v>261</v>
      </c>
      <c r="B189" s="345" t="s">
        <v>261</v>
      </c>
      <c r="C189" s="346">
        <v>44659.833335127318</v>
      </c>
      <c r="D189" s="218">
        <v>678.46600000000001</v>
      </c>
      <c r="E189" s="345" t="s">
        <v>262</v>
      </c>
      <c r="F189" s="345" t="s">
        <v>263</v>
      </c>
      <c r="G189" s="345" t="s">
        <v>265</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5" t="s">
        <v>261</v>
      </c>
      <c r="B190" s="345" t="s">
        <v>261</v>
      </c>
      <c r="C190" s="346">
        <v>44659.875001793982</v>
      </c>
      <c r="D190" s="218">
        <v>697.10599999999999</v>
      </c>
      <c r="E190" s="345" t="s">
        <v>262</v>
      </c>
      <c r="F190" s="345" t="s">
        <v>263</v>
      </c>
      <c r="G190" s="345" t="s">
        <v>265</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5" t="s">
        <v>261</v>
      </c>
      <c r="B191" s="345" t="s">
        <v>261</v>
      </c>
      <c r="C191" s="346">
        <v>44659.916668460646</v>
      </c>
      <c r="D191" s="218">
        <v>699.66700000000003</v>
      </c>
      <c r="E191" s="345" t="s">
        <v>262</v>
      </c>
      <c r="F191" s="345" t="s">
        <v>263</v>
      </c>
      <c r="G191" s="345" t="s">
        <v>265</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5" t="s">
        <v>261</v>
      </c>
      <c r="B192" s="345" t="s">
        <v>261</v>
      </c>
      <c r="C192" s="346">
        <v>44659.958335127318</v>
      </c>
      <c r="D192" s="218">
        <v>682.68600000000004</v>
      </c>
      <c r="E192" s="345" t="s">
        <v>262</v>
      </c>
      <c r="F192" s="345" t="s">
        <v>263</v>
      </c>
      <c r="G192" s="345" t="s">
        <v>265</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5" t="s">
        <v>261</v>
      </c>
      <c r="B193" s="345" t="s">
        <v>261</v>
      </c>
      <c r="C193" s="346">
        <v>44660.000001793982</v>
      </c>
      <c r="D193" s="218">
        <v>670.00900000000001</v>
      </c>
      <c r="E193" s="345" t="s">
        <v>262</v>
      </c>
      <c r="F193" s="345" t="s">
        <v>263</v>
      </c>
      <c r="G193" s="345" t="s">
        <v>265</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5" t="s">
        <v>261</v>
      </c>
      <c r="B194" s="345" t="s">
        <v>261</v>
      </c>
      <c r="C194" s="346">
        <v>44660.041668460646</v>
      </c>
      <c r="D194" s="218">
        <v>662.08799999999997</v>
      </c>
      <c r="E194" s="345" t="s">
        <v>262</v>
      </c>
      <c r="F194" s="345" t="s">
        <v>263</v>
      </c>
      <c r="G194" s="345" t="s">
        <v>265</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5" t="s">
        <v>261</v>
      </c>
      <c r="B195" s="345" t="s">
        <v>261</v>
      </c>
      <c r="C195" s="346">
        <v>44660.083335127318</v>
      </c>
      <c r="D195" s="218">
        <v>654.43899999999996</v>
      </c>
      <c r="E195" s="345" t="s">
        <v>262</v>
      </c>
      <c r="F195" s="345" t="s">
        <v>263</v>
      </c>
      <c r="G195" s="345" t="s">
        <v>265</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5" t="s">
        <v>261</v>
      </c>
      <c r="B196" s="345" t="s">
        <v>261</v>
      </c>
      <c r="C196" s="346">
        <v>44660.125001793982</v>
      </c>
      <c r="D196" s="218">
        <v>643.93799999999999</v>
      </c>
      <c r="E196" s="345" t="s">
        <v>262</v>
      </c>
      <c r="F196" s="345" t="s">
        <v>263</v>
      </c>
      <c r="G196" s="345" t="s">
        <v>265</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5" t="s">
        <v>261</v>
      </c>
      <c r="B197" s="345" t="s">
        <v>261</v>
      </c>
      <c r="C197" s="346">
        <v>44660.166668460646</v>
      </c>
      <c r="D197" s="218">
        <v>649.49800000000005</v>
      </c>
      <c r="E197" s="345" t="s">
        <v>262</v>
      </c>
      <c r="F197" s="345" t="s">
        <v>263</v>
      </c>
      <c r="G197" s="345" t="s">
        <v>265</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5" t="s">
        <v>261</v>
      </c>
      <c r="B198" s="345" t="s">
        <v>261</v>
      </c>
      <c r="C198" s="346">
        <v>44660.208335127318</v>
      </c>
      <c r="D198" s="218">
        <v>654.47699999999998</v>
      </c>
      <c r="E198" s="345" t="s">
        <v>262</v>
      </c>
      <c r="F198" s="345" t="s">
        <v>263</v>
      </c>
      <c r="G198" s="345" t="s">
        <v>265</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5" t="s">
        <v>261</v>
      </c>
      <c r="B199" s="345" t="s">
        <v>261</v>
      </c>
      <c r="C199" s="346">
        <v>44660.250001793982</v>
      </c>
      <c r="D199" s="218">
        <v>663.12300000000005</v>
      </c>
      <c r="E199" s="345" t="s">
        <v>262</v>
      </c>
      <c r="F199" s="345" t="s">
        <v>263</v>
      </c>
      <c r="G199" s="345" t="s">
        <v>265</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5" t="s">
        <v>261</v>
      </c>
      <c r="B200" s="345" t="s">
        <v>261</v>
      </c>
      <c r="C200" s="346">
        <v>44660.291668460646</v>
      </c>
      <c r="D200" s="218">
        <v>681.56500000000005</v>
      </c>
      <c r="E200" s="345" t="s">
        <v>262</v>
      </c>
      <c r="F200" s="345" t="s">
        <v>263</v>
      </c>
      <c r="G200" s="345" t="s">
        <v>265</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5" t="s">
        <v>261</v>
      </c>
      <c r="B201" s="345" t="s">
        <v>261</v>
      </c>
      <c r="C201" s="346">
        <v>44660.333335127318</v>
      </c>
      <c r="D201" s="218">
        <v>703.30700000000002</v>
      </c>
      <c r="E201" s="345" t="s">
        <v>262</v>
      </c>
      <c r="F201" s="345" t="s">
        <v>263</v>
      </c>
      <c r="G201" s="345" t="s">
        <v>265</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5" t="s">
        <v>261</v>
      </c>
      <c r="B202" s="345" t="s">
        <v>261</v>
      </c>
      <c r="C202" s="346">
        <v>44660.375001793982</v>
      </c>
      <c r="D202" s="218">
        <v>723.39</v>
      </c>
      <c r="E202" s="345" t="s">
        <v>262</v>
      </c>
      <c r="F202" s="345" t="s">
        <v>263</v>
      </c>
      <c r="G202" s="345" t="s">
        <v>265</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5" t="s">
        <v>261</v>
      </c>
      <c r="B203" s="345" t="s">
        <v>261</v>
      </c>
      <c r="C203" s="346">
        <v>44660.416668460646</v>
      </c>
      <c r="D203" s="218">
        <v>730.31</v>
      </c>
      <c r="E203" s="345" t="s">
        <v>262</v>
      </c>
      <c r="F203" s="345" t="s">
        <v>263</v>
      </c>
      <c r="G203" s="345" t="s">
        <v>265</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5" t="s">
        <v>261</v>
      </c>
      <c r="B204" s="345" t="s">
        <v>261</v>
      </c>
      <c r="C204" s="346">
        <v>44660.458335127318</v>
      </c>
      <c r="D204" s="218">
        <v>721.48</v>
      </c>
      <c r="E204" s="345" t="s">
        <v>262</v>
      </c>
      <c r="F204" s="345" t="s">
        <v>263</v>
      </c>
      <c r="G204" s="345" t="s">
        <v>265</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5" t="s">
        <v>261</v>
      </c>
      <c r="B205" s="345" t="s">
        <v>261</v>
      </c>
      <c r="C205" s="346">
        <v>44660.500001793982</v>
      </c>
      <c r="D205" s="218">
        <v>708.29100000000005</v>
      </c>
      <c r="E205" s="345" t="s">
        <v>262</v>
      </c>
      <c r="F205" s="345" t="s">
        <v>263</v>
      </c>
      <c r="G205" s="345" t="s">
        <v>265</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5" t="s">
        <v>261</v>
      </c>
      <c r="B206" s="345" t="s">
        <v>261</v>
      </c>
      <c r="C206" s="346">
        <v>44660.541668460646</v>
      </c>
      <c r="D206" s="218">
        <v>686.11400000000003</v>
      </c>
      <c r="E206" s="345" t="s">
        <v>262</v>
      </c>
      <c r="F206" s="345" t="s">
        <v>263</v>
      </c>
      <c r="G206" s="345" t="s">
        <v>265</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5" t="s">
        <v>261</v>
      </c>
      <c r="B207" s="345" t="s">
        <v>261</v>
      </c>
      <c r="C207" s="346">
        <v>44660.583335127318</v>
      </c>
      <c r="D207" s="218">
        <v>679.19299999999998</v>
      </c>
      <c r="E207" s="345" t="s">
        <v>262</v>
      </c>
      <c r="F207" s="345" t="s">
        <v>263</v>
      </c>
      <c r="G207" s="345" t="s">
        <v>265</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5" t="s">
        <v>261</v>
      </c>
      <c r="B208" s="345" t="s">
        <v>261</v>
      </c>
      <c r="C208" s="346">
        <v>44660.625001793982</v>
      </c>
      <c r="D208" s="218">
        <v>664.15499999999997</v>
      </c>
      <c r="E208" s="345" t="s">
        <v>262</v>
      </c>
      <c r="F208" s="345" t="s">
        <v>263</v>
      </c>
      <c r="G208" s="345" t="s">
        <v>265</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5" t="s">
        <v>261</v>
      </c>
      <c r="B209" s="345" t="s">
        <v>261</v>
      </c>
      <c r="C209" s="346">
        <v>44660.666668460646</v>
      </c>
      <c r="D209" s="218">
        <v>662.08500000000004</v>
      </c>
      <c r="E209" s="345" t="s">
        <v>262</v>
      </c>
      <c r="F209" s="345" t="s">
        <v>263</v>
      </c>
      <c r="G209" s="345" t="s">
        <v>265</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5" t="s">
        <v>261</v>
      </c>
      <c r="B210" s="345" t="s">
        <v>261</v>
      </c>
      <c r="C210" s="346">
        <v>44660.708335127318</v>
      </c>
      <c r="D210" s="218">
        <v>672.13800000000003</v>
      </c>
      <c r="E210" s="345" t="s">
        <v>262</v>
      </c>
      <c r="F210" s="345" t="s">
        <v>263</v>
      </c>
      <c r="G210" s="345" t="s">
        <v>265</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5" t="s">
        <v>261</v>
      </c>
      <c r="B211" s="345" t="s">
        <v>261</v>
      </c>
      <c r="C211" s="346">
        <v>44660.750001793982</v>
      </c>
      <c r="D211" s="218">
        <v>684.00800000000004</v>
      </c>
      <c r="E211" s="345" t="s">
        <v>262</v>
      </c>
      <c r="F211" s="345" t="s">
        <v>263</v>
      </c>
      <c r="G211" s="345" t="s">
        <v>265</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5" t="s">
        <v>261</v>
      </c>
      <c r="B212" s="345" t="s">
        <v>261</v>
      </c>
      <c r="C212" s="346">
        <v>44660.791668460646</v>
      </c>
      <c r="D212" s="218">
        <v>690.42100000000005</v>
      </c>
      <c r="E212" s="345" t="s">
        <v>262</v>
      </c>
      <c r="F212" s="345" t="s">
        <v>263</v>
      </c>
      <c r="G212" s="345" t="s">
        <v>265</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5" t="s">
        <v>261</v>
      </c>
      <c r="B213" s="345" t="s">
        <v>261</v>
      </c>
      <c r="C213" s="346">
        <v>44660.833335127318</v>
      </c>
      <c r="D213" s="218">
        <v>702.32299999999998</v>
      </c>
      <c r="E213" s="345" t="s">
        <v>262</v>
      </c>
      <c r="F213" s="345" t="s">
        <v>263</v>
      </c>
      <c r="G213" s="345" t="s">
        <v>265</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5" t="s">
        <v>261</v>
      </c>
      <c r="B214" s="345" t="s">
        <v>261</v>
      </c>
      <c r="C214" s="346">
        <v>44660.875001793982</v>
      </c>
      <c r="D214" s="218">
        <v>715.04600000000005</v>
      </c>
      <c r="E214" s="345" t="s">
        <v>262</v>
      </c>
      <c r="F214" s="345" t="s">
        <v>263</v>
      </c>
      <c r="G214" s="345" t="s">
        <v>265</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5" t="s">
        <v>261</v>
      </c>
      <c r="B215" s="345" t="s">
        <v>261</v>
      </c>
      <c r="C215" s="346">
        <v>44660.916668460646</v>
      </c>
      <c r="D215" s="218">
        <v>712.10500000000002</v>
      </c>
      <c r="E215" s="345" t="s">
        <v>262</v>
      </c>
      <c r="F215" s="345" t="s">
        <v>263</v>
      </c>
      <c r="G215" s="345" t="s">
        <v>265</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5" t="s">
        <v>261</v>
      </c>
      <c r="B216" s="345" t="s">
        <v>261</v>
      </c>
      <c r="C216" s="346">
        <v>44660.958335127318</v>
      </c>
      <c r="D216" s="218">
        <v>693.74599999999998</v>
      </c>
      <c r="E216" s="345" t="s">
        <v>262</v>
      </c>
      <c r="F216" s="345" t="s">
        <v>263</v>
      </c>
      <c r="G216" s="345" t="s">
        <v>265</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5" t="s">
        <v>261</v>
      </c>
      <c r="B217" s="345" t="s">
        <v>261</v>
      </c>
      <c r="C217" s="346">
        <v>44661.000001793982</v>
      </c>
      <c r="D217" s="218">
        <v>674.50400000000002</v>
      </c>
      <c r="E217" s="345" t="s">
        <v>262</v>
      </c>
      <c r="F217" s="345" t="s">
        <v>263</v>
      </c>
      <c r="G217" s="345" t="s">
        <v>265</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5" t="s">
        <v>261</v>
      </c>
      <c r="B218" s="345" t="s">
        <v>261</v>
      </c>
      <c r="C218" s="346">
        <v>44661.041668460646</v>
      </c>
      <c r="D218" s="218">
        <v>667.42899999999997</v>
      </c>
      <c r="E218" s="345" t="s">
        <v>262</v>
      </c>
      <c r="F218" s="345" t="s">
        <v>263</v>
      </c>
      <c r="G218" s="345" t="s">
        <v>265</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5" t="s">
        <v>261</v>
      </c>
      <c r="B219" s="345" t="s">
        <v>261</v>
      </c>
      <c r="C219" s="346">
        <v>44661.083335127318</v>
      </c>
      <c r="D219" s="218">
        <v>661.56700000000001</v>
      </c>
      <c r="E219" s="345" t="s">
        <v>262</v>
      </c>
      <c r="F219" s="345" t="s">
        <v>263</v>
      </c>
      <c r="G219" s="345" t="s">
        <v>265</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5" t="s">
        <v>261</v>
      </c>
      <c r="B220" s="345" t="s">
        <v>261</v>
      </c>
      <c r="C220" s="346">
        <v>44661.125001793982</v>
      </c>
      <c r="D220" s="218">
        <v>659.78200000000004</v>
      </c>
      <c r="E220" s="345" t="s">
        <v>262</v>
      </c>
      <c r="F220" s="345" t="s">
        <v>263</v>
      </c>
      <c r="G220" s="345" t="s">
        <v>265</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5" t="s">
        <v>261</v>
      </c>
      <c r="B221" s="345" t="s">
        <v>261</v>
      </c>
      <c r="C221" s="346">
        <v>44661.166668460646</v>
      </c>
      <c r="D221" s="218">
        <v>667.76300000000003</v>
      </c>
      <c r="E221" s="345" t="s">
        <v>262</v>
      </c>
      <c r="F221" s="345" t="s">
        <v>263</v>
      </c>
      <c r="G221" s="345" t="s">
        <v>265</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5" t="s">
        <v>261</v>
      </c>
      <c r="B222" s="345" t="s">
        <v>261</v>
      </c>
      <c r="C222" s="346">
        <v>44661.208335127318</v>
      </c>
      <c r="D222" s="218">
        <v>673.32399999999996</v>
      </c>
      <c r="E222" s="345" t="s">
        <v>262</v>
      </c>
      <c r="F222" s="345" t="s">
        <v>263</v>
      </c>
      <c r="G222" s="345" t="s">
        <v>265</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5" t="s">
        <v>261</v>
      </c>
      <c r="B223" s="345" t="s">
        <v>261</v>
      </c>
      <c r="C223" s="346">
        <v>44661.250001793982</v>
      </c>
      <c r="D223" s="218">
        <v>683.02300000000002</v>
      </c>
      <c r="E223" s="345" t="s">
        <v>262</v>
      </c>
      <c r="F223" s="345" t="s">
        <v>263</v>
      </c>
      <c r="G223" s="345" t="s">
        <v>265</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5" t="s">
        <v>261</v>
      </c>
      <c r="B224" s="345" t="s">
        <v>261</v>
      </c>
      <c r="C224" s="346">
        <v>44661.291668460646</v>
      </c>
      <c r="D224" s="218">
        <v>709.63099999999997</v>
      </c>
      <c r="E224" s="345" t="s">
        <v>262</v>
      </c>
      <c r="F224" s="345" t="s">
        <v>263</v>
      </c>
      <c r="G224" s="345" t="s">
        <v>265</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5" t="s">
        <v>261</v>
      </c>
      <c r="B225" s="345" t="s">
        <v>261</v>
      </c>
      <c r="C225" s="346">
        <v>44661.333335127318</v>
      </c>
      <c r="D225" s="218">
        <v>732.14700000000005</v>
      </c>
      <c r="E225" s="345" t="s">
        <v>262</v>
      </c>
      <c r="F225" s="345" t="s">
        <v>263</v>
      </c>
      <c r="G225" s="345" t="s">
        <v>265</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5" t="s">
        <v>261</v>
      </c>
      <c r="B226" s="345" t="s">
        <v>261</v>
      </c>
      <c r="C226" s="346">
        <v>44661.375001793982</v>
      </c>
      <c r="D226" s="218">
        <v>740.71100000000001</v>
      </c>
      <c r="E226" s="345" t="s">
        <v>262</v>
      </c>
      <c r="F226" s="345" t="s">
        <v>263</v>
      </c>
      <c r="G226" s="345" t="s">
        <v>265</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5" t="s">
        <v>261</v>
      </c>
      <c r="B227" s="345" t="s">
        <v>261</v>
      </c>
      <c r="C227" s="346">
        <v>44661.416668460646</v>
      </c>
      <c r="D227" s="218">
        <v>701.02599999999995</v>
      </c>
      <c r="E227" s="345" t="s">
        <v>262</v>
      </c>
      <c r="F227" s="345" t="s">
        <v>263</v>
      </c>
      <c r="G227" s="345" t="s">
        <v>265</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5" t="s">
        <v>261</v>
      </c>
      <c r="B228" s="345" t="s">
        <v>261</v>
      </c>
      <c r="C228" s="346">
        <v>44661.458335127318</v>
      </c>
      <c r="D228" s="218">
        <v>642.00199999999995</v>
      </c>
      <c r="E228" s="345" t="s">
        <v>262</v>
      </c>
      <c r="F228" s="345" t="s">
        <v>263</v>
      </c>
      <c r="G228" s="345" t="s">
        <v>265</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5" t="s">
        <v>261</v>
      </c>
      <c r="B229" s="345" t="s">
        <v>261</v>
      </c>
      <c r="C229" s="346">
        <v>44661.500001793982</v>
      </c>
      <c r="D229" s="218">
        <v>596.22799999999995</v>
      </c>
      <c r="E229" s="345" t="s">
        <v>262</v>
      </c>
      <c r="F229" s="345" t="s">
        <v>263</v>
      </c>
      <c r="G229" s="345" t="s">
        <v>265</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5" t="s">
        <v>261</v>
      </c>
      <c r="B230" s="345" t="s">
        <v>261</v>
      </c>
      <c r="C230" s="346">
        <v>44661.541668460646</v>
      </c>
      <c r="D230" s="218">
        <v>573.01300000000003</v>
      </c>
      <c r="E230" s="345" t="s">
        <v>262</v>
      </c>
      <c r="F230" s="345" t="s">
        <v>263</v>
      </c>
      <c r="G230" s="345" t="s">
        <v>265</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5" t="s">
        <v>261</v>
      </c>
      <c r="B231" s="345" t="s">
        <v>261</v>
      </c>
      <c r="C231" s="346">
        <v>44661.583335127318</v>
      </c>
      <c r="D231" s="218">
        <v>555.149</v>
      </c>
      <c r="E231" s="345" t="s">
        <v>262</v>
      </c>
      <c r="F231" s="345" t="s">
        <v>263</v>
      </c>
      <c r="G231" s="345" t="s">
        <v>265</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5" t="s">
        <v>261</v>
      </c>
      <c r="B232" s="345" t="s">
        <v>261</v>
      </c>
      <c r="C232" s="346">
        <v>44661.625001793982</v>
      </c>
      <c r="D232" s="218">
        <v>537.20500000000004</v>
      </c>
      <c r="E232" s="345" t="s">
        <v>262</v>
      </c>
      <c r="F232" s="345" t="s">
        <v>263</v>
      </c>
      <c r="G232" s="345" t="s">
        <v>265</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5" t="s">
        <v>261</v>
      </c>
      <c r="B233" s="345" t="s">
        <v>261</v>
      </c>
      <c r="C233" s="346">
        <v>44661.666668460646</v>
      </c>
      <c r="D233" s="218">
        <v>530.12300000000005</v>
      </c>
      <c r="E233" s="345" t="s">
        <v>262</v>
      </c>
      <c r="F233" s="345" t="s">
        <v>263</v>
      </c>
      <c r="G233" s="345" t="s">
        <v>265</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5" t="s">
        <v>261</v>
      </c>
      <c r="B234" s="345" t="s">
        <v>261</v>
      </c>
      <c r="C234" s="346">
        <v>44661.708335127318</v>
      </c>
      <c r="D234" s="218">
        <v>526.30499999999995</v>
      </c>
      <c r="E234" s="345" t="s">
        <v>262</v>
      </c>
      <c r="F234" s="345" t="s">
        <v>263</v>
      </c>
      <c r="G234" s="345" t="s">
        <v>265</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5" t="s">
        <v>261</v>
      </c>
      <c r="B235" s="345" t="s">
        <v>261</v>
      </c>
      <c r="C235" s="346">
        <v>44661.750001793982</v>
      </c>
      <c r="D235" s="218">
        <v>530.23400000000004</v>
      </c>
      <c r="E235" s="345" t="s">
        <v>262</v>
      </c>
      <c r="F235" s="345" t="s">
        <v>263</v>
      </c>
      <c r="G235" s="345" t="s">
        <v>265</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5" t="s">
        <v>261</v>
      </c>
      <c r="B236" s="345" t="s">
        <v>261</v>
      </c>
      <c r="C236" s="346">
        <v>44661.791668460646</v>
      </c>
      <c r="D236" s="218">
        <v>533.13300000000004</v>
      </c>
      <c r="E236" s="345" t="s">
        <v>262</v>
      </c>
      <c r="F236" s="345" t="s">
        <v>263</v>
      </c>
      <c r="G236" s="345" t="s">
        <v>265</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5" t="s">
        <v>261</v>
      </c>
      <c r="B237" s="345" t="s">
        <v>261</v>
      </c>
      <c r="C237" s="346">
        <v>44661.833335127318</v>
      </c>
      <c r="D237" s="218">
        <v>547.92200000000003</v>
      </c>
      <c r="E237" s="345" t="s">
        <v>262</v>
      </c>
      <c r="F237" s="345" t="s">
        <v>263</v>
      </c>
      <c r="G237" s="345" t="s">
        <v>265</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5" t="s">
        <v>261</v>
      </c>
      <c r="B238" s="345" t="s">
        <v>261</v>
      </c>
      <c r="C238" s="346">
        <v>44661.875001793982</v>
      </c>
      <c r="D238" s="218">
        <v>584.69000000000005</v>
      </c>
      <c r="E238" s="345" t="s">
        <v>262</v>
      </c>
      <c r="F238" s="345" t="s">
        <v>263</v>
      </c>
      <c r="G238" s="345" t="s">
        <v>265</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5" t="s">
        <v>261</v>
      </c>
      <c r="B239" s="345" t="s">
        <v>261</v>
      </c>
      <c r="C239" s="346">
        <v>44661.916668460646</v>
      </c>
      <c r="D239" s="218">
        <v>584.93600000000004</v>
      </c>
      <c r="E239" s="345" t="s">
        <v>262</v>
      </c>
      <c r="F239" s="345" t="s">
        <v>263</v>
      </c>
      <c r="G239" s="345" t="s">
        <v>265</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5" t="s">
        <v>261</v>
      </c>
      <c r="B240" s="345" t="s">
        <v>261</v>
      </c>
      <c r="C240" s="346">
        <v>44661.958335127318</v>
      </c>
      <c r="D240" s="218">
        <v>568.58000000000004</v>
      </c>
      <c r="E240" s="345" t="s">
        <v>262</v>
      </c>
      <c r="F240" s="345" t="s">
        <v>263</v>
      </c>
      <c r="G240" s="345" t="s">
        <v>265</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5" t="s">
        <v>261</v>
      </c>
      <c r="B241" s="345" t="s">
        <v>261</v>
      </c>
      <c r="C241" s="346">
        <v>44662.000001793982</v>
      </c>
      <c r="D241" s="218">
        <v>553.26499999999999</v>
      </c>
      <c r="E241" s="345" t="s">
        <v>262</v>
      </c>
      <c r="F241" s="345" t="s">
        <v>263</v>
      </c>
      <c r="G241" s="345" t="s">
        <v>265</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5" t="s">
        <v>261</v>
      </c>
      <c r="B242" s="345" t="s">
        <v>261</v>
      </c>
      <c r="C242" s="346">
        <v>44662.041668460646</v>
      </c>
      <c r="D242" s="218">
        <v>542.64200000000005</v>
      </c>
      <c r="E242" s="345" t="s">
        <v>262</v>
      </c>
      <c r="F242" s="345" t="s">
        <v>263</v>
      </c>
      <c r="G242" s="345" t="s">
        <v>265</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5" t="s">
        <v>261</v>
      </c>
      <c r="B243" s="345" t="s">
        <v>261</v>
      </c>
      <c r="C243" s="346">
        <v>44662.083335127318</v>
      </c>
      <c r="D243" s="218">
        <v>543.40700000000004</v>
      </c>
      <c r="E243" s="345" t="s">
        <v>262</v>
      </c>
      <c r="F243" s="345" t="s">
        <v>263</v>
      </c>
      <c r="G243" s="345" t="s">
        <v>265</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5" t="s">
        <v>261</v>
      </c>
      <c r="B244" s="345" t="s">
        <v>261</v>
      </c>
      <c r="C244" s="346">
        <v>44662.125001793982</v>
      </c>
      <c r="D244" s="218">
        <v>548.55999999999995</v>
      </c>
      <c r="E244" s="345" t="s">
        <v>262</v>
      </c>
      <c r="F244" s="345" t="s">
        <v>263</v>
      </c>
      <c r="G244" s="345" t="s">
        <v>265</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5" t="s">
        <v>261</v>
      </c>
      <c r="B245" s="345" t="s">
        <v>261</v>
      </c>
      <c r="C245" s="346">
        <v>44662.166668460646</v>
      </c>
      <c r="D245" s="218">
        <v>563.47900000000004</v>
      </c>
      <c r="E245" s="345" t="s">
        <v>262</v>
      </c>
      <c r="F245" s="345" t="s">
        <v>263</v>
      </c>
      <c r="G245" s="345" t="s">
        <v>265</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5" t="s">
        <v>261</v>
      </c>
      <c r="B246" s="345" t="s">
        <v>261</v>
      </c>
      <c r="C246" s="346">
        <v>44662.208335127318</v>
      </c>
      <c r="D246" s="218">
        <v>584.42899999999997</v>
      </c>
      <c r="E246" s="345" t="s">
        <v>262</v>
      </c>
      <c r="F246" s="345" t="s">
        <v>263</v>
      </c>
      <c r="G246" s="345" t="s">
        <v>265</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5" t="s">
        <v>261</v>
      </c>
      <c r="B247" s="345" t="s">
        <v>261</v>
      </c>
      <c r="C247" s="346">
        <v>44662.250001793982</v>
      </c>
      <c r="D247" s="218">
        <v>619.10500000000002</v>
      </c>
      <c r="E247" s="345" t="s">
        <v>262</v>
      </c>
      <c r="F247" s="345" t="s">
        <v>263</v>
      </c>
      <c r="G247" s="345" t="s">
        <v>265</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5" t="s">
        <v>261</v>
      </c>
      <c r="B248" s="345" t="s">
        <v>261</v>
      </c>
      <c r="C248" s="346">
        <v>44662.291668460646</v>
      </c>
      <c r="D248" s="218">
        <v>671.47900000000004</v>
      </c>
      <c r="E248" s="345" t="s">
        <v>262</v>
      </c>
      <c r="F248" s="345" t="s">
        <v>263</v>
      </c>
      <c r="G248" s="345" t="s">
        <v>265</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5" t="s">
        <v>261</v>
      </c>
      <c r="B249" s="345" t="s">
        <v>261</v>
      </c>
      <c r="C249" s="346">
        <v>44662.333335127318</v>
      </c>
      <c r="D249" s="218">
        <v>694.44200000000001</v>
      </c>
      <c r="E249" s="345" t="s">
        <v>262</v>
      </c>
      <c r="F249" s="345" t="s">
        <v>263</v>
      </c>
      <c r="G249" s="345" t="s">
        <v>265</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5" t="s">
        <v>261</v>
      </c>
      <c r="B250" s="345" t="s">
        <v>261</v>
      </c>
      <c r="C250" s="346">
        <v>44662.375001793982</v>
      </c>
      <c r="D250" s="218">
        <v>687.17899999999997</v>
      </c>
      <c r="E250" s="345" t="s">
        <v>262</v>
      </c>
      <c r="F250" s="345" t="s">
        <v>263</v>
      </c>
      <c r="G250" s="345" t="s">
        <v>265</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5" t="s">
        <v>261</v>
      </c>
      <c r="B251" s="345" t="s">
        <v>261</v>
      </c>
      <c r="C251" s="346">
        <v>44662.416668460646</v>
      </c>
      <c r="D251" s="218">
        <v>661.39800000000002</v>
      </c>
      <c r="E251" s="345" t="s">
        <v>262</v>
      </c>
      <c r="F251" s="345" t="s">
        <v>263</v>
      </c>
      <c r="G251" s="345" t="s">
        <v>265</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5" t="s">
        <v>261</v>
      </c>
      <c r="B252" s="345" t="s">
        <v>261</v>
      </c>
      <c r="C252" s="346">
        <v>44662.458335127318</v>
      </c>
      <c r="D252" s="218">
        <v>629.36599999999999</v>
      </c>
      <c r="E252" s="345" t="s">
        <v>262</v>
      </c>
      <c r="F252" s="345" t="s">
        <v>263</v>
      </c>
      <c r="G252" s="345" t="s">
        <v>265</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5" t="s">
        <v>261</v>
      </c>
      <c r="B253" s="345" t="s">
        <v>261</v>
      </c>
      <c r="C253" s="346">
        <v>44662.500001793982</v>
      </c>
      <c r="D253" s="218">
        <v>601.18499999999995</v>
      </c>
      <c r="E253" s="345" t="s">
        <v>262</v>
      </c>
      <c r="F253" s="345" t="s">
        <v>263</v>
      </c>
      <c r="G253" s="345" t="s">
        <v>265</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5" t="s">
        <v>261</v>
      </c>
      <c r="B254" s="345" t="s">
        <v>261</v>
      </c>
      <c r="C254" s="346">
        <v>44662.541668460646</v>
      </c>
      <c r="D254" s="218">
        <v>580.029</v>
      </c>
      <c r="E254" s="345" t="s">
        <v>262</v>
      </c>
      <c r="F254" s="345" t="s">
        <v>263</v>
      </c>
      <c r="G254" s="345" t="s">
        <v>265</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5" t="s">
        <v>261</v>
      </c>
      <c r="B255" s="345" t="s">
        <v>261</v>
      </c>
      <c r="C255" s="346">
        <v>44662.583335127318</v>
      </c>
      <c r="D255" s="218">
        <v>576.34799999999996</v>
      </c>
      <c r="E255" s="345" t="s">
        <v>262</v>
      </c>
      <c r="F255" s="345" t="s">
        <v>263</v>
      </c>
      <c r="G255" s="345" t="s">
        <v>265</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5" t="s">
        <v>261</v>
      </c>
      <c r="B256" s="345" t="s">
        <v>261</v>
      </c>
      <c r="C256" s="346">
        <v>44662.625001793982</v>
      </c>
      <c r="D256" s="218">
        <v>578.13800000000003</v>
      </c>
      <c r="E256" s="345" t="s">
        <v>262</v>
      </c>
      <c r="F256" s="345" t="s">
        <v>263</v>
      </c>
      <c r="G256" s="345" t="s">
        <v>265</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5" t="s">
        <v>261</v>
      </c>
      <c r="B257" s="345" t="s">
        <v>261</v>
      </c>
      <c r="C257" s="346">
        <v>44662.666668460646</v>
      </c>
      <c r="D257" s="218">
        <v>568.90599999999995</v>
      </c>
      <c r="E257" s="345" t="s">
        <v>262</v>
      </c>
      <c r="F257" s="345" t="s">
        <v>263</v>
      </c>
      <c r="G257" s="345" t="s">
        <v>265</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5" t="s">
        <v>261</v>
      </c>
      <c r="B258" s="345" t="s">
        <v>261</v>
      </c>
      <c r="C258" s="346">
        <v>44662.708335127318</v>
      </c>
      <c r="D258" s="218">
        <v>565.92399999999998</v>
      </c>
      <c r="E258" s="345" t="s">
        <v>262</v>
      </c>
      <c r="F258" s="345" t="s">
        <v>263</v>
      </c>
      <c r="G258" s="345" t="s">
        <v>265</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5" t="s">
        <v>261</v>
      </c>
      <c r="B259" s="345" t="s">
        <v>261</v>
      </c>
      <c r="C259" s="346">
        <v>44662.750001793982</v>
      </c>
      <c r="D259" s="218">
        <v>564.93499999999995</v>
      </c>
      <c r="E259" s="345" t="s">
        <v>262</v>
      </c>
      <c r="F259" s="345" t="s">
        <v>263</v>
      </c>
      <c r="G259" s="345" t="s">
        <v>265</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5" t="s">
        <v>261</v>
      </c>
      <c r="B260" s="345" t="s">
        <v>261</v>
      </c>
      <c r="C260" s="346">
        <v>44662.791668460646</v>
      </c>
      <c r="D260" s="218">
        <v>568.87599999999998</v>
      </c>
      <c r="E260" s="345" t="s">
        <v>262</v>
      </c>
      <c r="F260" s="345" t="s">
        <v>263</v>
      </c>
      <c r="G260" s="345" t="s">
        <v>265</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5" t="s">
        <v>261</v>
      </c>
      <c r="B261" s="345" t="s">
        <v>261</v>
      </c>
      <c r="C261" s="346">
        <v>44662.833335127318</v>
      </c>
      <c r="D261" s="218">
        <v>582.721</v>
      </c>
      <c r="E261" s="345" t="s">
        <v>262</v>
      </c>
      <c r="F261" s="345" t="s">
        <v>263</v>
      </c>
      <c r="G261" s="345" t="s">
        <v>265</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5" t="s">
        <v>261</v>
      </c>
      <c r="B262" s="345" t="s">
        <v>261</v>
      </c>
      <c r="C262" s="346">
        <v>44662.875001793982</v>
      </c>
      <c r="D262" s="218">
        <v>596.84400000000005</v>
      </c>
      <c r="E262" s="345" t="s">
        <v>262</v>
      </c>
      <c r="F262" s="345" t="s">
        <v>263</v>
      </c>
      <c r="G262" s="345" t="s">
        <v>265</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5" t="s">
        <v>261</v>
      </c>
      <c r="B263" s="345" t="s">
        <v>261</v>
      </c>
      <c r="C263" s="346">
        <v>44662.916668460646</v>
      </c>
      <c r="D263" s="218">
        <v>587.024</v>
      </c>
      <c r="E263" s="345" t="s">
        <v>262</v>
      </c>
      <c r="F263" s="345" t="s">
        <v>263</v>
      </c>
      <c r="G263" s="345" t="s">
        <v>265</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5" t="s">
        <v>261</v>
      </c>
      <c r="B264" s="345" t="s">
        <v>261</v>
      </c>
      <c r="C264" s="346">
        <v>44662.958335127318</v>
      </c>
      <c r="D264" s="218">
        <v>561.06500000000005</v>
      </c>
      <c r="E264" s="345" t="s">
        <v>262</v>
      </c>
      <c r="F264" s="345" t="s">
        <v>263</v>
      </c>
      <c r="G264" s="345" t="s">
        <v>265</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5" t="s">
        <v>261</v>
      </c>
      <c r="B265" s="345" t="s">
        <v>261</v>
      </c>
      <c r="C265" s="346">
        <v>44663.000001793982</v>
      </c>
      <c r="D265" s="218">
        <v>528.55399999999997</v>
      </c>
      <c r="E265" s="345" t="s">
        <v>262</v>
      </c>
      <c r="F265" s="345" t="s">
        <v>263</v>
      </c>
      <c r="G265" s="345" t="s">
        <v>265</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5" t="s">
        <v>261</v>
      </c>
      <c r="B266" s="345" t="s">
        <v>261</v>
      </c>
      <c r="C266" s="346">
        <v>44663.041668460646</v>
      </c>
      <c r="D266" s="218">
        <v>511.15300000000002</v>
      </c>
      <c r="E266" s="345" t="s">
        <v>262</v>
      </c>
      <c r="F266" s="345" t="s">
        <v>263</v>
      </c>
      <c r="G266" s="345" t="s">
        <v>265</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5" t="s">
        <v>261</v>
      </c>
      <c r="B267" s="345" t="s">
        <v>261</v>
      </c>
      <c r="C267" s="346">
        <v>44663.083335127318</v>
      </c>
      <c r="D267" s="218">
        <v>495.06700000000001</v>
      </c>
      <c r="E267" s="345" t="s">
        <v>262</v>
      </c>
      <c r="F267" s="345" t="s">
        <v>263</v>
      </c>
      <c r="G267" s="345" t="s">
        <v>265</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5" t="s">
        <v>261</v>
      </c>
      <c r="B268" s="345" t="s">
        <v>261</v>
      </c>
      <c r="C268" s="346">
        <v>44663.125001793982</v>
      </c>
      <c r="D268" s="218">
        <v>491.19</v>
      </c>
      <c r="E268" s="345" t="s">
        <v>262</v>
      </c>
      <c r="F268" s="345" t="s">
        <v>263</v>
      </c>
      <c r="G268" s="345" t="s">
        <v>265</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5" t="s">
        <v>261</v>
      </c>
      <c r="B269" s="345" t="s">
        <v>261</v>
      </c>
      <c r="C269" s="346">
        <v>44663.166668460646</v>
      </c>
      <c r="D269" s="218">
        <v>500.69099999999997</v>
      </c>
      <c r="E269" s="345" t="s">
        <v>262</v>
      </c>
      <c r="F269" s="345" t="s">
        <v>263</v>
      </c>
      <c r="G269" s="345" t="s">
        <v>265</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5" t="s">
        <v>261</v>
      </c>
      <c r="B270" s="345" t="s">
        <v>261</v>
      </c>
      <c r="C270" s="346">
        <v>44663.208335127318</v>
      </c>
      <c r="D270" s="218">
        <v>503.44499999999999</v>
      </c>
      <c r="E270" s="345" t="s">
        <v>262</v>
      </c>
      <c r="F270" s="345" t="s">
        <v>263</v>
      </c>
      <c r="G270" s="345" t="s">
        <v>265</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5" t="s">
        <v>261</v>
      </c>
      <c r="B271" s="345" t="s">
        <v>261</v>
      </c>
      <c r="C271" s="346">
        <v>44663.250001793982</v>
      </c>
      <c r="D271" s="218">
        <v>519.36099999999999</v>
      </c>
      <c r="E271" s="345" t="s">
        <v>262</v>
      </c>
      <c r="F271" s="345" t="s">
        <v>263</v>
      </c>
      <c r="G271" s="345" t="s">
        <v>265</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5" t="s">
        <v>261</v>
      </c>
      <c r="B272" s="345" t="s">
        <v>261</v>
      </c>
      <c r="C272" s="346">
        <v>44663.291668460646</v>
      </c>
      <c r="D272" s="218">
        <v>562.98400000000004</v>
      </c>
      <c r="E272" s="345" t="s">
        <v>262</v>
      </c>
      <c r="F272" s="345" t="s">
        <v>263</v>
      </c>
      <c r="G272" s="345" t="s">
        <v>265</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5" t="s">
        <v>261</v>
      </c>
      <c r="B273" s="345" t="s">
        <v>261</v>
      </c>
      <c r="C273" s="346">
        <v>44663.333335127318</v>
      </c>
      <c r="D273" s="218">
        <v>589.26599999999996</v>
      </c>
      <c r="E273" s="345" t="s">
        <v>262</v>
      </c>
      <c r="F273" s="345" t="s">
        <v>263</v>
      </c>
      <c r="G273" s="345" t="s">
        <v>265</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5" t="s">
        <v>261</v>
      </c>
      <c r="B274" s="345" t="s">
        <v>261</v>
      </c>
      <c r="C274" s="346">
        <v>44663.375001793982</v>
      </c>
      <c r="D274" s="218">
        <v>593.90300000000002</v>
      </c>
      <c r="E274" s="345" t="s">
        <v>262</v>
      </c>
      <c r="F274" s="345" t="s">
        <v>263</v>
      </c>
      <c r="G274" s="345" t="s">
        <v>265</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5" t="s">
        <v>261</v>
      </c>
      <c r="B275" s="345" t="s">
        <v>261</v>
      </c>
      <c r="C275" s="346">
        <v>44663.416668460646</v>
      </c>
      <c r="D275" s="218">
        <v>593.70000000000005</v>
      </c>
      <c r="E275" s="345" t="s">
        <v>262</v>
      </c>
      <c r="F275" s="345" t="s">
        <v>263</v>
      </c>
      <c r="G275" s="345" t="s">
        <v>265</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5" t="s">
        <v>261</v>
      </c>
      <c r="B276" s="345" t="s">
        <v>261</v>
      </c>
      <c r="C276" s="346">
        <v>44663.458335127318</v>
      </c>
      <c r="D276" s="218">
        <v>588.51700000000005</v>
      </c>
      <c r="E276" s="345" t="s">
        <v>262</v>
      </c>
      <c r="F276" s="345" t="s">
        <v>263</v>
      </c>
      <c r="G276" s="345" t="s">
        <v>265</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5" t="s">
        <v>261</v>
      </c>
      <c r="B277" s="345" t="s">
        <v>261</v>
      </c>
      <c r="C277" s="346">
        <v>44663.500001793982</v>
      </c>
      <c r="D277" s="218">
        <v>582.84799999999996</v>
      </c>
      <c r="E277" s="345" t="s">
        <v>262</v>
      </c>
      <c r="F277" s="345" t="s">
        <v>263</v>
      </c>
      <c r="G277" s="345" t="s">
        <v>265</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5" t="s">
        <v>261</v>
      </c>
      <c r="B278" s="345" t="s">
        <v>261</v>
      </c>
      <c r="C278" s="346">
        <v>44663.541668460646</v>
      </c>
      <c r="D278" s="218">
        <v>581.22500000000002</v>
      </c>
      <c r="E278" s="345" t="s">
        <v>262</v>
      </c>
      <c r="F278" s="345" t="s">
        <v>263</v>
      </c>
      <c r="G278" s="345" t="s">
        <v>265</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5" t="s">
        <v>261</v>
      </c>
      <c r="B279" s="345" t="s">
        <v>261</v>
      </c>
      <c r="C279" s="218">
        <v>44663.583335127318</v>
      </c>
      <c r="D279" s="218">
        <v>576.34100000000001</v>
      </c>
      <c r="E279" s="345" t="s">
        <v>262</v>
      </c>
      <c r="F279" s="345" t="s">
        <v>263</v>
      </c>
      <c r="G279" s="345" t="s">
        <v>265</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5" t="s">
        <v>261</v>
      </c>
      <c r="B280" s="345" t="s">
        <v>261</v>
      </c>
      <c r="C280" s="218">
        <v>44663.625001793982</v>
      </c>
      <c r="D280" s="218">
        <v>577.25400000000002</v>
      </c>
      <c r="E280" s="345" t="s">
        <v>262</v>
      </c>
      <c r="F280" s="345" t="s">
        <v>263</v>
      </c>
      <c r="G280" s="345" t="s">
        <v>265</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5" t="s">
        <v>261</v>
      </c>
      <c r="B281" s="345" t="s">
        <v>261</v>
      </c>
      <c r="C281" s="218">
        <v>44663.666668460646</v>
      </c>
      <c r="D281" s="218">
        <v>577.60799999999995</v>
      </c>
      <c r="E281" s="345" t="s">
        <v>262</v>
      </c>
      <c r="F281" s="345" t="s">
        <v>263</v>
      </c>
      <c r="G281" s="345" t="s">
        <v>265</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5" t="s">
        <v>261</v>
      </c>
      <c r="B282" s="345" t="s">
        <v>261</v>
      </c>
      <c r="C282" s="218">
        <v>44663.708335127318</v>
      </c>
      <c r="D282" s="218">
        <v>575.971</v>
      </c>
      <c r="E282" s="345" t="s">
        <v>262</v>
      </c>
      <c r="F282" s="345" t="s">
        <v>263</v>
      </c>
      <c r="G282" s="345" t="s">
        <v>265</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5" t="s">
        <v>261</v>
      </c>
      <c r="B283" s="345" t="s">
        <v>261</v>
      </c>
      <c r="C283" s="218">
        <v>44663.750001793982</v>
      </c>
      <c r="D283" s="218">
        <v>572.55799999999999</v>
      </c>
      <c r="E283" s="345" t="s">
        <v>262</v>
      </c>
      <c r="F283" s="345" t="s">
        <v>263</v>
      </c>
      <c r="G283" s="345" t="s">
        <v>265</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5" t="s">
        <v>261</v>
      </c>
      <c r="B284" s="345" t="s">
        <v>261</v>
      </c>
      <c r="C284" s="218">
        <v>44663.791668460646</v>
      </c>
      <c r="D284" s="218">
        <v>573.46900000000005</v>
      </c>
      <c r="E284" s="345" t="s">
        <v>262</v>
      </c>
      <c r="F284" s="345" t="s">
        <v>263</v>
      </c>
      <c r="G284" s="345" t="s">
        <v>265</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5" t="s">
        <v>261</v>
      </c>
      <c r="B285" s="345" t="s">
        <v>261</v>
      </c>
      <c r="C285" s="218">
        <v>44663.833335127318</v>
      </c>
      <c r="D285" s="218">
        <v>577.58000000000004</v>
      </c>
      <c r="E285" s="345" t="s">
        <v>262</v>
      </c>
      <c r="F285" s="345" t="s">
        <v>263</v>
      </c>
      <c r="G285" s="345" t="s">
        <v>265</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5" t="s">
        <v>261</v>
      </c>
      <c r="B286" s="345" t="s">
        <v>261</v>
      </c>
      <c r="C286" s="218">
        <v>44663.875001793982</v>
      </c>
      <c r="D286" s="218">
        <v>602.55899999999997</v>
      </c>
      <c r="E286" s="345" t="s">
        <v>262</v>
      </c>
      <c r="F286" s="345" t="s">
        <v>263</v>
      </c>
      <c r="G286" s="345" t="s">
        <v>265</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5" t="s">
        <v>261</v>
      </c>
      <c r="B287" s="345" t="s">
        <v>261</v>
      </c>
      <c r="C287" s="218">
        <v>44663.916668460646</v>
      </c>
      <c r="D287" s="218">
        <v>593.399</v>
      </c>
      <c r="E287" s="345" t="s">
        <v>262</v>
      </c>
      <c r="F287" s="345" t="s">
        <v>263</v>
      </c>
      <c r="G287" s="345" t="s">
        <v>265</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5" t="s">
        <v>261</v>
      </c>
      <c r="B288" s="345" t="s">
        <v>261</v>
      </c>
      <c r="C288" s="218">
        <v>44663.958335127318</v>
      </c>
      <c r="D288" s="218">
        <v>566.005</v>
      </c>
      <c r="E288" s="345" t="s">
        <v>262</v>
      </c>
      <c r="F288" s="345" t="s">
        <v>263</v>
      </c>
      <c r="G288" s="345" t="s">
        <v>265</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5" t="s">
        <v>261</v>
      </c>
      <c r="B289" s="345" t="s">
        <v>261</v>
      </c>
      <c r="C289" s="218">
        <v>44664.000001793982</v>
      </c>
      <c r="D289" s="218">
        <v>523.92899999999997</v>
      </c>
      <c r="E289" s="345" t="s">
        <v>262</v>
      </c>
      <c r="F289" s="345" t="s">
        <v>263</v>
      </c>
      <c r="G289" s="345" t="s">
        <v>265</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5" t="s">
        <v>261</v>
      </c>
      <c r="B290" s="345" t="s">
        <v>261</v>
      </c>
      <c r="C290" s="218">
        <v>44664.041668460646</v>
      </c>
      <c r="D290" s="218">
        <v>499.81</v>
      </c>
      <c r="E290" s="345" t="s">
        <v>262</v>
      </c>
      <c r="F290" s="345" t="s">
        <v>263</v>
      </c>
      <c r="G290" s="345" t="s">
        <v>265</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5" t="s">
        <v>261</v>
      </c>
      <c r="B291" s="345" t="s">
        <v>261</v>
      </c>
      <c r="C291" s="218">
        <v>44664.083335127318</v>
      </c>
      <c r="D291" s="218">
        <v>480.36099999999999</v>
      </c>
      <c r="E291" s="345" t="s">
        <v>262</v>
      </c>
      <c r="F291" s="345" t="s">
        <v>263</v>
      </c>
      <c r="G291" s="345" t="s">
        <v>265</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5" t="s">
        <v>261</v>
      </c>
      <c r="B292" s="345" t="s">
        <v>261</v>
      </c>
      <c r="C292" s="218">
        <v>44664.125001793982</v>
      </c>
      <c r="D292" s="218">
        <v>473.774</v>
      </c>
      <c r="E292" s="345" t="s">
        <v>262</v>
      </c>
      <c r="F292" s="345" t="s">
        <v>263</v>
      </c>
      <c r="G292" s="345" t="s">
        <v>265</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5" t="s">
        <v>261</v>
      </c>
      <c r="B293" s="345" t="s">
        <v>261</v>
      </c>
      <c r="C293" s="218">
        <v>44664.166668460646</v>
      </c>
      <c r="D293" s="218">
        <v>472.74700000000001</v>
      </c>
      <c r="E293" s="345" t="s">
        <v>262</v>
      </c>
      <c r="F293" s="345" t="s">
        <v>263</v>
      </c>
      <c r="G293" s="345" t="s">
        <v>265</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5" t="s">
        <v>261</v>
      </c>
      <c r="B294" s="345" t="s">
        <v>261</v>
      </c>
      <c r="C294" s="218">
        <v>44664.208335127318</v>
      </c>
      <c r="D294" s="218">
        <v>482.59100000000001</v>
      </c>
      <c r="E294" s="345" t="s">
        <v>262</v>
      </c>
      <c r="F294" s="345" t="s">
        <v>263</v>
      </c>
      <c r="G294" s="345" t="s">
        <v>265</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5" t="s">
        <v>261</v>
      </c>
      <c r="B295" s="345" t="s">
        <v>261</v>
      </c>
      <c r="C295" s="218">
        <v>44664.250001793982</v>
      </c>
      <c r="D295" s="218">
        <v>495.541</v>
      </c>
      <c r="E295" s="345" t="s">
        <v>262</v>
      </c>
      <c r="F295" s="345" t="s">
        <v>263</v>
      </c>
      <c r="G295" s="345" t="s">
        <v>265</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5" t="s">
        <v>261</v>
      </c>
      <c r="B296" s="345" t="s">
        <v>261</v>
      </c>
      <c r="C296" s="218">
        <v>44664.291668460646</v>
      </c>
      <c r="D296" s="218">
        <v>548.44299999999998</v>
      </c>
      <c r="E296" s="345" t="s">
        <v>262</v>
      </c>
      <c r="F296" s="345" t="s">
        <v>263</v>
      </c>
      <c r="G296" s="345" t="s">
        <v>265</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5" t="s">
        <v>261</v>
      </c>
      <c r="B297" s="345" t="s">
        <v>261</v>
      </c>
      <c r="C297" s="218">
        <v>44664.333335127318</v>
      </c>
      <c r="D297" s="218">
        <v>572.05700000000002</v>
      </c>
      <c r="E297" s="345" t="s">
        <v>262</v>
      </c>
      <c r="F297" s="345" t="s">
        <v>263</v>
      </c>
      <c r="G297" s="345" t="s">
        <v>265</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5" t="s">
        <v>261</v>
      </c>
      <c r="B298" s="345" t="s">
        <v>261</v>
      </c>
      <c r="C298" s="218">
        <v>44664.375001793982</v>
      </c>
      <c r="D298" s="218">
        <v>582.16700000000003</v>
      </c>
      <c r="E298" s="345" t="s">
        <v>262</v>
      </c>
      <c r="F298" s="345" t="s">
        <v>263</v>
      </c>
      <c r="G298" s="345" t="s">
        <v>265</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5" t="s">
        <v>261</v>
      </c>
      <c r="B299" s="345" t="s">
        <v>261</v>
      </c>
      <c r="C299" s="218">
        <v>44664.416668460646</v>
      </c>
      <c r="D299" s="218">
        <v>592.16499999999996</v>
      </c>
      <c r="E299" s="345" t="s">
        <v>262</v>
      </c>
      <c r="F299" s="345" t="s">
        <v>263</v>
      </c>
      <c r="G299" s="345" t="s">
        <v>265</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5" t="s">
        <v>261</v>
      </c>
      <c r="B300" s="345" t="s">
        <v>261</v>
      </c>
      <c r="C300" s="218">
        <v>44664.458335127318</v>
      </c>
      <c r="D300" s="218">
        <v>592.76700000000005</v>
      </c>
      <c r="E300" s="345" t="s">
        <v>262</v>
      </c>
      <c r="F300" s="345" t="s">
        <v>263</v>
      </c>
      <c r="G300" s="345" t="s">
        <v>265</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5" t="s">
        <v>261</v>
      </c>
      <c r="B301" s="345" t="s">
        <v>261</v>
      </c>
      <c r="C301" s="218">
        <v>44664.500001793982</v>
      </c>
      <c r="D301" s="218">
        <v>592.928</v>
      </c>
      <c r="E301" s="345" t="s">
        <v>262</v>
      </c>
      <c r="F301" s="345" t="s">
        <v>263</v>
      </c>
      <c r="G301" s="345" t="s">
        <v>265</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5" t="s">
        <v>261</v>
      </c>
      <c r="B302" s="345" t="s">
        <v>261</v>
      </c>
      <c r="C302" s="218">
        <v>44664.541668460646</v>
      </c>
      <c r="D302" s="218">
        <v>585.09900000000005</v>
      </c>
      <c r="E302" s="345" t="s">
        <v>262</v>
      </c>
      <c r="F302" s="345" t="s">
        <v>263</v>
      </c>
      <c r="G302" s="345" t="s">
        <v>265</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5" t="s">
        <v>261</v>
      </c>
      <c r="B303" s="345" t="s">
        <v>261</v>
      </c>
      <c r="C303" s="218">
        <v>44664.583335127318</v>
      </c>
      <c r="D303" s="218">
        <v>585.71699999999998</v>
      </c>
      <c r="E303" s="345" t="s">
        <v>262</v>
      </c>
      <c r="F303" s="345" t="s">
        <v>263</v>
      </c>
      <c r="G303" s="345" t="s">
        <v>265</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5" t="s">
        <v>261</v>
      </c>
      <c r="B304" s="345" t="s">
        <v>261</v>
      </c>
      <c r="C304" s="218">
        <v>44664.625001793982</v>
      </c>
      <c r="D304" s="218">
        <v>595.10699999999997</v>
      </c>
      <c r="E304" s="345" t="s">
        <v>262</v>
      </c>
      <c r="F304" s="345" t="s">
        <v>263</v>
      </c>
      <c r="G304" s="345" t="s">
        <v>265</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5" t="s">
        <v>261</v>
      </c>
      <c r="B305" s="345" t="s">
        <v>261</v>
      </c>
      <c r="C305" s="218">
        <v>44664.666668460646</v>
      </c>
      <c r="D305" s="218">
        <v>581.83100000000002</v>
      </c>
      <c r="E305" s="345" t="s">
        <v>262</v>
      </c>
      <c r="F305" s="345" t="s">
        <v>263</v>
      </c>
      <c r="G305" s="345" t="s">
        <v>265</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5" t="s">
        <v>261</v>
      </c>
      <c r="B306" s="345" t="s">
        <v>261</v>
      </c>
      <c r="C306" s="218">
        <v>44664.708335127318</v>
      </c>
      <c r="D306" s="218">
        <v>584.25400000000002</v>
      </c>
      <c r="E306" s="345" t="s">
        <v>262</v>
      </c>
      <c r="F306" s="345" t="s">
        <v>263</v>
      </c>
      <c r="G306" s="345" t="s">
        <v>265</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5" t="s">
        <v>261</v>
      </c>
      <c r="B307" s="345" t="s">
        <v>261</v>
      </c>
      <c r="C307" s="218">
        <v>44664.750001793982</v>
      </c>
      <c r="D307" s="218">
        <v>586.28599999999994</v>
      </c>
      <c r="E307" s="345" t="s">
        <v>262</v>
      </c>
      <c r="F307" s="345" t="s">
        <v>263</v>
      </c>
      <c r="G307" s="345" t="s">
        <v>265</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5" t="s">
        <v>261</v>
      </c>
      <c r="B308" s="345" t="s">
        <v>261</v>
      </c>
      <c r="C308" s="218">
        <v>44664.791668460646</v>
      </c>
      <c r="D308" s="218">
        <v>584.70899999999995</v>
      </c>
      <c r="E308" s="345" t="s">
        <v>262</v>
      </c>
      <c r="F308" s="345" t="s">
        <v>263</v>
      </c>
      <c r="G308" s="345" t="s">
        <v>265</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5" t="s">
        <v>261</v>
      </c>
      <c r="B309" s="345" t="s">
        <v>261</v>
      </c>
      <c r="C309" s="218">
        <v>44664.833335127318</v>
      </c>
      <c r="D309" s="218">
        <v>587.49199999999996</v>
      </c>
      <c r="E309" s="345" t="s">
        <v>262</v>
      </c>
      <c r="F309" s="345" t="s">
        <v>263</v>
      </c>
      <c r="G309" s="345" t="s">
        <v>265</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5" t="s">
        <v>261</v>
      </c>
      <c r="B310" s="345" t="s">
        <v>261</v>
      </c>
      <c r="C310" s="218">
        <v>44664.875001793982</v>
      </c>
      <c r="D310" s="218">
        <v>610.37099999999998</v>
      </c>
      <c r="E310" s="345" t="s">
        <v>262</v>
      </c>
      <c r="F310" s="345" t="s">
        <v>263</v>
      </c>
      <c r="G310" s="345" t="s">
        <v>265</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5" t="s">
        <v>261</v>
      </c>
      <c r="B311" s="345" t="s">
        <v>261</v>
      </c>
      <c r="C311" s="218">
        <v>44664.916668460646</v>
      </c>
      <c r="D311" s="218">
        <v>592.90300000000002</v>
      </c>
      <c r="E311" s="345" t="s">
        <v>262</v>
      </c>
      <c r="F311" s="345" t="s">
        <v>263</v>
      </c>
      <c r="G311" s="345" t="s">
        <v>265</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5" t="s">
        <v>261</v>
      </c>
      <c r="B312" s="345" t="s">
        <v>261</v>
      </c>
      <c r="C312" s="218">
        <v>44664.958335127318</v>
      </c>
      <c r="D312" s="218">
        <v>567.13</v>
      </c>
      <c r="E312" s="345" t="s">
        <v>262</v>
      </c>
      <c r="F312" s="345" t="s">
        <v>263</v>
      </c>
      <c r="G312" s="345" t="s">
        <v>265</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5" t="s">
        <v>261</v>
      </c>
      <c r="B313" s="345" t="s">
        <v>261</v>
      </c>
      <c r="C313" s="218">
        <v>44665.000001793982</v>
      </c>
      <c r="D313" s="218">
        <v>530.40499999999997</v>
      </c>
      <c r="E313" s="345" t="s">
        <v>262</v>
      </c>
      <c r="F313" s="345" t="s">
        <v>263</v>
      </c>
      <c r="G313" s="345" t="s">
        <v>265</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5" t="s">
        <v>261</v>
      </c>
      <c r="B314" s="345" t="s">
        <v>261</v>
      </c>
      <c r="C314" s="218">
        <v>44665.041668460646</v>
      </c>
      <c r="D314" s="218">
        <v>521.51400000000001</v>
      </c>
      <c r="E314" s="345" t="s">
        <v>262</v>
      </c>
      <c r="F314" s="345" t="s">
        <v>263</v>
      </c>
      <c r="G314" s="345" t="s">
        <v>265</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5" t="s">
        <v>261</v>
      </c>
      <c r="B315" s="345" t="s">
        <v>261</v>
      </c>
      <c r="C315" s="218">
        <v>44665.083335127318</v>
      </c>
      <c r="D315" s="218">
        <v>491.93400000000003</v>
      </c>
      <c r="E315" s="345" t="s">
        <v>262</v>
      </c>
      <c r="F315" s="345" t="s">
        <v>263</v>
      </c>
      <c r="G315" s="345" t="s">
        <v>265</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5" t="s">
        <v>261</v>
      </c>
      <c r="B316" s="345" t="s">
        <v>261</v>
      </c>
      <c r="C316" s="218">
        <v>44665.125001793982</v>
      </c>
      <c r="D316" s="218">
        <v>483.32900000000001</v>
      </c>
      <c r="E316" s="345" t="s">
        <v>262</v>
      </c>
      <c r="F316" s="345" t="s">
        <v>263</v>
      </c>
      <c r="G316" s="345" t="s">
        <v>265</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5" t="s">
        <v>261</v>
      </c>
      <c r="B317" s="345" t="s">
        <v>261</v>
      </c>
      <c r="C317" s="218">
        <v>44665.166668460646</v>
      </c>
      <c r="D317" s="218">
        <v>472.51900000000001</v>
      </c>
      <c r="E317" s="345" t="s">
        <v>262</v>
      </c>
      <c r="F317" s="345" t="s">
        <v>263</v>
      </c>
      <c r="G317" s="345" t="s">
        <v>265</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5" t="s">
        <v>261</v>
      </c>
      <c r="B318" s="345" t="s">
        <v>261</v>
      </c>
      <c r="C318" s="218">
        <v>44665.208335127318</v>
      </c>
      <c r="D318" s="218">
        <v>471.70699999999999</v>
      </c>
      <c r="E318" s="345" t="s">
        <v>262</v>
      </c>
      <c r="F318" s="345" t="s">
        <v>263</v>
      </c>
      <c r="G318" s="345" t="s">
        <v>265</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5" t="s">
        <v>261</v>
      </c>
      <c r="B319" s="345" t="s">
        <v>261</v>
      </c>
      <c r="C319" s="218">
        <v>44665.250001793982</v>
      </c>
      <c r="D319" s="218">
        <v>490.279</v>
      </c>
      <c r="E319" s="345" t="s">
        <v>262</v>
      </c>
      <c r="F319" s="345" t="s">
        <v>263</v>
      </c>
      <c r="G319" s="345" t="s">
        <v>265</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5" t="s">
        <v>261</v>
      </c>
      <c r="B320" s="345" t="s">
        <v>261</v>
      </c>
      <c r="C320" s="218">
        <v>44665.291668460646</v>
      </c>
      <c r="D320" s="218">
        <v>532.95000000000005</v>
      </c>
      <c r="E320" s="345" t="s">
        <v>262</v>
      </c>
      <c r="F320" s="345" t="s">
        <v>263</v>
      </c>
      <c r="G320" s="345" t="s">
        <v>265</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5" t="s">
        <v>261</v>
      </c>
      <c r="B321" s="345" t="s">
        <v>261</v>
      </c>
      <c r="C321" s="218">
        <v>44665.333335127318</v>
      </c>
      <c r="D321" s="218">
        <v>568.07299999999998</v>
      </c>
      <c r="E321" s="345" t="s">
        <v>262</v>
      </c>
      <c r="F321" s="345" t="s">
        <v>263</v>
      </c>
      <c r="G321" s="345" t="s">
        <v>265</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5" t="s">
        <v>261</v>
      </c>
      <c r="B322" s="345" t="s">
        <v>261</v>
      </c>
      <c r="C322" s="218">
        <v>44665.375001793982</v>
      </c>
      <c r="D322" s="218">
        <v>590.84199999999998</v>
      </c>
      <c r="E322" s="345" t="s">
        <v>262</v>
      </c>
      <c r="F322" s="345" t="s">
        <v>263</v>
      </c>
      <c r="G322" s="345" t="s">
        <v>265</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5" t="s">
        <v>261</v>
      </c>
      <c r="B323" s="345" t="s">
        <v>261</v>
      </c>
      <c r="C323" s="218">
        <v>44665.416668460646</v>
      </c>
      <c r="D323" s="218">
        <v>604.47799999999995</v>
      </c>
      <c r="E323" s="345" t="s">
        <v>262</v>
      </c>
      <c r="F323" s="345" t="s">
        <v>263</v>
      </c>
      <c r="G323" s="345" t="s">
        <v>265</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5" t="s">
        <v>261</v>
      </c>
      <c r="B324" s="345" t="s">
        <v>261</v>
      </c>
      <c r="C324" s="218">
        <v>44665.458335127318</v>
      </c>
      <c r="D324" s="218">
        <v>602.73299999999995</v>
      </c>
      <c r="E324" s="345" t="s">
        <v>262</v>
      </c>
      <c r="F324" s="345" t="s">
        <v>263</v>
      </c>
      <c r="G324" s="345" t="s">
        <v>265</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5" t="s">
        <v>261</v>
      </c>
      <c r="B325" s="345" t="s">
        <v>261</v>
      </c>
      <c r="C325" s="218">
        <v>44665.500001793982</v>
      </c>
      <c r="D325" s="218">
        <v>595.29600000000005</v>
      </c>
      <c r="E325" s="345" t="s">
        <v>262</v>
      </c>
      <c r="F325" s="345" t="s">
        <v>263</v>
      </c>
      <c r="G325" s="345" t="s">
        <v>265</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5" t="s">
        <v>261</v>
      </c>
      <c r="B326" s="345" t="s">
        <v>261</v>
      </c>
      <c r="C326" s="218">
        <v>44665.541668460646</v>
      </c>
      <c r="D326" s="218">
        <v>581.63800000000003</v>
      </c>
      <c r="E326" s="345" t="s">
        <v>262</v>
      </c>
      <c r="F326" s="345" t="s">
        <v>263</v>
      </c>
      <c r="G326" s="345" t="s">
        <v>265</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5" t="s">
        <v>261</v>
      </c>
      <c r="B327" s="345" t="s">
        <v>261</v>
      </c>
      <c r="C327" s="218">
        <v>44665.583335127318</v>
      </c>
      <c r="D327" s="218">
        <v>573.81799999999998</v>
      </c>
      <c r="E327" s="345" t="s">
        <v>262</v>
      </c>
      <c r="F327" s="345" t="s">
        <v>263</v>
      </c>
      <c r="G327" s="345" t="s">
        <v>265</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5" t="s">
        <v>261</v>
      </c>
      <c r="B328" s="345" t="s">
        <v>261</v>
      </c>
      <c r="C328" s="218">
        <v>44665.625001793982</v>
      </c>
      <c r="D328" s="218">
        <v>568.03899999999999</v>
      </c>
      <c r="E328" s="345" t="s">
        <v>262</v>
      </c>
      <c r="F328" s="345" t="s">
        <v>263</v>
      </c>
      <c r="G328" s="345" t="s">
        <v>265</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5" t="s">
        <v>261</v>
      </c>
      <c r="B329" s="345" t="s">
        <v>261</v>
      </c>
      <c r="C329" s="218">
        <v>44665.666668460646</v>
      </c>
      <c r="D329" s="218">
        <v>556.47400000000005</v>
      </c>
      <c r="E329" s="345" t="s">
        <v>262</v>
      </c>
      <c r="F329" s="345" t="s">
        <v>263</v>
      </c>
      <c r="G329" s="345" t="s">
        <v>265</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5" t="s">
        <v>261</v>
      </c>
      <c r="B330" s="345" t="s">
        <v>261</v>
      </c>
      <c r="C330" s="218">
        <v>44665.708335127318</v>
      </c>
      <c r="D330" s="218">
        <v>560.74800000000005</v>
      </c>
      <c r="E330" s="345" t="s">
        <v>262</v>
      </c>
      <c r="F330" s="345" t="s">
        <v>263</v>
      </c>
      <c r="G330" s="345" t="s">
        <v>265</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5" t="s">
        <v>261</v>
      </c>
      <c r="B331" s="345" t="s">
        <v>261</v>
      </c>
      <c r="C331" s="218">
        <v>44665.750001793982</v>
      </c>
      <c r="D331" s="218">
        <v>563.03</v>
      </c>
      <c r="E331" s="345" t="s">
        <v>262</v>
      </c>
      <c r="F331" s="345" t="s">
        <v>263</v>
      </c>
      <c r="G331" s="345" t="s">
        <v>265</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5" t="s">
        <v>261</v>
      </c>
      <c r="B332" s="345" t="s">
        <v>261</v>
      </c>
      <c r="C332" s="218">
        <v>44665.791668460646</v>
      </c>
      <c r="D332" s="218">
        <v>563.63599999999997</v>
      </c>
      <c r="E332" s="345" t="s">
        <v>262</v>
      </c>
      <c r="F332" s="345" t="s">
        <v>263</v>
      </c>
      <c r="G332" s="345" t="s">
        <v>265</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5" t="s">
        <v>261</v>
      </c>
      <c r="B333" s="345" t="s">
        <v>261</v>
      </c>
      <c r="C333" s="218">
        <v>44665.833335127318</v>
      </c>
      <c r="D333" s="218">
        <v>564.77</v>
      </c>
      <c r="E333" s="345" t="s">
        <v>262</v>
      </c>
      <c r="F333" s="345" t="s">
        <v>263</v>
      </c>
      <c r="G333" s="345" t="s">
        <v>265</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5" t="s">
        <v>261</v>
      </c>
      <c r="B334" s="345" t="s">
        <v>261</v>
      </c>
      <c r="C334" s="218">
        <v>44665.875001793982</v>
      </c>
      <c r="D334" s="218">
        <v>591.27300000000002</v>
      </c>
      <c r="E334" s="345" t="s">
        <v>262</v>
      </c>
      <c r="F334" s="345" t="s">
        <v>263</v>
      </c>
      <c r="G334" s="345" t="s">
        <v>265</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5" t="s">
        <v>261</v>
      </c>
      <c r="B335" s="345" t="s">
        <v>261</v>
      </c>
      <c r="C335" s="218">
        <v>44665.916668460646</v>
      </c>
      <c r="D335" s="218">
        <v>597.76400000000001</v>
      </c>
      <c r="E335" s="345" t="s">
        <v>262</v>
      </c>
      <c r="F335" s="345" t="s">
        <v>263</v>
      </c>
      <c r="G335" s="345" t="s">
        <v>265</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5" t="s">
        <v>261</v>
      </c>
      <c r="B336" s="345" t="s">
        <v>261</v>
      </c>
      <c r="C336" s="218">
        <v>44665.958335127318</v>
      </c>
      <c r="D336" s="218">
        <v>585.33500000000004</v>
      </c>
      <c r="E336" s="345" t="s">
        <v>262</v>
      </c>
      <c r="F336" s="345" t="s">
        <v>263</v>
      </c>
      <c r="G336" s="345" t="s">
        <v>265</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5" t="s">
        <v>261</v>
      </c>
      <c r="B337" s="345" t="s">
        <v>261</v>
      </c>
      <c r="C337" s="218">
        <v>44666.000001793982</v>
      </c>
      <c r="D337" s="218">
        <v>562.56399999999996</v>
      </c>
      <c r="E337" s="345" t="s">
        <v>262</v>
      </c>
      <c r="F337" s="345" t="s">
        <v>263</v>
      </c>
      <c r="G337" s="345" t="s">
        <v>265</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5" t="s">
        <v>261</v>
      </c>
      <c r="B338" s="345" t="s">
        <v>261</v>
      </c>
      <c r="C338" s="218">
        <v>44666.041668460646</v>
      </c>
      <c r="D338" s="218">
        <v>553.85400000000004</v>
      </c>
      <c r="E338" s="345" t="s">
        <v>262</v>
      </c>
      <c r="F338" s="345" t="s">
        <v>263</v>
      </c>
      <c r="G338" s="345" t="s">
        <v>265</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5" t="s">
        <v>261</v>
      </c>
      <c r="B339" s="345" t="s">
        <v>261</v>
      </c>
      <c r="C339" s="218">
        <v>44666.083335127318</v>
      </c>
      <c r="D339" s="218">
        <v>556.04100000000005</v>
      </c>
      <c r="E339" s="345" t="s">
        <v>262</v>
      </c>
      <c r="F339" s="345" t="s">
        <v>263</v>
      </c>
      <c r="G339" s="345" t="s">
        <v>265</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5" t="s">
        <v>261</v>
      </c>
      <c r="B340" s="345" t="s">
        <v>261</v>
      </c>
      <c r="C340" s="218">
        <v>44666.125001793982</v>
      </c>
      <c r="D340" s="218">
        <v>561.27800000000002</v>
      </c>
      <c r="E340" s="345" t="s">
        <v>262</v>
      </c>
      <c r="F340" s="345" t="s">
        <v>263</v>
      </c>
      <c r="G340" s="345" t="s">
        <v>265</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5" t="s">
        <v>261</v>
      </c>
      <c r="B341" s="345" t="s">
        <v>261</v>
      </c>
      <c r="C341" s="218">
        <v>44666.166668460646</v>
      </c>
      <c r="D341" s="218">
        <v>574.95399999999995</v>
      </c>
      <c r="E341" s="345" t="s">
        <v>262</v>
      </c>
      <c r="F341" s="345" t="s">
        <v>263</v>
      </c>
      <c r="G341" s="345" t="s">
        <v>265</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5" t="s">
        <v>261</v>
      </c>
      <c r="B342" s="345" t="s">
        <v>261</v>
      </c>
      <c r="C342" s="218">
        <v>44666.208335127318</v>
      </c>
      <c r="D342" s="218">
        <v>594.13800000000003</v>
      </c>
      <c r="E342" s="345" t="s">
        <v>262</v>
      </c>
      <c r="F342" s="345" t="s">
        <v>263</v>
      </c>
      <c r="G342" s="345" t="s">
        <v>265</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5" t="s">
        <v>261</v>
      </c>
      <c r="B343" s="345" t="s">
        <v>261</v>
      </c>
      <c r="C343" s="218">
        <v>44666.250001793982</v>
      </c>
      <c r="D343" s="218">
        <v>630.74599999999998</v>
      </c>
      <c r="E343" s="345" t="s">
        <v>262</v>
      </c>
      <c r="F343" s="345" t="s">
        <v>263</v>
      </c>
      <c r="G343" s="345" t="s">
        <v>265</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5" t="s">
        <v>261</v>
      </c>
      <c r="B344" s="345" t="s">
        <v>261</v>
      </c>
      <c r="C344" s="218">
        <v>44666.291668460646</v>
      </c>
      <c r="D344" s="218">
        <v>684.49699999999996</v>
      </c>
      <c r="E344" s="345" t="s">
        <v>262</v>
      </c>
      <c r="F344" s="345" t="s">
        <v>263</v>
      </c>
      <c r="G344" s="345" t="s">
        <v>265</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5" t="s">
        <v>261</v>
      </c>
      <c r="B345" s="345" t="s">
        <v>261</v>
      </c>
      <c r="C345" s="218">
        <v>44666.333335127318</v>
      </c>
      <c r="D345" s="218">
        <v>729.822</v>
      </c>
      <c r="E345" s="345" t="s">
        <v>262</v>
      </c>
      <c r="F345" s="345" t="s">
        <v>263</v>
      </c>
      <c r="G345" s="345" t="s">
        <v>265</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5" t="s">
        <v>261</v>
      </c>
      <c r="B346" s="345" t="s">
        <v>261</v>
      </c>
      <c r="C346" s="218">
        <v>44666.375001793982</v>
      </c>
      <c r="D346" s="218">
        <v>722.92</v>
      </c>
      <c r="E346" s="345" t="s">
        <v>262</v>
      </c>
      <c r="F346" s="345" t="s">
        <v>263</v>
      </c>
      <c r="G346" s="345" t="s">
        <v>265</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5" t="s">
        <v>261</v>
      </c>
      <c r="B347" s="345" t="s">
        <v>261</v>
      </c>
      <c r="C347" s="218">
        <v>44666.416668460646</v>
      </c>
      <c r="D347" s="218">
        <v>687.35</v>
      </c>
      <c r="E347" s="345" t="s">
        <v>262</v>
      </c>
      <c r="F347" s="345" t="s">
        <v>263</v>
      </c>
      <c r="G347" s="345" t="s">
        <v>265</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5" t="s">
        <v>261</v>
      </c>
      <c r="B348" s="345" t="s">
        <v>261</v>
      </c>
      <c r="C348" s="218">
        <v>44666.458335127318</v>
      </c>
      <c r="D348" s="218">
        <v>631.85400000000004</v>
      </c>
      <c r="E348" s="345" t="s">
        <v>262</v>
      </c>
      <c r="F348" s="345" t="s">
        <v>263</v>
      </c>
      <c r="G348" s="345" t="s">
        <v>265</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5" t="s">
        <v>261</v>
      </c>
      <c r="B349" s="345" t="s">
        <v>261</v>
      </c>
      <c r="C349" s="218">
        <v>44666.500001793982</v>
      </c>
      <c r="D349" s="218">
        <v>592.61199999999997</v>
      </c>
      <c r="E349" s="345" t="s">
        <v>262</v>
      </c>
      <c r="F349" s="345" t="s">
        <v>263</v>
      </c>
      <c r="G349" s="345" t="s">
        <v>265</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5" t="s">
        <v>261</v>
      </c>
      <c r="B350" s="345" t="s">
        <v>261</v>
      </c>
      <c r="C350" s="218">
        <v>44666.541668460646</v>
      </c>
      <c r="D350" s="218">
        <v>569.50800000000004</v>
      </c>
      <c r="E350" s="345" t="s">
        <v>262</v>
      </c>
      <c r="F350" s="345" t="s">
        <v>263</v>
      </c>
      <c r="G350" s="345" t="s">
        <v>265</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5" t="s">
        <v>261</v>
      </c>
      <c r="B351" s="345" t="s">
        <v>261</v>
      </c>
      <c r="C351" s="218">
        <v>44666.583335127318</v>
      </c>
      <c r="D351" s="218">
        <v>556.91600000000005</v>
      </c>
      <c r="E351" s="345" t="s">
        <v>262</v>
      </c>
      <c r="F351" s="345" t="s">
        <v>263</v>
      </c>
      <c r="G351" s="345" t="s">
        <v>265</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5" t="s">
        <v>261</v>
      </c>
      <c r="B352" s="345" t="s">
        <v>261</v>
      </c>
      <c r="C352" s="218">
        <v>44666.625001793982</v>
      </c>
      <c r="D352" s="218">
        <v>549.60799999999995</v>
      </c>
      <c r="E352" s="345" t="s">
        <v>262</v>
      </c>
      <c r="F352" s="345" t="s">
        <v>263</v>
      </c>
      <c r="G352" s="345" t="s">
        <v>265</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5" t="s">
        <v>261</v>
      </c>
      <c r="B353" s="345" t="s">
        <v>261</v>
      </c>
      <c r="C353" s="218">
        <v>44666.666668460646</v>
      </c>
      <c r="D353" s="218">
        <v>544.35900000000004</v>
      </c>
      <c r="E353" s="345" t="s">
        <v>262</v>
      </c>
      <c r="F353" s="345" t="s">
        <v>263</v>
      </c>
      <c r="G353" s="345" t="s">
        <v>265</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5" t="s">
        <v>261</v>
      </c>
      <c r="B354" s="345" t="s">
        <v>261</v>
      </c>
      <c r="C354" s="218">
        <v>44666.708335127318</v>
      </c>
      <c r="D354" s="218">
        <v>552.91999999999996</v>
      </c>
      <c r="E354" s="345" t="s">
        <v>262</v>
      </c>
      <c r="F354" s="345" t="s">
        <v>263</v>
      </c>
      <c r="G354" s="345" t="s">
        <v>265</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5" t="s">
        <v>261</v>
      </c>
      <c r="B355" s="345" t="s">
        <v>261</v>
      </c>
      <c r="C355" s="218">
        <v>44666.750001793982</v>
      </c>
      <c r="D355" s="218">
        <v>550.44299999999998</v>
      </c>
      <c r="E355" s="345" t="s">
        <v>262</v>
      </c>
      <c r="F355" s="345" t="s">
        <v>263</v>
      </c>
      <c r="G355" s="345" t="s">
        <v>265</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5" t="s">
        <v>261</v>
      </c>
      <c r="B356" s="345" t="s">
        <v>261</v>
      </c>
      <c r="C356" s="218">
        <v>44666.791668460646</v>
      </c>
      <c r="D356" s="218">
        <v>546.846</v>
      </c>
      <c r="E356" s="345" t="s">
        <v>262</v>
      </c>
      <c r="F356" s="345" t="s">
        <v>263</v>
      </c>
      <c r="G356" s="345" t="s">
        <v>265</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5" t="s">
        <v>261</v>
      </c>
      <c r="B357" s="345" t="s">
        <v>261</v>
      </c>
      <c r="C357" s="218">
        <v>44666.833335127318</v>
      </c>
      <c r="D357" s="218">
        <v>544.53</v>
      </c>
      <c r="E357" s="345" t="s">
        <v>262</v>
      </c>
      <c r="F357" s="345" t="s">
        <v>263</v>
      </c>
      <c r="G357" s="345" t="s">
        <v>265</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5" t="s">
        <v>261</v>
      </c>
      <c r="B358" s="345" t="s">
        <v>261</v>
      </c>
      <c r="C358" s="218">
        <v>44666.875001793982</v>
      </c>
      <c r="D358" s="218">
        <v>563.50599999999997</v>
      </c>
      <c r="E358" s="345" t="s">
        <v>262</v>
      </c>
      <c r="F358" s="345" t="s">
        <v>263</v>
      </c>
      <c r="G358" s="345" t="s">
        <v>265</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5" t="s">
        <v>261</v>
      </c>
      <c r="B359" s="345" t="s">
        <v>261</v>
      </c>
      <c r="C359" s="218">
        <v>44666.916668460646</v>
      </c>
      <c r="D359" s="218">
        <v>556.30899999999997</v>
      </c>
      <c r="E359" s="345" t="s">
        <v>262</v>
      </c>
      <c r="F359" s="345" t="s">
        <v>263</v>
      </c>
      <c r="G359" s="345" t="s">
        <v>265</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5" t="s">
        <v>261</v>
      </c>
      <c r="B360" s="345" t="s">
        <v>261</v>
      </c>
      <c r="C360" s="218">
        <v>44666.958335127318</v>
      </c>
      <c r="D360" s="218">
        <v>541.82899999999995</v>
      </c>
      <c r="E360" s="345" t="s">
        <v>262</v>
      </c>
      <c r="F360" s="345" t="s">
        <v>263</v>
      </c>
      <c r="G360" s="345" t="s">
        <v>265</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5" t="s">
        <v>261</v>
      </c>
      <c r="B361" s="345" t="s">
        <v>261</v>
      </c>
      <c r="C361" s="218">
        <v>44667.000001793982</v>
      </c>
      <c r="D361" s="218">
        <v>516.173</v>
      </c>
      <c r="E361" s="345" t="s">
        <v>262</v>
      </c>
      <c r="F361" s="345" t="s">
        <v>263</v>
      </c>
      <c r="G361" s="345" t="s">
        <v>265</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5" t="s">
        <v>261</v>
      </c>
      <c r="B362" s="345" t="s">
        <v>261</v>
      </c>
      <c r="C362" s="218">
        <v>44667.041668460646</v>
      </c>
      <c r="D362" s="218">
        <v>495.57299999999998</v>
      </c>
      <c r="E362" s="345" t="s">
        <v>262</v>
      </c>
      <c r="F362" s="345" t="s">
        <v>263</v>
      </c>
      <c r="G362" s="345" t="s">
        <v>265</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5" t="s">
        <v>261</v>
      </c>
      <c r="B363" s="345" t="s">
        <v>261</v>
      </c>
      <c r="C363" s="218">
        <v>44667.083335127318</v>
      </c>
      <c r="D363" s="218">
        <v>484.666</v>
      </c>
      <c r="E363" s="345" t="s">
        <v>262</v>
      </c>
      <c r="F363" s="345" t="s">
        <v>263</v>
      </c>
      <c r="G363" s="345" t="s">
        <v>265</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5" t="s">
        <v>261</v>
      </c>
      <c r="B364" s="345" t="s">
        <v>261</v>
      </c>
      <c r="C364" s="218">
        <v>44667.125001793982</v>
      </c>
      <c r="D364" s="218">
        <v>474.517</v>
      </c>
      <c r="E364" s="345" t="s">
        <v>262</v>
      </c>
      <c r="F364" s="345" t="s">
        <v>263</v>
      </c>
      <c r="G364" s="345" t="s">
        <v>265</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5" t="s">
        <v>261</v>
      </c>
      <c r="B365" s="345" t="s">
        <v>261</v>
      </c>
      <c r="C365" s="218">
        <v>44667.166668460646</v>
      </c>
      <c r="D365" s="218">
        <v>482.21100000000001</v>
      </c>
      <c r="E365" s="345" t="s">
        <v>262</v>
      </c>
      <c r="F365" s="345" t="s">
        <v>263</v>
      </c>
      <c r="G365" s="345" t="s">
        <v>265</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5" t="s">
        <v>261</v>
      </c>
      <c r="B366" s="345" t="s">
        <v>261</v>
      </c>
      <c r="C366" s="218">
        <v>44667.208335127318</v>
      </c>
      <c r="D366" s="218">
        <v>483.23700000000002</v>
      </c>
      <c r="E366" s="345" t="s">
        <v>262</v>
      </c>
      <c r="F366" s="345" t="s">
        <v>263</v>
      </c>
      <c r="G366" s="345" t="s">
        <v>265</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5" t="s">
        <v>261</v>
      </c>
      <c r="B367" s="345" t="s">
        <v>261</v>
      </c>
      <c r="C367" s="218">
        <v>44667.250001793982</v>
      </c>
      <c r="D367" s="218">
        <v>491.19600000000003</v>
      </c>
      <c r="E367" s="345" t="s">
        <v>262</v>
      </c>
      <c r="F367" s="345" t="s">
        <v>263</v>
      </c>
      <c r="G367" s="345" t="s">
        <v>265</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5" t="s">
        <v>261</v>
      </c>
      <c r="B368" s="345" t="s">
        <v>261</v>
      </c>
      <c r="C368" s="218">
        <v>44667.291668460646</v>
      </c>
      <c r="D368" s="218">
        <v>500.63600000000002</v>
      </c>
      <c r="E368" s="345" t="s">
        <v>262</v>
      </c>
      <c r="F368" s="345" t="s">
        <v>263</v>
      </c>
      <c r="G368" s="345" t="s">
        <v>265</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5" t="s">
        <v>261</v>
      </c>
      <c r="B369" s="345" t="s">
        <v>261</v>
      </c>
      <c r="C369" s="218">
        <v>44667.333335127318</v>
      </c>
      <c r="D369" s="218">
        <v>504.96600000000001</v>
      </c>
      <c r="E369" s="345" t="s">
        <v>262</v>
      </c>
      <c r="F369" s="345" t="s">
        <v>263</v>
      </c>
      <c r="G369" s="345" t="s">
        <v>265</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5" t="s">
        <v>261</v>
      </c>
      <c r="B370" s="345" t="s">
        <v>261</v>
      </c>
      <c r="C370" s="218">
        <v>44667.375001793982</v>
      </c>
      <c r="D370" s="218">
        <v>517.46699999999998</v>
      </c>
      <c r="E370" s="345" t="s">
        <v>262</v>
      </c>
      <c r="F370" s="345" t="s">
        <v>263</v>
      </c>
      <c r="G370" s="345" t="s">
        <v>265</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5" t="s">
        <v>261</v>
      </c>
      <c r="B371" s="345" t="s">
        <v>261</v>
      </c>
      <c r="C371" s="218">
        <v>44667.416668460646</v>
      </c>
      <c r="D371" s="218">
        <v>531.01099999999997</v>
      </c>
      <c r="E371" s="345" t="s">
        <v>262</v>
      </c>
      <c r="F371" s="345" t="s">
        <v>263</v>
      </c>
      <c r="G371" s="345" t="s">
        <v>265</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5" t="s">
        <v>261</v>
      </c>
      <c r="B372" s="345" t="s">
        <v>261</v>
      </c>
      <c r="C372" s="218">
        <v>44667.458335127318</v>
      </c>
      <c r="D372" s="218">
        <v>533.05399999999997</v>
      </c>
      <c r="E372" s="345" t="s">
        <v>262</v>
      </c>
      <c r="F372" s="345" t="s">
        <v>263</v>
      </c>
      <c r="G372" s="345" t="s">
        <v>265</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5" t="s">
        <v>261</v>
      </c>
      <c r="B373" s="345" t="s">
        <v>261</v>
      </c>
      <c r="C373" s="218">
        <v>44667.500001793982</v>
      </c>
      <c r="D373" s="218">
        <v>533.13699999999994</v>
      </c>
      <c r="E373" s="345" t="s">
        <v>262</v>
      </c>
      <c r="F373" s="345" t="s">
        <v>263</v>
      </c>
      <c r="G373" s="345" t="s">
        <v>265</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5" t="s">
        <v>261</v>
      </c>
      <c r="B374" s="345" t="s">
        <v>261</v>
      </c>
      <c r="C374" s="218">
        <v>44667.541668460646</v>
      </c>
      <c r="D374" s="218">
        <v>525.18600000000004</v>
      </c>
      <c r="E374" s="345" t="s">
        <v>262</v>
      </c>
      <c r="F374" s="345" t="s">
        <v>263</v>
      </c>
      <c r="G374" s="345" t="s">
        <v>265</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5" t="s">
        <v>261</v>
      </c>
      <c r="B375" s="345" t="s">
        <v>261</v>
      </c>
      <c r="C375" s="218">
        <v>44667.583335127318</v>
      </c>
      <c r="D375" s="218">
        <v>523.92399999999998</v>
      </c>
      <c r="E375" s="345" t="s">
        <v>262</v>
      </c>
      <c r="F375" s="345" t="s">
        <v>263</v>
      </c>
      <c r="G375" s="345" t="s">
        <v>265</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5" t="s">
        <v>261</v>
      </c>
      <c r="B376" s="345" t="s">
        <v>261</v>
      </c>
      <c r="C376" s="218">
        <v>44667.625001793982</v>
      </c>
      <c r="D376" s="218">
        <v>519.54100000000005</v>
      </c>
      <c r="E376" s="345" t="s">
        <v>262</v>
      </c>
      <c r="F376" s="345" t="s">
        <v>263</v>
      </c>
      <c r="G376" s="345" t="s">
        <v>265</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5" t="s">
        <v>261</v>
      </c>
      <c r="B377" s="345" t="s">
        <v>261</v>
      </c>
      <c r="C377" s="218">
        <v>44667.666668460646</v>
      </c>
      <c r="D377" s="218">
        <v>524.53200000000004</v>
      </c>
      <c r="E377" s="345" t="s">
        <v>262</v>
      </c>
      <c r="F377" s="345" t="s">
        <v>263</v>
      </c>
      <c r="G377" s="345" t="s">
        <v>265</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5" t="s">
        <v>261</v>
      </c>
      <c r="B378" s="345" t="s">
        <v>261</v>
      </c>
      <c r="C378" s="218">
        <v>44667.708335127318</v>
      </c>
      <c r="D378" s="218">
        <v>527.851</v>
      </c>
      <c r="E378" s="345" t="s">
        <v>262</v>
      </c>
      <c r="F378" s="345" t="s">
        <v>263</v>
      </c>
      <c r="G378" s="345" t="s">
        <v>265</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5" t="s">
        <v>261</v>
      </c>
      <c r="B379" s="345" t="s">
        <v>261</v>
      </c>
      <c r="C379" s="218">
        <v>44667.750001793982</v>
      </c>
      <c r="D379" s="218">
        <v>530.56600000000003</v>
      </c>
      <c r="E379" s="345" t="s">
        <v>262</v>
      </c>
      <c r="F379" s="345" t="s">
        <v>263</v>
      </c>
      <c r="G379" s="345" t="s">
        <v>265</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5" t="s">
        <v>261</v>
      </c>
      <c r="B380" s="345" t="s">
        <v>261</v>
      </c>
      <c r="C380" s="218">
        <v>44667.791668460646</v>
      </c>
      <c r="D380" s="218">
        <v>527.51400000000001</v>
      </c>
      <c r="E380" s="345" t="s">
        <v>262</v>
      </c>
      <c r="F380" s="345" t="s">
        <v>263</v>
      </c>
      <c r="G380" s="345" t="s">
        <v>265</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5" t="s">
        <v>261</v>
      </c>
      <c r="B381" s="345" t="s">
        <v>261</v>
      </c>
      <c r="C381" s="218">
        <v>44667.833335127318</v>
      </c>
      <c r="D381" s="218">
        <v>526.54</v>
      </c>
      <c r="E381" s="345" t="s">
        <v>262</v>
      </c>
      <c r="F381" s="345" t="s">
        <v>263</v>
      </c>
      <c r="G381" s="345" t="s">
        <v>265</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5" t="s">
        <v>261</v>
      </c>
      <c r="B382" s="345" t="s">
        <v>261</v>
      </c>
      <c r="C382" s="218">
        <v>44667.875001793982</v>
      </c>
      <c r="D382" s="218">
        <v>549.19500000000005</v>
      </c>
      <c r="E382" s="345" t="s">
        <v>262</v>
      </c>
      <c r="F382" s="345" t="s">
        <v>263</v>
      </c>
      <c r="G382" s="345" t="s">
        <v>265</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5" t="s">
        <v>261</v>
      </c>
      <c r="B383" s="345" t="s">
        <v>261</v>
      </c>
      <c r="C383" s="218">
        <v>44667.916668460646</v>
      </c>
      <c r="D383" s="218">
        <v>545.36900000000003</v>
      </c>
      <c r="E383" s="345" t="s">
        <v>262</v>
      </c>
      <c r="F383" s="345" t="s">
        <v>263</v>
      </c>
      <c r="G383" s="345" t="s">
        <v>265</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5" t="s">
        <v>261</v>
      </c>
      <c r="B384" s="345" t="s">
        <v>261</v>
      </c>
      <c r="C384" s="218">
        <v>44667.958335127318</v>
      </c>
      <c r="D384" s="218">
        <v>533.49300000000005</v>
      </c>
      <c r="E384" s="345" t="s">
        <v>262</v>
      </c>
      <c r="F384" s="345" t="s">
        <v>263</v>
      </c>
      <c r="G384" s="345" t="s">
        <v>265</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5" t="s">
        <v>261</v>
      </c>
      <c r="B385" s="345" t="s">
        <v>261</v>
      </c>
      <c r="C385" s="218">
        <v>44668.000001793982</v>
      </c>
      <c r="D385" s="218">
        <v>502.46699999999998</v>
      </c>
      <c r="E385" s="345" t="s">
        <v>262</v>
      </c>
      <c r="F385" s="345" t="s">
        <v>263</v>
      </c>
      <c r="G385" s="345" t="s">
        <v>265</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5" t="s">
        <v>261</v>
      </c>
      <c r="B386" s="345" t="s">
        <v>261</v>
      </c>
      <c r="C386" s="218">
        <v>44668.041668460646</v>
      </c>
      <c r="D386" s="218">
        <v>481.48</v>
      </c>
      <c r="E386" s="345" t="s">
        <v>262</v>
      </c>
      <c r="F386" s="345" t="s">
        <v>263</v>
      </c>
      <c r="G386" s="345" t="s">
        <v>265</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5" t="s">
        <v>261</v>
      </c>
      <c r="B387" s="345" t="s">
        <v>261</v>
      </c>
      <c r="C387" s="218">
        <v>44668.083335127318</v>
      </c>
      <c r="D387" s="218">
        <v>466.53500000000003</v>
      </c>
      <c r="E387" s="345" t="s">
        <v>262</v>
      </c>
      <c r="F387" s="345" t="s">
        <v>263</v>
      </c>
      <c r="G387" s="345" t="s">
        <v>265</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5" t="s">
        <v>261</v>
      </c>
      <c r="B388" s="345" t="s">
        <v>261</v>
      </c>
      <c r="C388" s="218">
        <v>44668.125001793982</v>
      </c>
      <c r="D388" s="218">
        <v>464.35199999999998</v>
      </c>
      <c r="E388" s="345" t="s">
        <v>262</v>
      </c>
      <c r="F388" s="345" t="s">
        <v>263</v>
      </c>
      <c r="G388" s="345" t="s">
        <v>265</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5" t="s">
        <v>261</v>
      </c>
      <c r="B389" s="345" t="s">
        <v>261</v>
      </c>
      <c r="C389" s="218">
        <v>44668.166668460646</v>
      </c>
      <c r="D389" s="218">
        <v>469.57100000000003</v>
      </c>
      <c r="E389" s="345" t="s">
        <v>262</v>
      </c>
      <c r="F389" s="345" t="s">
        <v>263</v>
      </c>
      <c r="G389" s="345" t="s">
        <v>265</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5" t="s">
        <v>261</v>
      </c>
      <c r="B390" s="345" t="s">
        <v>261</v>
      </c>
      <c r="C390" s="218">
        <v>44668.208335127318</v>
      </c>
      <c r="D390" s="218">
        <v>476.84699999999998</v>
      </c>
      <c r="E390" s="345" t="s">
        <v>262</v>
      </c>
      <c r="F390" s="345" t="s">
        <v>263</v>
      </c>
      <c r="G390" s="345" t="s">
        <v>265</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5" t="s">
        <v>261</v>
      </c>
      <c r="B391" s="345" t="s">
        <v>261</v>
      </c>
      <c r="C391" s="218">
        <v>44668.250001793982</v>
      </c>
      <c r="D391" s="218">
        <v>497.053</v>
      </c>
      <c r="E391" s="345" t="s">
        <v>262</v>
      </c>
      <c r="F391" s="345" t="s">
        <v>263</v>
      </c>
      <c r="G391" s="345" t="s">
        <v>265</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5" t="s">
        <v>261</v>
      </c>
      <c r="B392" s="345" t="s">
        <v>261</v>
      </c>
      <c r="C392" s="218">
        <v>44668.291668460646</v>
      </c>
      <c r="D392" s="218">
        <v>522.69500000000005</v>
      </c>
      <c r="E392" s="345" t="s">
        <v>262</v>
      </c>
      <c r="F392" s="345" t="s">
        <v>263</v>
      </c>
      <c r="G392" s="345" t="s">
        <v>265</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5" t="s">
        <v>261</v>
      </c>
      <c r="B393" s="345" t="s">
        <v>261</v>
      </c>
      <c r="C393" s="218">
        <v>44668.333335127318</v>
      </c>
      <c r="D393" s="218">
        <v>551.84900000000005</v>
      </c>
      <c r="E393" s="345" t="s">
        <v>262</v>
      </c>
      <c r="F393" s="345" t="s">
        <v>263</v>
      </c>
      <c r="G393" s="345" t="s">
        <v>265</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5" t="s">
        <v>261</v>
      </c>
      <c r="B394" s="345" t="s">
        <v>261</v>
      </c>
      <c r="C394" s="218">
        <v>44668.375001793982</v>
      </c>
      <c r="D394" s="218">
        <v>582.75400000000002</v>
      </c>
      <c r="E394" s="345" t="s">
        <v>262</v>
      </c>
      <c r="F394" s="345" t="s">
        <v>263</v>
      </c>
      <c r="G394" s="345" t="s">
        <v>265</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5" t="s">
        <v>261</v>
      </c>
      <c r="B395" s="345" t="s">
        <v>261</v>
      </c>
      <c r="C395" s="218">
        <v>44668.416668460646</v>
      </c>
      <c r="D395" s="218">
        <v>593.03599999999994</v>
      </c>
      <c r="E395" s="345" t="s">
        <v>262</v>
      </c>
      <c r="F395" s="345" t="s">
        <v>263</v>
      </c>
      <c r="G395" s="345" t="s">
        <v>265</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5" t="s">
        <v>261</v>
      </c>
      <c r="B396" s="345" t="s">
        <v>261</v>
      </c>
      <c r="C396" s="218">
        <v>44668.458335127318</v>
      </c>
      <c r="D396" s="218">
        <v>567.74099999999999</v>
      </c>
      <c r="E396" s="345" t="s">
        <v>262</v>
      </c>
      <c r="F396" s="345" t="s">
        <v>263</v>
      </c>
      <c r="G396" s="345" t="s">
        <v>265</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5" t="s">
        <v>261</v>
      </c>
      <c r="B397" s="345" t="s">
        <v>261</v>
      </c>
      <c r="C397" s="218">
        <v>44668.500001793982</v>
      </c>
      <c r="D397" s="218">
        <v>551.29399999999998</v>
      </c>
      <c r="E397" s="345" t="s">
        <v>262</v>
      </c>
      <c r="F397" s="345" t="s">
        <v>263</v>
      </c>
      <c r="G397" s="345" t="s">
        <v>265</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5" t="s">
        <v>261</v>
      </c>
      <c r="B398" s="345" t="s">
        <v>261</v>
      </c>
      <c r="C398" s="218">
        <v>44668.541668460646</v>
      </c>
      <c r="D398" s="218">
        <v>535.03499999999997</v>
      </c>
      <c r="E398" s="345" t="s">
        <v>262</v>
      </c>
      <c r="F398" s="345" t="s">
        <v>263</v>
      </c>
      <c r="G398" s="345" t="s">
        <v>265</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5" t="s">
        <v>261</v>
      </c>
      <c r="B399" s="345" t="s">
        <v>261</v>
      </c>
      <c r="C399" s="218">
        <v>44668.583335127318</v>
      </c>
      <c r="D399" s="218">
        <v>524.87199999999996</v>
      </c>
      <c r="E399" s="345" t="s">
        <v>262</v>
      </c>
      <c r="F399" s="345" t="s">
        <v>263</v>
      </c>
      <c r="G399" s="345" t="s">
        <v>265</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5" t="s">
        <v>261</v>
      </c>
      <c r="B400" s="345" t="s">
        <v>261</v>
      </c>
      <c r="C400" s="218">
        <v>44668.625001793982</v>
      </c>
      <c r="D400" s="218">
        <v>513.84500000000003</v>
      </c>
      <c r="E400" s="345" t="s">
        <v>262</v>
      </c>
      <c r="F400" s="345" t="s">
        <v>263</v>
      </c>
      <c r="G400" s="345" t="s">
        <v>265</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5" t="s">
        <v>261</v>
      </c>
      <c r="B401" s="345" t="s">
        <v>261</v>
      </c>
      <c r="C401" s="218">
        <v>44668.666668460646</v>
      </c>
      <c r="D401" s="218">
        <v>499.45800000000003</v>
      </c>
      <c r="E401" s="345" t="s">
        <v>262</v>
      </c>
      <c r="F401" s="345" t="s">
        <v>263</v>
      </c>
      <c r="G401" s="345" t="s">
        <v>265</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5" t="s">
        <v>261</v>
      </c>
      <c r="B402" s="345" t="s">
        <v>261</v>
      </c>
      <c r="C402" s="218">
        <v>44668.708335127318</v>
      </c>
      <c r="D402" s="218">
        <v>500.25200000000001</v>
      </c>
      <c r="E402" s="345" t="s">
        <v>262</v>
      </c>
      <c r="F402" s="345" t="s">
        <v>263</v>
      </c>
      <c r="G402" s="345" t="s">
        <v>265</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5" t="s">
        <v>261</v>
      </c>
      <c r="B403" s="345" t="s">
        <v>261</v>
      </c>
      <c r="C403" s="218">
        <v>44668.750001793982</v>
      </c>
      <c r="D403" s="218">
        <v>502.9</v>
      </c>
      <c r="E403" s="345" t="s">
        <v>262</v>
      </c>
      <c r="F403" s="345" t="s">
        <v>263</v>
      </c>
      <c r="G403" s="345" t="s">
        <v>265</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5" t="s">
        <v>261</v>
      </c>
      <c r="B404" s="345" t="s">
        <v>261</v>
      </c>
      <c r="C404" s="218">
        <v>44668.791668460646</v>
      </c>
      <c r="D404" s="218">
        <v>515.96100000000001</v>
      </c>
      <c r="E404" s="345" t="s">
        <v>262</v>
      </c>
      <c r="F404" s="345" t="s">
        <v>263</v>
      </c>
      <c r="G404" s="345" t="s">
        <v>265</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5" t="s">
        <v>261</v>
      </c>
      <c r="B405" s="345" t="s">
        <v>261</v>
      </c>
      <c r="C405" s="218">
        <v>44668.833335127318</v>
      </c>
      <c r="D405" s="218">
        <v>532.28399999999999</v>
      </c>
      <c r="E405" s="345" t="s">
        <v>262</v>
      </c>
      <c r="F405" s="345" t="s">
        <v>263</v>
      </c>
      <c r="G405" s="345" t="s">
        <v>265</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5" t="s">
        <v>261</v>
      </c>
      <c r="B406" s="345" t="s">
        <v>261</v>
      </c>
      <c r="C406" s="218">
        <v>44668.875001793982</v>
      </c>
      <c r="D406" s="218">
        <v>561.46199999999999</v>
      </c>
      <c r="E406" s="345" t="s">
        <v>262</v>
      </c>
      <c r="F406" s="345" t="s">
        <v>263</v>
      </c>
      <c r="G406" s="345" t="s">
        <v>265</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5" t="s">
        <v>261</v>
      </c>
      <c r="B407" s="345" t="s">
        <v>261</v>
      </c>
      <c r="C407" s="218">
        <v>44668.916668460646</v>
      </c>
      <c r="D407" s="218">
        <v>562.69899999999996</v>
      </c>
      <c r="E407" s="345" t="s">
        <v>262</v>
      </c>
      <c r="F407" s="345" t="s">
        <v>263</v>
      </c>
      <c r="G407" s="345" t="s">
        <v>265</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5" t="s">
        <v>261</v>
      </c>
      <c r="B408" s="345" t="s">
        <v>261</v>
      </c>
      <c r="C408" s="218">
        <v>44668.958335127318</v>
      </c>
      <c r="D408" s="218">
        <v>546.78399999999999</v>
      </c>
      <c r="E408" s="345" t="s">
        <v>262</v>
      </c>
      <c r="F408" s="345" t="s">
        <v>263</v>
      </c>
      <c r="G408" s="345" t="s">
        <v>265</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5" t="s">
        <v>261</v>
      </c>
      <c r="B409" s="345" t="s">
        <v>261</v>
      </c>
      <c r="C409" s="218">
        <v>44669.000001793982</v>
      </c>
      <c r="D409" s="218">
        <v>526.29100000000005</v>
      </c>
      <c r="E409" s="345" t="s">
        <v>262</v>
      </c>
      <c r="F409" s="345" t="s">
        <v>263</v>
      </c>
      <c r="G409" s="345" t="s">
        <v>265</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5" t="s">
        <v>261</v>
      </c>
      <c r="B410" s="345" t="s">
        <v>261</v>
      </c>
      <c r="C410" s="218">
        <v>44669.041668460646</v>
      </c>
      <c r="D410" s="218">
        <v>510.072</v>
      </c>
      <c r="E410" s="345" t="s">
        <v>262</v>
      </c>
      <c r="F410" s="345" t="s">
        <v>263</v>
      </c>
      <c r="G410" s="345" t="s">
        <v>265</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5" t="s">
        <v>261</v>
      </c>
      <c r="B411" s="345" t="s">
        <v>261</v>
      </c>
      <c r="C411" s="218">
        <v>44669.083335127318</v>
      </c>
      <c r="D411" s="218">
        <v>508.66899999999998</v>
      </c>
      <c r="E411" s="345" t="s">
        <v>262</v>
      </c>
      <c r="F411" s="345" t="s">
        <v>263</v>
      </c>
      <c r="G411" s="345" t="s">
        <v>265</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5" t="s">
        <v>261</v>
      </c>
      <c r="B412" s="345" t="s">
        <v>261</v>
      </c>
      <c r="C412" s="218">
        <v>44669.125001793982</v>
      </c>
      <c r="D412" s="218">
        <v>511.39100000000002</v>
      </c>
      <c r="E412" s="345" t="s">
        <v>262</v>
      </c>
      <c r="F412" s="345" t="s">
        <v>263</v>
      </c>
      <c r="G412" s="345" t="s">
        <v>265</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5" t="s">
        <v>261</v>
      </c>
      <c r="B413" s="345" t="s">
        <v>261</v>
      </c>
      <c r="C413" s="218">
        <v>44669.166668460646</v>
      </c>
      <c r="D413" s="218">
        <v>527.14499999999998</v>
      </c>
      <c r="E413" s="345" t="s">
        <v>262</v>
      </c>
      <c r="F413" s="345" t="s">
        <v>263</v>
      </c>
      <c r="G413" s="345" t="s">
        <v>265</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5" t="s">
        <v>261</v>
      </c>
      <c r="B414" s="345" t="s">
        <v>261</v>
      </c>
      <c r="C414" s="218">
        <v>44669.208335127318</v>
      </c>
      <c r="D414" s="218">
        <v>537.88800000000003</v>
      </c>
      <c r="E414" s="345" t="s">
        <v>262</v>
      </c>
      <c r="F414" s="345" t="s">
        <v>263</v>
      </c>
      <c r="G414" s="345" t="s">
        <v>265</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5" t="s">
        <v>261</v>
      </c>
      <c r="B415" s="345" t="s">
        <v>261</v>
      </c>
      <c r="C415" s="218">
        <v>44669.250001793982</v>
      </c>
      <c r="D415" s="218">
        <v>571.38800000000003</v>
      </c>
      <c r="E415" s="345" t="s">
        <v>262</v>
      </c>
      <c r="F415" s="345" t="s">
        <v>263</v>
      </c>
      <c r="G415" s="345" t="s">
        <v>265</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5" t="s">
        <v>261</v>
      </c>
      <c r="B416" s="345" t="s">
        <v>261</v>
      </c>
      <c r="C416" s="218">
        <v>44669.291668460646</v>
      </c>
      <c r="D416" s="218">
        <v>619.63199999999995</v>
      </c>
      <c r="E416" s="345" t="s">
        <v>262</v>
      </c>
      <c r="F416" s="345" t="s">
        <v>263</v>
      </c>
      <c r="G416" s="345" t="s">
        <v>265</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5" t="s">
        <v>261</v>
      </c>
      <c r="B417" s="345" t="s">
        <v>261</v>
      </c>
      <c r="C417" s="218">
        <v>44669.333335127318</v>
      </c>
      <c r="D417" s="218">
        <v>659.99599999999998</v>
      </c>
      <c r="E417" s="345" t="s">
        <v>262</v>
      </c>
      <c r="F417" s="345" t="s">
        <v>263</v>
      </c>
      <c r="G417" s="345" t="s">
        <v>265</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5" t="s">
        <v>261</v>
      </c>
      <c r="B418" s="345" t="s">
        <v>261</v>
      </c>
      <c r="C418" s="218">
        <v>44669.375001793982</v>
      </c>
      <c r="D418" s="218">
        <v>655.48299999999995</v>
      </c>
      <c r="E418" s="345" t="s">
        <v>262</v>
      </c>
      <c r="F418" s="345" t="s">
        <v>263</v>
      </c>
      <c r="G418" s="345" t="s">
        <v>265</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5" t="s">
        <v>261</v>
      </c>
      <c r="B419" s="345" t="s">
        <v>261</v>
      </c>
      <c r="C419" s="218">
        <v>44669.416668460646</v>
      </c>
      <c r="D419" s="218">
        <v>649.91700000000003</v>
      </c>
      <c r="E419" s="345" t="s">
        <v>262</v>
      </c>
      <c r="F419" s="345" t="s">
        <v>263</v>
      </c>
      <c r="G419" s="345" t="s">
        <v>265</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5" t="s">
        <v>261</v>
      </c>
      <c r="B420" s="345" t="s">
        <v>261</v>
      </c>
      <c r="C420" s="218">
        <v>44669.458335127318</v>
      </c>
      <c r="D420" s="218">
        <v>662.41200000000003</v>
      </c>
      <c r="E420" s="345" t="s">
        <v>262</v>
      </c>
      <c r="F420" s="345" t="s">
        <v>263</v>
      </c>
      <c r="G420" s="345" t="s">
        <v>265</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5" t="s">
        <v>261</v>
      </c>
      <c r="B421" s="345" t="s">
        <v>261</v>
      </c>
      <c r="C421" s="218">
        <v>44669.500001793982</v>
      </c>
      <c r="D421" s="218">
        <v>651.577</v>
      </c>
      <c r="E421" s="345" t="s">
        <v>262</v>
      </c>
      <c r="F421" s="345" t="s">
        <v>263</v>
      </c>
      <c r="G421" s="345" t="s">
        <v>265</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5" t="s">
        <v>261</v>
      </c>
      <c r="B422" s="345" t="s">
        <v>261</v>
      </c>
      <c r="C422" s="218">
        <v>44669.541668460646</v>
      </c>
      <c r="D422" s="218">
        <v>651.07799999999997</v>
      </c>
      <c r="E422" s="345" t="s">
        <v>262</v>
      </c>
      <c r="F422" s="345" t="s">
        <v>263</v>
      </c>
      <c r="G422" s="345" t="s">
        <v>265</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5" t="s">
        <v>261</v>
      </c>
      <c r="B423" s="345" t="s">
        <v>261</v>
      </c>
      <c r="C423" s="218">
        <v>44669.583335127318</v>
      </c>
      <c r="D423" s="218">
        <v>661.73500000000001</v>
      </c>
      <c r="E423" s="345" t="s">
        <v>262</v>
      </c>
      <c r="F423" s="345" t="s">
        <v>263</v>
      </c>
      <c r="G423" s="345" t="s">
        <v>265</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5" t="s">
        <v>261</v>
      </c>
      <c r="B424" s="345" t="s">
        <v>261</v>
      </c>
      <c r="C424" s="218">
        <v>44669.625001793982</v>
      </c>
      <c r="D424" s="218">
        <v>671.66899999999998</v>
      </c>
      <c r="E424" s="345" t="s">
        <v>262</v>
      </c>
      <c r="F424" s="345" t="s">
        <v>263</v>
      </c>
      <c r="G424" s="345" t="s">
        <v>265</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5" t="s">
        <v>261</v>
      </c>
      <c r="B425" s="345" t="s">
        <v>261</v>
      </c>
      <c r="C425" s="218">
        <v>44669.666668460646</v>
      </c>
      <c r="D425" s="218">
        <v>672.33199999999999</v>
      </c>
      <c r="E425" s="345" t="s">
        <v>262</v>
      </c>
      <c r="F425" s="345" t="s">
        <v>263</v>
      </c>
      <c r="G425" s="345" t="s">
        <v>265</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5" t="s">
        <v>261</v>
      </c>
      <c r="B426" s="345" t="s">
        <v>261</v>
      </c>
      <c r="C426" s="218">
        <v>44669.708335127318</v>
      </c>
      <c r="D426" s="218">
        <v>672.19600000000003</v>
      </c>
      <c r="E426" s="345" t="s">
        <v>262</v>
      </c>
      <c r="F426" s="345" t="s">
        <v>263</v>
      </c>
      <c r="G426" s="345" t="s">
        <v>265</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5" t="s">
        <v>261</v>
      </c>
      <c r="B427" s="345" t="s">
        <v>261</v>
      </c>
      <c r="C427" s="218">
        <v>44669.750001793982</v>
      </c>
      <c r="D427" s="218">
        <v>684.26599999999996</v>
      </c>
      <c r="E427" s="345" t="s">
        <v>262</v>
      </c>
      <c r="F427" s="345" t="s">
        <v>263</v>
      </c>
      <c r="G427" s="345" t="s">
        <v>265</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5" t="s">
        <v>261</v>
      </c>
      <c r="B428" s="345" t="s">
        <v>261</v>
      </c>
      <c r="C428" s="218">
        <v>44669.791668460646</v>
      </c>
      <c r="D428" s="218">
        <v>690.25199999999995</v>
      </c>
      <c r="E428" s="345" t="s">
        <v>262</v>
      </c>
      <c r="F428" s="345" t="s">
        <v>263</v>
      </c>
      <c r="G428" s="345" t="s">
        <v>265</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5" t="s">
        <v>261</v>
      </c>
      <c r="B429" s="345" t="s">
        <v>261</v>
      </c>
      <c r="C429" s="218">
        <v>44669.833335127318</v>
      </c>
      <c r="D429" s="218">
        <v>691.43899999999996</v>
      </c>
      <c r="E429" s="345" t="s">
        <v>262</v>
      </c>
      <c r="F429" s="345" t="s">
        <v>263</v>
      </c>
      <c r="G429" s="345" t="s">
        <v>265</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5" t="s">
        <v>261</v>
      </c>
      <c r="B430" s="345" t="s">
        <v>261</v>
      </c>
      <c r="C430" s="218">
        <v>44669.875001793982</v>
      </c>
      <c r="D430" s="218">
        <v>706.05499999999995</v>
      </c>
      <c r="E430" s="345" t="s">
        <v>262</v>
      </c>
      <c r="F430" s="345" t="s">
        <v>263</v>
      </c>
      <c r="G430" s="345" t="s">
        <v>265</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5" t="s">
        <v>261</v>
      </c>
      <c r="B431" s="345" t="s">
        <v>261</v>
      </c>
      <c r="C431" s="218">
        <v>44669.916668460646</v>
      </c>
      <c r="D431" s="218">
        <v>689.44299999999998</v>
      </c>
      <c r="E431" s="345" t="s">
        <v>262</v>
      </c>
      <c r="F431" s="345" t="s">
        <v>263</v>
      </c>
      <c r="G431" s="345" t="s">
        <v>265</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5" t="s">
        <v>261</v>
      </c>
      <c r="B432" s="345" t="s">
        <v>261</v>
      </c>
      <c r="C432" s="218">
        <v>44669.958335127318</v>
      </c>
      <c r="D432" s="218">
        <v>669.79700000000003</v>
      </c>
      <c r="E432" s="345" t="s">
        <v>262</v>
      </c>
      <c r="F432" s="345" t="s">
        <v>263</v>
      </c>
      <c r="G432" s="345" t="s">
        <v>265</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5" t="s">
        <v>261</v>
      </c>
      <c r="B433" s="345" t="s">
        <v>261</v>
      </c>
      <c r="C433" s="218">
        <v>44670.000001793982</v>
      </c>
      <c r="D433" s="218">
        <v>643.28700000000003</v>
      </c>
      <c r="E433" s="345" t="s">
        <v>262</v>
      </c>
      <c r="F433" s="345" t="s">
        <v>263</v>
      </c>
      <c r="G433" s="345" t="s">
        <v>265</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5" t="s">
        <v>261</v>
      </c>
      <c r="B434" s="345" t="s">
        <v>261</v>
      </c>
      <c r="C434" s="218">
        <v>44670.041668460646</v>
      </c>
      <c r="D434" s="218">
        <v>630.47299999999996</v>
      </c>
      <c r="E434" s="345" t="s">
        <v>262</v>
      </c>
      <c r="F434" s="345" t="s">
        <v>263</v>
      </c>
      <c r="G434" s="345" t="s">
        <v>265</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5" t="s">
        <v>261</v>
      </c>
      <c r="B435" s="345" t="s">
        <v>261</v>
      </c>
      <c r="C435" s="218">
        <v>44670.083335127318</v>
      </c>
      <c r="D435" s="218">
        <v>622.21699999999998</v>
      </c>
      <c r="E435" s="345" t="s">
        <v>262</v>
      </c>
      <c r="F435" s="345" t="s">
        <v>263</v>
      </c>
      <c r="G435" s="345" t="s">
        <v>265</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5" t="s">
        <v>261</v>
      </c>
      <c r="B436" s="345" t="s">
        <v>261</v>
      </c>
      <c r="C436" s="218">
        <v>44670.125001793982</v>
      </c>
      <c r="D436" s="218">
        <v>638.899</v>
      </c>
      <c r="E436" s="345" t="s">
        <v>262</v>
      </c>
      <c r="F436" s="345" t="s">
        <v>263</v>
      </c>
      <c r="G436" s="345" t="s">
        <v>265</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5" t="s">
        <v>261</v>
      </c>
      <c r="B437" s="345" t="s">
        <v>261</v>
      </c>
      <c r="C437" s="218">
        <v>44670.166668460646</v>
      </c>
      <c r="D437" s="218">
        <v>641.56600000000003</v>
      </c>
      <c r="E437" s="345" t="s">
        <v>262</v>
      </c>
      <c r="F437" s="345" t="s">
        <v>263</v>
      </c>
      <c r="G437" s="345" t="s">
        <v>265</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5" t="s">
        <v>261</v>
      </c>
      <c r="B438" s="345" t="s">
        <v>261</v>
      </c>
      <c r="C438" s="218">
        <v>44670.208335127318</v>
      </c>
      <c r="D438" s="218">
        <v>662.07600000000002</v>
      </c>
      <c r="E438" s="345" t="s">
        <v>262</v>
      </c>
      <c r="F438" s="345" t="s">
        <v>263</v>
      </c>
      <c r="G438" s="345" t="s">
        <v>265</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5" t="s">
        <v>261</v>
      </c>
      <c r="B439" s="345" t="s">
        <v>261</v>
      </c>
      <c r="C439" s="218">
        <v>44670.250001793982</v>
      </c>
      <c r="D439" s="218">
        <v>692.76700000000005</v>
      </c>
      <c r="E439" s="345" t="s">
        <v>262</v>
      </c>
      <c r="F439" s="345" t="s">
        <v>263</v>
      </c>
      <c r="G439" s="345" t="s">
        <v>265</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5" t="s">
        <v>261</v>
      </c>
      <c r="B440" s="345" t="s">
        <v>261</v>
      </c>
      <c r="C440" s="218">
        <v>44670.291668460646</v>
      </c>
      <c r="D440" s="218">
        <v>749.02200000000005</v>
      </c>
      <c r="E440" s="345" t="s">
        <v>262</v>
      </c>
      <c r="F440" s="345" t="s">
        <v>263</v>
      </c>
      <c r="G440" s="345" t="s">
        <v>265</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5" t="s">
        <v>261</v>
      </c>
      <c r="B441" s="345" t="s">
        <v>261</v>
      </c>
      <c r="C441" s="218">
        <v>44670.333335127318</v>
      </c>
      <c r="D441" s="218">
        <v>771.46299999999997</v>
      </c>
      <c r="E441" s="345" t="s">
        <v>262</v>
      </c>
      <c r="F441" s="345" t="s">
        <v>263</v>
      </c>
      <c r="G441" s="345" t="s">
        <v>265</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5" t="s">
        <v>261</v>
      </c>
      <c r="B442" s="345" t="s">
        <v>261</v>
      </c>
      <c r="C442" s="218">
        <v>44670.375001793982</v>
      </c>
      <c r="D442" s="218">
        <v>772.32500000000005</v>
      </c>
      <c r="E442" s="345" t="s">
        <v>262</v>
      </c>
      <c r="F442" s="345" t="s">
        <v>263</v>
      </c>
      <c r="G442" s="345" t="s">
        <v>265</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5" t="s">
        <v>261</v>
      </c>
      <c r="B443" s="345" t="s">
        <v>261</v>
      </c>
      <c r="C443" s="218">
        <v>44670.416668460646</v>
      </c>
      <c r="D443" s="218">
        <v>749.21199999999999</v>
      </c>
      <c r="E443" s="345" t="s">
        <v>262</v>
      </c>
      <c r="F443" s="345" t="s">
        <v>263</v>
      </c>
      <c r="G443" s="345" t="s">
        <v>265</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5" t="s">
        <v>261</v>
      </c>
      <c r="B444" s="345" t="s">
        <v>261</v>
      </c>
      <c r="C444" s="218">
        <v>44670.458335127318</v>
      </c>
      <c r="D444" s="218">
        <v>738.77200000000005</v>
      </c>
      <c r="E444" s="345" t="s">
        <v>262</v>
      </c>
      <c r="F444" s="345" t="s">
        <v>263</v>
      </c>
      <c r="G444" s="345" t="s">
        <v>265</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5" t="s">
        <v>261</v>
      </c>
      <c r="B445" s="345" t="s">
        <v>261</v>
      </c>
      <c r="C445" s="218">
        <v>44670.500001793982</v>
      </c>
      <c r="D445" s="218">
        <v>722.74599999999998</v>
      </c>
      <c r="E445" s="345" t="s">
        <v>262</v>
      </c>
      <c r="F445" s="345" t="s">
        <v>263</v>
      </c>
      <c r="G445" s="345" t="s">
        <v>265</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5" t="s">
        <v>261</v>
      </c>
      <c r="B446" s="345" t="s">
        <v>261</v>
      </c>
      <c r="C446" s="218">
        <v>44670.541668460646</v>
      </c>
      <c r="D446" s="218">
        <v>701.07799999999997</v>
      </c>
      <c r="E446" s="345" t="s">
        <v>262</v>
      </c>
      <c r="F446" s="345" t="s">
        <v>263</v>
      </c>
      <c r="G446" s="345" t="s">
        <v>265</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5" t="s">
        <v>261</v>
      </c>
      <c r="B447" s="345" t="s">
        <v>261</v>
      </c>
      <c r="C447" s="218">
        <v>44670.583335127318</v>
      </c>
      <c r="D447" s="218">
        <v>673.95</v>
      </c>
      <c r="E447" s="345" t="s">
        <v>262</v>
      </c>
      <c r="F447" s="345" t="s">
        <v>263</v>
      </c>
      <c r="G447" s="345" t="s">
        <v>265</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5" t="s">
        <v>261</v>
      </c>
      <c r="B448" s="345" t="s">
        <v>261</v>
      </c>
      <c r="C448" s="218">
        <v>44670.625001793982</v>
      </c>
      <c r="D448" s="218">
        <v>652.00099999999998</v>
      </c>
      <c r="E448" s="345" t="s">
        <v>262</v>
      </c>
      <c r="F448" s="345" t="s">
        <v>263</v>
      </c>
      <c r="G448" s="345" t="s">
        <v>265</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5" t="s">
        <v>261</v>
      </c>
      <c r="B449" s="345" t="s">
        <v>261</v>
      </c>
      <c r="C449" s="218">
        <v>44670.666668460646</v>
      </c>
      <c r="D449" s="218">
        <v>627.43200000000002</v>
      </c>
      <c r="E449" s="345" t="s">
        <v>262</v>
      </c>
      <c r="F449" s="345" t="s">
        <v>263</v>
      </c>
      <c r="G449" s="345" t="s">
        <v>265</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5" t="s">
        <v>261</v>
      </c>
      <c r="B450" s="345" t="s">
        <v>261</v>
      </c>
      <c r="C450" s="218">
        <v>44670.708335127318</v>
      </c>
      <c r="D450" s="218">
        <v>616.74400000000003</v>
      </c>
      <c r="E450" s="345" t="s">
        <v>262</v>
      </c>
      <c r="F450" s="345" t="s">
        <v>263</v>
      </c>
      <c r="G450" s="345" t="s">
        <v>265</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5" t="s">
        <v>261</v>
      </c>
      <c r="B451" s="345" t="s">
        <v>261</v>
      </c>
      <c r="C451" s="218">
        <v>44670.750001793982</v>
      </c>
      <c r="D451" s="218">
        <v>612.22699999999998</v>
      </c>
      <c r="E451" s="345" t="s">
        <v>262</v>
      </c>
      <c r="F451" s="345" t="s">
        <v>263</v>
      </c>
      <c r="G451" s="345" t="s">
        <v>265</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5" t="s">
        <v>261</v>
      </c>
      <c r="B452" s="345" t="s">
        <v>261</v>
      </c>
      <c r="C452" s="218">
        <v>44670.791668460646</v>
      </c>
      <c r="D452" s="218">
        <v>619.44500000000005</v>
      </c>
      <c r="E452" s="345" t="s">
        <v>262</v>
      </c>
      <c r="F452" s="345" t="s">
        <v>263</v>
      </c>
      <c r="G452" s="345" t="s">
        <v>265</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5" t="s">
        <v>261</v>
      </c>
      <c r="B453" s="345" t="s">
        <v>261</v>
      </c>
      <c r="C453" s="218">
        <v>44670.833335127318</v>
      </c>
      <c r="D453" s="218">
        <v>636.76499999999999</v>
      </c>
      <c r="E453" s="345" t="s">
        <v>262</v>
      </c>
      <c r="F453" s="345" t="s">
        <v>263</v>
      </c>
      <c r="G453" s="345" t="s">
        <v>265</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5" t="s">
        <v>261</v>
      </c>
      <c r="B454" s="345" t="s">
        <v>261</v>
      </c>
      <c r="C454" s="218">
        <v>44670.875001793982</v>
      </c>
      <c r="D454" s="218">
        <v>681.49699999999996</v>
      </c>
      <c r="E454" s="345" t="s">
        <v>262</v>
      </c>
      <c r="F454" s="345" t="s">
        <v>263</v>
      </c>
      <c r="G454" s="345" t="s">
        <v>265</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5" t="s">
        <v>261</v>
      </c>
      <c r="B455" s="345" t="s">
        <v>261</v>
      </c>
      <c r="C455" s="218">
        <v>44670.916668460646</v>
      </c>
      <c r="D455" s="218">
        <v>696.93</v>
      </c>
      <c r="E455" s="345" t="s">
        <v>262</v>
      </c>
      <c r="F455" s="345" t="s">
        <v>263</v>
      </c>
      <c r="G455" s="345" t="s">
        <v>265</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5" t="s">
        <v>261</v>
      </c>
      <c r="B456" s="345" t="s">
        <v>261</v>
      </c>
      <c r="C456" s="218">
        <v>44670.958335127318</v>
      </c>
      <c r="D456" s="218">
        <v>684.899</v>
      </c>
      <c r="E456" s="345" t="s">
        <v>262</v>
      </c>
      <c r="F456" s="345" t="s">
        <v>263</v>
      </c>
      <c r="G456" s="345" t="s">
        <v>265</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5" t="s">
        <v>261</v>
      </c>
      <c r="B457" s="345" t="s">
        <v>261</v>
      </c>
      <c r="C457" s="218">
        <v>44671.000001793982</v>
      </c>
      <c r="D457" s="218">
        <v>672.49800000000005</v>
      </c>
      <c r="E457" s="345" t="s">
        <v>262</v>
      </c>
      <c r="F457" s="345" t="s">
        <v>263</v>
      </c>
      <c r="G457" s="345" t="s">
        <v>265</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5" t="s">
        <v>261</v>
      </c>
      <c r="B458" s="345" t="s">
        <v>261</v>
      </c>
      <c r="C458" s="218">
        <v>44671.041668460646</v>
      </c>
      <c r="D458" s="218">
        <v>667.73599999999999</v>
      </c>
      <c r="E458" s="345" t="s">
        <v>262</v>
      </c>
      <c r="F458" s="345" t="s">
        <v>263</v>
      </c>
      <c r="G458" s="345" t="s">
        <v>265</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5" t="s">
        <v>261</v>
      </c>
      <c r="B459" s="345" t="s">
        <v>261</v>
      </c>
      <c r="C459" s="218">
        <v>44671.083335127318</v>
      </c>
      <c r="D459" s="218">
        <v>665.51300000000003</v>
      </c>
      <c r="E459" s="345" t="s">
        <v>262</v>
      </c>
      <c r="F459" s="345" t="s">
        <v>263</v>
      </c>
      <c r="G459" s="345" t="s">
        <v>265</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5" t="s">
        <v>261</v>
      </c>
      <c r="B460" s="345" t="s">
        <v>261</v>
      </c>
      <c r="C460" s="218">
        <v>44671.125001793982</v>
      </c>
      <c r="D460" s="218">
        <v>680.00199999999995</v>
      </c>
      <c r="E460" s="345" t="s">
        <v>262</v>
      </c>
      <c r="F460" s="345" t="s">
        <v>263</v>
      </c>
      <c r="G460" s="345" t="s">
        <v>265</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5" t="s">
        <v>261</v>
      </c>
      <c r="B461" s="345" t="s">
        <v>261</v>
      </c>
      <c r="C461" s="218">
        <v>44671.166668460646</v>
      </c>
      <c r="D461" s="218">
        <v>689.70600000000002</v>
      </c>
      <c r="E461" s="345" t="s">
        <v>262</v>
      </c>
      <c r="F461" s="345" t="s">
        <v>263</v>
      </c>
      <c r="G461" s="345" t="s">
        <v>265</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5" t="s">
        <v>261</v>
      </c>
      <c r="B462" s="345" t="s">
        <v>261</v>
      </c>
      <c r="C462" s="218">
        <v>44671.208335127318</v>
      </c>
      <c r="D462" s="218">
        <v>705.63300000000004</v>
      </c>
      <c r="E462" s="345" t="s">
        <v>262</v>
      </c>
      <c r="F462" s="345" t="s">
        <v>263</v>
      </c>
      <c r="G462" s="345" t="s">
        <v>265</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5" t="s">
        <v>261</v>
      </c>
      <c r="B463" s="345" t="s">
        <v>261</v>
      </c>
      <c r="C463" s="218">
        <v>44671.250001793982</v>
      </c>
      <c r="D463" s="218">
        <v>736.92600000000004</v>
      </c>
      <c r="E463" s="345" t="s">
        <v>262</v>
      </c>
      <c r="F463" s="345" t="s">
        <v>263</v>
      </c>
      <c r="G463" s="345" t="s">
        <v>265</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5" t="s">
        <v>261</v>
      </c>
      <c r="B464" s="345" t="s">
        <v>261</v>
      </c>
      <c r="C464" s="218">
        <v>44671.291668460646</v>
      </c>
      <c r="D464" s="218">
        <v>787.178</v>
      </c>
      <c r="E464" s="345" t="s">
        <v>262</v>
      </c>
      <c r="F464" s="345" t="s">
        <v>263</v>
      </c>
      <c r="G464" s="345" t="s">
        <v>265</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5" t="s">
        <v>261</v>
      </c>
      <c r="B465" s="345" t="s">
        <v>261</v>
      </c>
      <c r="C465" s="218">
        <v>44671.333335127318</v>
      </c>
      <c r="D465" s="218">
        <v>812.49699999999996</v>
      </c>
      <c r="E465" s="345" t="s">
        <v>262</v>
      </c>
      <c r="F465" s="345" t="s">
        <v>263</v>
      </c>
      <c r="G465" s="345" t="s">
        <v>265</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5" t="s">
        <v>261</v>
      </c>
      <c r="B466" s="345" t="s">
        <v>261</v>
      </c>
      <c r="C466" s="218">
        <v>44671.375001793982</v>
      </c>
      <c r="D466" s="218">
        <v>780.94100000000003</v>
      </c>
      <c r="E466" s="345" t="s">
        <v>262</v>
      </c>
      <c r="F466" s="345" t="s">
        <v>263</v>
      </c>
      <c r="G466" s="345" t="s">
        <v>265</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5" t="s">
        <v>261</v>
      </c>
      <c r="B467" s="345" t="s">
        <v>261</v>
      </c>
      <c r="C467" s="218">
        <v>44671.416668460646</v>
      </c>
      <c r="D467" s="218">
        <v>733.2</v>
      </c>
      <c r="E467" s="345" t="s">
        <v>262</v>
      </c>
      <c r="F467" s="345" t="s">
        <v>263</v>
      </c>
      <c r="G467" s="345" t="s">
        <v>265</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5" t="s">
        <v>261</v>
      </c>
      <c r="B468" s="345" t="s">
        <v>261</v>
      </c>
      <c r="C468" s="218">
        <v>44671.458335127318</v>
      </c>
      <c r="D468" s="218">
        <v>671.32799999999997</v>
      </c>
      <c r="E468" s="345" t="s">
        <v>262</v>
      </c>
      <c r="F468" s="345" t="s">
        <v>263</v>
      </c>
      <c r="G468" s="345" t="s">
        <v>265</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5" t="s">
        <v>261</v>
      </c>
      <c r="B469" s="345" t="s">
        <v>261</v>
      </c>
      <c r="C469" s="218">
        <v>44671.500001793982</v>
      </c>
      <c r="D469" s="218">
        <v>630.95399999999995</v>
      </c>
      <c r="E469" s="345" t="s">
        <v>262</v>
      </c>
      <c r="F469" s="345" t="s">
        <v>263</v>
      </c>
      <c r="G469" s="345" t="s">
        <v>265</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5" t="s">
        <v>261</v>
      </c>
      <c r="B470" s="345" t="s">
        <v>261</v>
      </c>
      <c r="C470" s="218">
        <v>44671.541668460646</v>
      </c>
      <c r="D470" s="218">
        <v>599.29399999999998</v>
      </c>
      <c r="E470" s="345" t="s">
        <v>262</v>
      </c>
      <c r="F470" s="345" t="s">
        <v>263</v>
      </c>
      <c r="G470" s="345" t="s">
        <v>265</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5" t="s">
        <v>261</v>
      </c>
      <c r="B471" s="345" t="s">
        <v>261</v>
      </c>
      <c r="C471" s="218">
        <v>44671.583335127318</v>
      </c>
      <c r="D471" s="218">
        <v>581.32500000000005</v>
      </c>
      <c r="E471" s="345" t="s">
        <v>262</v>
      </c>
      <c r="F471" s="345" t="s">
        <v>263</v>
      </c>
      <c r="G471" s="345" t="s">
        <v>265</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5" t="s">
        <v>261</v>
      </c>
      <c r="B472" s="345" t="s">
        <v>261</v>
      </c>
      <c r="C472" s="218">
        <v>44671.625001793982</v>
      </c>
      <c r="D472" s="218">
        <v>569.20500000000004</v>
      </c>
      <c r="E472" s="345" t="s">
        <v>262</v>
      </c>
      <c r="F472" s="345" t="s">
        <v>263</v>
      </c>
      <c r="G472" s="345" t="s">
        <v>265</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5" t="s">
        <v>261</v>
      </c>
      <c r="B473" s="345" t="s">
        <v>261</v>
      </c>
      <c r="C473" s="218">
        <v>44671.666668460646</v>
      </c>
      <c r="D473" s="218">
        <v>571.72400000000005</v>
      </c>
      <c r="E473" s="345" t="s">
        <v>262</v>
      </c>
      <c r="F473" s="345" t="s">
        <v>263</v>
      </c>
      <c r="G473" s="345" t="s">
        <v>265</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5" t="s">
        <v>261</v>
      </c>
      <c r="B474" s="345" t="s">
        <v>261</v>
      </c>
      <c r="C474" s="218">
        <v>44671.708335127318</v>
      </c>
      <c r="D474" s="218">
        <v>568.553</v>
      </c>
      <c r="E474" s="345" t="s">
        <v>262</v>
      </c>
      <c r="F474" s="345" t="s">
        <v>263</v>
      </c>
      <c r="G474" s="345" t="s">
        <v>265</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5" t="s">
        <v>261</v>
      </c>
      <c r="B475" s="345" t="s">
        <v>261</v>
      </c>
      <c r="C475" s="218">
        <v>44671.750001793982</v>
      </c>
      <c r="D475" s="218">
        <v>569.78399999999999</v>
      </c>
      <c r="E475" s="345" t="s">
        <v>262</v>
      </c>
      <c r="F475" s="345" t="s">
        <v>263</v>
      </c>
      <c r="G475" s="345" t="s">
        <v>265</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5" t="s">
        <v>261</v>
      </c>
      <c r="B476" s="345" t="s">
        <v>261</v>
      </c>
      <c r="C476" s="218">
        <v>44671.791668460646</v>
      </c>
      <c r="D476" s="218">
        <v>568.32899999999995</v>
      </c>
      <c r="E476" s="345" t="s">
        <v>262</v>
      </c>
      <c r="F476" s="345" t="s">
        <v>263</v>
      </c>
      <c r="G476" s="345" t="s">
        <v>265</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5" t="s">
        <v>261</v>
      </c>
      <c r="B477" s="345" t="s">
        <v>261</v>
      </c>
      <c r="C477" s="218">
        <v>44671.833335127318</v>
      </c>
      <c r="D477" s="218">
        <v>570.38199999999995</v>
      </c>
      <c r="E477" s="345" t="s">
        <v>262</v>
      </c>
      <c r="F477" s="345" t="s">
        <v>263</v>
      </c>
      <c r="G477" s="345" t="s">
        <v>265</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5" t="s">
        <v>261</v>
      </c>
      <c r="B478" s="345" t="s">
        <v>261</v>
      </c>
      <c r="C478" s="218">
        <v>44671.875001793982</v>
      </c>
      <c r="D478" s="218">
        <v>597.50400000000002</v>
      </c>
      <c r="E478" s="345" t="s">
        <v>262</v>
      </c>
      <c r="F478" s="345" t="s">
        <v>263</v>
      </c>
      <c r="G478" s="345" t="s">
        <v>265</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5" t="s">
        <v>261</v>
      </c>
      <c r="B479" s="345" t="s">
        <v>261</v>
      </c>
      <c r="C479" s="218">
        <v>44671.916668460646</v>
      </c>
      <c r="D479" s="218">
        <v>595.14499999999998</v>
      </c>
      <c r="E479" s="345" t="s">
        <v>262</v>
      </c>
      <c r="F479" s="345" t="s">
        <v>263</v>
      </c>
      <c r="G479" s="345" t="s">
        <v>265</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5" t="s">
        <v>261</v>
      </c>
      <c r="B480" s="345" t="s">
        <v>261</v>
      </c>
      <c r="C480" s="218">
        <v>44671.958335127318</v>
      </c>
      <c r="D480" s="218">
        <v>568.25199999999995</v>
      </c>
      <c r="E480" s="345" t="s">
        <v>262</v>
      </c>
      <c r="F480" s="345" t="s">
        <v>263</v>
      </c>
      <c r="G480" s="345" t="s">
        <v>265</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5" t="s">
        <v>261</v>
      </c>
      <c r="B481" s="345" t="s">
        <v>261</v>
      </c>
      <c r="C481" s="218">
        <v>44672.000001793982</v>
      </c>
      <c r="D481" s="218">
        <v>535.74699999999996</v>
      </c>
      <c r="E481" s="345" t="s">
        <v>262</v>
      </c>
      <c r="F481" s="345" t="s">
        <v>263</v>
      </c>
      <c r="G481" s="345" t="s">
        <v>265</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5" t="s">
        <v>261</v>
      </c>
      <c r="B482" s="345" t="s">
        <v>261</v>
      </c>
      <c r="C482" s="218">
        <v>44672.041668460646</v>
      </c>
      <c r="D482" s="218">
        <v>517.08299999999997</v>
      </c>
      <c r="E482" s="345" t="s">
        <v>262</v>
      </c>
      <c r="F482" s="345" t="s">
        <v>263</v>
      </c>
      <c r="G482" s="345" t="s">
        <v>265</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5" t="s">
        <v>261</v>
      </c>
      <c r="B483" s="345" t="s">
        <v>261</v>
      </c>
      <c r="C483" s="218">
        <v>44672.083335127318</v>
      </c>
      <c r="D483" s="218">
        <v>501.95499999999998</v>
      </c>
      <c r="E483" s="345" t="s">
        <v>262</v>
      </c>
      <c r="F483" s="345" t="s">
        <v>263</v>
      </c>
      <c r="G483" s="345" t="s">
        <v>265</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5" t="s">
        <v>261</v>
      </c>
      <c r="B484" s="345" t="s">
        <v>261</v>
      </c>
      <c r="C484" s="218">
        <v>44672.125001793982</v>
      </c>
      <c r="D484" s="218">
        <v>491.233</v>
      </c>
      <c r="E484" s="345" t="s">
        <v>262</v>
      </c>
      <c r="F484" s="345" t="s">
        <v>263</v>
      </c>
      <c r="G484" s="345" t="s">
        <v>265</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5" t="s">
        <v>261</v>
      </c>
      <c r="B485" s="345" t="s">
        <v>261</v>
      </c>
      <c r="C485" s="218">
        <v>44672.166668460646</v>
      </c>
      <c r="D485" s="218">
        <v>491.983</v>
      </c>
      <c r="E485" s="345" t="s">
        <v>262</v>
      </c>
      <c r="F485" s="345" t="s">
        <v>263</v>
      </c>
      <c r="G485" s="345" t="s">
        <v>265</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5" t="s">
        <v>261</v>
      </c>
      <c r="B486" s="345" t="s">
        <v>261</v>
      </c>
      <c r="C486" s="218">
        <v>44672.208335127318</v>
      </c>
      <c r="D486" s="218">
        <v>496.40100000000001</v>
      </c>
      <c r="E486" s="345" t="s">
        <v>262</v>
      </c>
      <c r="F486" s="345" t="s">
        <v>263</v>
      </c>
      <c r="G486" s="345" t="s">
        <v>265</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5" t="s">
        <v>261</v>
      </c>
      <c r="B487" s="345" t="s">
        <v>261</v>
      </c>
      <c r="C487" s="218">
        <v>44672.250001793982</v>
      </c>
      <c r="D487" s="218">
        <v>518.63800000000003</v>
      </c>
      <c r="E487" s="345" t="s">
        <v>262</v>
      </c>
      <c r="F487" s="345" t="s">
        <v>263</v>
      </c>
      <c r="G487" s="345" t="s">
        <v>265</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5" t="s">
        <v>261</v>
      </c>
      <c r="B488" s="345" t="s">
        <v>261</v>
      </c>
      <c r="C488" s="218">
        <v>44672.291668460646</v>
      </c>
      <c r="D488" s="218">
        <v>559.63800000000003</v>
      </c>
      <c r="E488" s="345" t="s">
        <v>262</v>
      </c>
      <c r="F488" s="345" t="s">
        <v>263</v>
      </c>
      <c r="G488" s="345" t="s">
        <v>265</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5" t="s">
        <v>261</v>
      </c>
      <c r="B489" s="345" t="s">
        <v>261</v>
      </c>
      <c r="C489" s="218">
        <v>44672.333335127318</v>
      </c>
      <c r="D489" s="218">
        <v>587.61800000000005</v>
      </c>
      <c r="E489" s="345" t="s">
        <v>262</v>
      </c>
      <c r="F489" s="345" t="s">
        <v>263</v>
      </c>
      <c r="G489" s="345" t="s">
        <v>265</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5" t="s">
        <v>261</v>
      </c>
      <c r="B490" s="345" t="s">
        <v>261</v>
      </c>
      <c r="C490" s="218">
        <v>44672.375001793982</v>
      </c>
      <c r="D490" s="218">
        <v>593.86400000000003</v>
      </c>
      <c r="E490" s="345" t="s">
        <v>262</v>
      </c>
      <c r="F490" s="345" t="s">
        <v>263</v>
      </c>
      <c r="G490" s="345" t="s">
        <v>265</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5" t="s">
        <v>261</v>
      </c>
      <c r="B491" s="345" t="s">
        <v>261</v>
      </c>
      <c r="C491" s="218">
        <v>44672.416668460646</v>
      </c>
      <c r="D491" s="218">
        <v>594.78200000000004</v>
      </c>
      <c r="E491" s="345" t="s">
        <v>262</v>
      </c>
      <c r="F491" s="345" t="s">
        <v>263</v>
      </c>
      <c r="G491" s="345" t="s">
        <v>265</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5" t="s">
        <v>261</v>
      </c>
      <c r="B492" s="345" t="s">
        <v>261</v>
      </c>
      <c r="C492" s="218">
        <v>44672.458335127318</v>
      </c>
      <c r="D492" s="218">
        <v>592.11</v>
      </c>
      <c r="E492" s="345" t="s">
        <v>262</v>
      </c>
      <c r="F492" s="345" t="s">
        <v>263</v>
      </c>
      <c r="G492" s="345" t="s">
        <v>265</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5" t="s">
        <v>261</v>
      </c>
      <c r="B493" s="345" t="s">
        <v>261</v>
      </c>
      <c r="C493" s="218">
        <v>44672.500001793982</v>
      </c>
      <c r="D493" s="218">
        <v>584.55399999999997</v>
      </c>
      <c r="E493" s="345" t="s">
        <v>262</v>
      </c>
      <c r="F493" s="345" t="s">
        <v>263</v>
      </c>
      <c r="G493" s="345" t="s">
        <v>265</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5" t="s">
        <v>261</v>
      </c>
      <c r="B494" s="345" t="s">
        <v>261</v>
      </c>
      <c r="C494" s="218">
        <v>44672.541668460646</v>
      </c>
      <c r="D494" s="218">
        <v>578.39599999999996</v>
      </c>
      <c r="E494" s="345" t="s">
        <v>262</v>
      </c>
      <c r="F494" s="345" t="s">
        <v>263</v>
      </c>
      <c r="G494" s="345" t="s">
        <v>265</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5" t="s">
        <v>261</v>
      </c>
      <c r="B495" s="345" t="s">
        <v>261</v>
      </c>
      <c r="C495" s="218">
        <v>44672.583335127318</v>
      </c>
      <c r="D495" s="218">
        <v>577.44299999999998</v>
      </c>
      <c r="E495" s="345" t="s">
        <v>262</v>
      </c>
      <c r="F495" s="345" t="s">
        <v>263</v>
      </c>
      <c r="G495" s="345" t="s">
        <v>265</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5" t="s">
        <v>261</v>
      </c>
      <c r="B496" s="345" t="s">
        <v>261</v>
      </c>
      <c r="C496" s="218">
        <v>44672.625001793982</v>
      </c>
      <c r="D496" s="218">
        <v>567.57000000000005</v>
      </c>
      <c r="E496" s="345" t="s">
        <v>262</v>
      </c>
      <c r="F496" s="345" t="s">
        <v>263</v>
      </c>
      <c r="G496" s="345" t="s">
        <v>265</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5" t="s">
        <v>261</v>
      </c>
      <c r="B497" s="345" t="s">
        <v>261</v>
      </c>
      <c r="C497" s="218">
        <v>44672.666668460646</v>
      </c>
      <c r="D497" s="218">
        <v>561.06200000000001</v>
      </c>
      <c r="E497" s="345" t="s">
        <v>262</v>
      </c>
      <c r="F497" s="345" t="s">
        <v>263</v>
      </c>
      <c r="G497" s="345" t="s">
        <v>265</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5" t="s">
        <v>261</v>
      </c>
      <c r="B498" s="345" t="s">
        <v>261</v>
      </c>
      <c r="C498" s="218">
        <v>44672.708335127318</v>
      </c>
      <c r="D498" s="218">
        <v>564.73800000000006</v>
      </c>
      <c r="E498" s="345" t="s">
        <v>262</v>
      </c>
      <c r="F498" s="345" t="s">
        <v>263</v>
      </c>
      <c r="G498" s="345" t="s">
        <v>265</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5" t="s">
        <v>261</v>
      </c>
      <c r="B499" s="345" t="s">
        <v>261</v>
      </c>
      <c r="C499" s="218">
        <v>44672.750001793982</v>
      </c>
      <c r="D499" s="218">
        <v>562.91300000000001</v>
      </c>
      <c r="E499" s="345" t="s">
        <v>262</v>
      </c>
      <c r="F499" s="345" t="s">
        <v>263</v>
      </c>
      <c r="G499" s="345" t="s">
        <v>265</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5" t="s">
        <v>261</v>
      </c>
      <c r="B500" s="345" t="s">
        <v>261</v>
      </c>
      <c r="C500" s="218">
        <v>44672.791668460646</v>
      </c>
      <c r="D500" s="218">
        <v>562.68200000000002</v>
      </c>
      <c r="E500" s="345" t="s">
        <v>262</v>
      </c>
      <c r="F500" s="345" t="s">
        <v>263</v>
      </c>
      <c r="G500" s="345" t="s">
        <v>265</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5" t="s">
        <v>261</v>
      </c>
      <c r="B501" s="345" t="s">
        <v>261</v>
      </c>
      <c r="C501" s="218">
        <v>44672.833335127318</v>
      </c>
      <c r="D501" s="218">
        <v>562.11699999999996</v>
      </c>
      <c r="E501" s="345" t="s">
        <v>262</v>
      </c>
      <c r="F501" s="345" t="s">
        <v>263</v>
      </c>
      <c r="G501" s="345" t="s">
        <v>265</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5" t="s">
        <v>261</v>
      </c>
      <c r="B502" s="345" t="s">
        <v>261</v>
      </c>
      <c r="C502" s="218">
        <v>44672.875001793982</v>
      </c>
      <c r="D502" s="218">
        <v>580.71699999999998</v>
      </c>
      <c r="E502" s="345" t="s">
        <v>262</v>
      </c>
      <c r="F502" s="345" t="s">
        <v>263</v>
      </c>
      <c r="G502" s="345" t="s">
        <v>265</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5" t="s">
        <v>261</v>
      </c>
      <c r="B503" s="345" t="s">
        <v>261</v>
      </c>
      <c r="C503" s="218">
        <v>44672.916668460646</v>
      </c>
      <c r="D503" s="218">
        <v>573.15800000000002</v>
      </c>
      <c r="E503" s="345" t="s">
        <v>262</v>
      </c>
      <c r="F503" s="345" t="s">
        <v>263</v>
      </c>
      <c r="G503" s="345" t="s">
        <v>265</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5" t="s">
        <v>261</v>
      </c>
      <c r="B504" s="345" t="s">
        <v>261</v>
      </c>
      <c r="C504" s="218">
        <v>44672.958335127318</v>
      </c>
      <c r="D504" s="218">
        <v>551.50199999999995</v>
      </c>
      <c r="E504" s="345" t="s">
        <v>262</v>
      </c>
      <c r="F504" s="345" t="s">
        <v>263</v>
      </c>
      <c r="G504" s="345" t="s">
        <v>265</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5" t="s">
        <v>261</v>
      </c>
      <c r="B505" s="345" t="s">
        <v>261</v>
      </c>
      <c r="C505" s="218">
        <v>44673.000001793982</v>
      </c>
      <c r="D505" s="218">
        <v>523.59100000000001</v>
      </c>
      <c r="E505" s="345" t="s">
        <v>262</v>
      </c>
      <c r="F505" s="345" t="s">
        <v>263</v>
      </c>
      <c r="G505" s="345" t="s">
        <v>265</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5" t="s">
        <v>261</v>
      </c>
      <c r="B506" s="345" t="s">
        <v>261</v>
      </c>
      <c r="C506" s="218">
        <v>44673.041668460646</v>
      </c>
      <c r="D506" s="218">
        <v>495.28500000000003</v>
      </c>
      <c r="E506" s="345" t="s">
        <v>262</v>
      </c>
      <c r="F506" s="345" t="s">
        <v>263</v>
      </c>
      <c r="G506" s="345" t="s">
        <v>265</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5" t="s">
        <v>261</v>
      </c>
      <c r="B507" s="345" t="s">
        <v>261</v>
      </c>
      <c r="C507" s="218">
        <v>44673.083335127318</v>
      </c>
      <c r="D507" s="218">
        <v>472.58800000000002</v>
      </c>
      <c r="E507" s="345" t="s">
        <v>262</v>
      </c>
      <c r="F507" s="345" t="s">
        <v>263</v>
      </c>
      <c r="G507" s="345" t="s">
        <v>265</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5" t="s">
        <v>261</v>
      </c>
      <c r="B508" s="345" t="s">
        <v>261</v>
      </c>
      <c r="C508" s="218">
        <v>44673.125001793982</v>
      </c>
      <c r="D508" s="218">
        <v>469.08499999999998</v>
      </c>
      <c r="E508" s="345" t="s">
        <v>262</v>
      </c>
      <c r="F508" s="345" t="s">
        <v>263</v>
      </c>
      <c r="G508" s="345" t="s">
        <v>265</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5" t="s">
        <v>261</v>
      </c>
      <c r="B509" s="345" t="s">
        <v>261</v>
      </c>
      <c r="C509" s="218">
        <v>44673.166668460646</v>
      </c>
      <c r="D509" s="218">
        <v>464.26499999999999</v>
      </c>
      <c r="E509" s="345" t="s">
        <v>262</v>
      </c>
      <c r="F509" s="345" t="s">
        <v>263</v>
      </c>
      <c r="G509" s="345" t="s">
        <v>265</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5" t="s">
        <v>261</v>
      </c>
      <c r="B510" s="345" t="s">
        <v>261</v>
      </c>
      <c r="C510" s="218">
        <v>44673.208335127318</v>
      </c>
      <c r="D510" s="218">
        <v>472.71600000000001</v>
      </c>
      <c r="E510" s="345" t="s">
        <v>262</v>
      </c>
      <c r="F510" s="345" t="s">
        <v>263</v>
      </c>
      <c r="G510" s="345" t="s">
        <v>265</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5" t="s">
        <v>261</v>
      </c>
      <c r="B511" s="345" t="s">
        <v>261</v>
      </c>
      <c r="C511" s="218">
        <v>44673.250001793982</v>
      </c>
      <c r="D511" s="218">
        <v>495.62700000000001</v>
      </c>
      <c r="E511" s="345" t="s">
        <v>262</v>
      </c>
      <c r="F511" s="345" t="s">
        <v>263</v>
      </c>
      <c r="G511" s="345" t="s">
        <v>265</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5" t="s">
        <v>261</v>
      </c>
      <c r="B512" s="345" t="s">
        <v>261</v>
      </c>
      <c r="C512" s="218">
        <v>44673.291668460646</v>
      </c>
      <c r="D512" s="218">
        <v>539.94299999999998</v>
      </c>
      <c r="E512" s="345" t="s">
        <v>262</v>
      </c>
      <c r="F512" s="345" t="s">
        <v>263</v>
      </c>
      <c r="G512" s="345" t="s">
        <v>265</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5" t="s">
        <v>261</v>
      </c>
      <c r="B513" s="345" t="s">
        <v>261</v>
      </c>
      <c r="C513" s="218">
        <v>44673.333335127318</v>
      </c>
      <c r="D513" s="218">
        <v>561.78700000000003</v>
      </c>
      <c r="E513" s="345" t="s">
        <v>262</v>
      </c>
      <c r="F513" s="345" t="s">
        <v>263</v>
      </c>
      <c r="G513" s="345" t="s">
        <v>265</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5" t="s">
        <v>261</v>
      </c>
      <c r="B514" s="345" t="s">
        <v>261</v>
      </c>
      <c r="C514" s="218">
        <v>44673.375001793982</v>
      </c>
      <c r="D514" s="218">
        <v>567.04300000000001</v>
      </c>
      <c r="E514" s="345" t="s">
        <v>262</v>
      </c>
      <c r="F514" s="345" t="s">
        <v>263</v>
      </c>
      <c r="G514" s="345" t="s">
        <v>265</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5" t="s">
        <v>261</v>
      </c>
      <c r="B515" s="345" t="s">
        <v>261</v>
      </c>
      <c r="C515" s="218">
        <v>44673.416668460646</v>
      </c>
      <c r="D515" s="218">
        <v>567.72199999999998</v>
      </c>
      <c r="E515" s="345" t="s">
        <v>262</v>
      </c>
      <c r="F515" s="345" t="s">
        <v>263</v>
      </c>
      <c r="G515" s="345" t="s">
        <v>265</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5" t="s">
        <v>261</v>
      </c>
      <c r="B516" s="345" t="s">
        <v>261</v>
      </c>
      <c r="C516" s="218">
        <v>44673.458335127318</v>
      </c>
      <c r="D516" s="218">
        <v>561.02</v>
      </c>
      <c r="E516" s="345" t="s">
        <v>262</v>
      </c>
      <c r="F516" s="345" t="s">
        <v>263</v>
      </c>
      <c r="G516" s="345" t="s">
        <v>265</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5" t="s">
        <v>261</v>
      </c>
      <c r="B517" s="345" t="s">
        <v>261</v>
      </c>
      <c r="C517" s="218">
        <v>44673.500001793982</v>
      </c>
      <c r="D517" s="218">
        <v>566.14599999999996</v>
      </c>
      <c r="E517" s="345" t="s">
        <v>262</v>
      </c>
      <c r="F517" s="345" t="s">
        <v>263</v>
      </c>
      <c r="G517" s="345" t="s">
        <v>265</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5" t="s">
        <v>261</v>
      </c>
      <c r="B518" s="345" t="s">
        <v>261</v>
      </c>
      <c r="C518" s="218">
        <v>44673.541668460646</v>
      </c>
      <c r="D518" s="218">
        <v>574.49300000000005</v>
      </c>
      <c r="E518" s="345" t="s">
        <v>262</v>
      </c>
      <c r="F518" s="345" t="s">
        <v>263</v>
      </c>
      <c r="G518" s="345" t="s">
        <v>265</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5" t="s">
        <v>261</v>
      </c>
      <c r="B519" s="345" t="s">
        <v>261</v>
      </c>
      <c r="C519" s="218">
        <v>44673.583335127318</v>
      </c>
      <c r="D519" s="218">
        <v>584.80899999999997</v>
      </c>
      <c r="E519" s="345" t="s">
        <v>262</v>
      </c>
      <c r="F519" s="345" t="s">
        <v>263</v>
      </c>
      <c r="G519" s="345" t="s">
        <v>265</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5" t="s">
        <v>261</v>
      </c>
      <c r="B520" s="345" t="s">
        <v>261</v>
      </c>
      <c r="C520" s="218">
        <v>44673.625001793982</v>
      </c>
      <c r="D520" s="218">
        <v>608.97900000000004</v>
      </c>
      <c r="E520" s="345" t="s">
        <v>262</v>
      </c>
      <c r="F520" s="345" t="s">
        <v>263</v>
      </c>
      <c r="G520" s="345" t="s">
        <v>265</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5" t="s">
        <v>261</v>
      </c>
      <c r="B521" s="345" t="s">
        <v>261</v>
      </c>
      <c r="C521" s="218">
        <v>44673.666668460646</v>
      </c>
      <c r="D521" s="218">
        <v>617.36599999999999</v>
      </c>
      <c r="E521" s="345" t="s">
        <v>262</v>
      </c>
      <c r="F521" s="345" t="s">
        <v>263</v>
      </c>
      <c r="G521" s="345" t="s">
        <v>265</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5" t="s">
        <v>261</v>
      </c>
      <c r="B522" s="345" t="s">
        <v>261</v>
      </c>
      <c r="C522" s="218">
        <v>44673.708335127318</v>
      </c>
      <c r="D522" s="218">
        <v>629.15200000000004</v>
      </c>
      <c r="E522" s="345" t="s">
        <v>262</v>
      </c>
      <c r="F522" s="345" t="s">
        <v>263</v>
      </c>
      <c r="G522" s="345" t="s">
        <v>265</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5" t="s">
        <v>261</v>
      </c>
      <c r="B523" s="345" t="s">
        <v>261</v>
      </c>
      <c r="C523" s="218">
        <v>44673.750001793982</v>
      </c>
      <c r="D523" s="218">
        <v>624.36800000000005</v>
      </c>
      <c r="E523" s="345" t="s">
        <v>262</v>
      </c>
      <c r="F523" s="345" t="s">
        <v>263</v>
      </c>
      <c r="G523" s="345" t="s">
        <v>265</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5" t="s">
        <v>261</v>
      </c>
      <c r="B524" s="345" t="s">
        <v>261</v>
      </c>
      <c r="C524" s="218">
        <v>44673.791668460646</v>
      </c>
      <c r="D524" s="218">
        <v>621.37099999999998</v>
      </c>
      <c r="E524" s="345" t="s">
        <v>262</v>
      </c>
      <c r="F524" s="345" t="s">
        <v>263</v>
      </c>
      <c r="G524" s="345" t="s">
        <v>265</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5" t="s">
        <v>261</v>
      </c>
      <c r="B525" s="345" t="s">
        <v>261</v>
      </c>
      <c r="C525" s="218">
        <v>44673.833335127318</v>
      </c>
      <c r="D525" s="218">
        <v>604.21199999999999</v>
      </c>
      <c r="E525" s="345" t="s">
        <v>262</v>
      </c>
      <c r="F525" s="345" t="s">
        <v>263</v>
      </c>
      <c r="G525" s="345" t="s">
        <v>265</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5" t="s">
        <v>261</v>
      </c>
      <c r="B526" s="345" t="s">
        <v>261</v>
      </c>
      <c r="C526" s="218">
        <v>44673.875001793982</v>
      </c>
      <c r="D526" s="218">
        <v>601.44600000000003</v>
      </c>
      <c r="E526" s="345" t="s">
        <v>262</v>
      </c>
      <c r="F526" s="345" t="s">
        <v>263</v>
      </c>
      <c r="G526" s="345" t="s">
        <v>265</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5" t="s">
        <v>261</v>
      </c>
      <c r="B527" s="345" t="s">
        <v>261</v>
      </c>
      <c r="C527" s="218">
        <v>44673.916668460646</v>
      </c>
      <c r="D527" s="218">
        <v>592.65200000000004</v>
      </c>
      <c r="E527" s="345" t="s">
        <v>262</v>
      </c>
      <c r="F527" s="345" t="s">
        <v>263</v>
      </c>
      <c r="G527" s="345" t="s">
        <v>265</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5" t="s">
        <v>261</v>
      </c>
      <c r="B528" s="345" t="s">
        <v>261</v>
      </c>
      <c r="C528" s="218">
        <v>44673.958335127318</v>
      </c>
      <c r="D528" s="218">
        <v>563.36300000000006</v>
      </c>
      <c r="E528" s="345" t="s">
        <v>262</v>
      </c>
      <c r="F528" s="345" t="s">
        <v>263</v>
      </c>
      <c r="G528" s="345" t="s">
        <v>265</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5" t="s">
        <v>261</v>
      </c>
      <c r="B529" s="345" t="s">
        <v>261</v>
      </c>
      <c r="C529" s="218">
        <v>44674.000001793982</v>
      </c>
      <c r="D529" s="218">
        <v>527.70100000000002</v>
      </c>
      <c r="E529" s="345" t="s">
        <v>262</v>
      </c>
      <c r="F529" s="345" t="s">
        <v>263</v>
      </c>
      <c r="G529" s="345" t="s">
        <v>265</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5" t="s">
        <v>261</v>
      </c>
      <c r="B530" s="345" t="s">
        <v>261</v>
      </c>
      <c r="C530" s="218">
        <v>44674.041668460646</v>
      </c>
      <c r="D530" s="218">
        <v>494.14499999999998</v>
      </c>
      <c r="E530" s="345" t="s">
        <v>262</v>
      </c>
      <c r="F530" s="345" t="s">
        <v>263</v>
      </c>
      <c r="G530" s="345" t="s">
        <v>265</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5" t="s">
        <v>261</v>
      </c>
      <c r="B531" s="345" t="s">
        <v>261</v>
      </c>
      <c r="C531" s="218">
        <v>44674.083335127318</v>
      </c>
      <c r="D531" s="218">
        <v>470.09199999999998</v>
      </c>
      <c r="E531" s="345" t="s">
        <v>262</v>
      </c>
      <c r="F531" s="345" t="s">
        <v>263</v>
      </c>
      <c r="G531" s="345" t="s">
        <v>265</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5" t="s">
        <v>261</v>
      </c>
      <c r="B532" s="345" t="s">
        <v>261</v>
      </c>
      <c r="C532" s="218">
        <v>44674.125001793982</v>
      </c>
      <c r="D532" s="218">
        <v>455.36099999999999</v>
      </c>
      <c r="E532" s="345" t="s">
        <v>262</v>
      </c>
      <c r="F532" s="345" t="s">
        <v>263</v>
      </c>
      <c r="G532" s="345" t="s">
        <v>265</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5" t="s">
        <v>261</v>
      </c>
      <c r="B533" s="345" t="s">
        <v>261</v>
      </c>
      <c r="C533" s="218">
        <v>44674.166668460646</v>
      </c>
      <c r="D533" s="218">
        <v>437.77199999999999</v>
      </c>
      <c r="E533" s="345" t="s">
        <v>262</v>
      </c>
      <c r="F533" s="345" t="s">
        <v>263</v>
      </c>
      <c r="G533" s="345" t="s">
        <v>265</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5" t="s">
        <v>261</v>
      </c>
      <c r="B534" s="345" t="s">
        <v>261</v>
      </c>
      <c r="C534" s="218">
        <v>44674.208335127318</v>
      </c>
      <c r="D534" s="218">
        <v>434.96100000000001</v>
      </c>
      <c r="E534" s="345" t="s">
        <v>262</v>
      </c>
      <c r="F534" s="345" t="s">
        <v>263</v>
      </c>
      <c r="G534" s="345" t="s">
        <v>265</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5" t="s">
        <v>261</v>
      </c>
      <c r="B535" s="345" t="s">
        <v>261</v>
      </c>
      <c r="C535" s="218">
        <v>44674.250001793982</v>
      </c>
      <c r="D535" s="218">
        <v>444.536</v>
      </c>
      <c r="E535" s="345" t="s">
        <v>262</v>
      </c>
      <c r="F535" s="345" t="s">
        <v>263</v>
      </c>
      <c r="G535" s="345" t="s">
        <v>265</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5" t="s">
        <v>261</v>
      </c>
      <c r="B536" s="345" t="s">
        <v>261</v>
      </c>
      <c r="C536" s="218">
        <v>44674.291668460646</v>
      </c>
      <c r="D536" s="218">
        <v>453.50400000000002</v>
      </c>
      <c r="E536" s="345" t="s">
        <v>262</v>
      </c>
      <c r="F536" s="345" t="s">
        <v>263</v>
      </c>
      <c r="G536" s="345" t="s">
        <v>265</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5" t="s">
        <v>261</v>
      </c>
      <c r="B537" s="345" t="s">
        <v>261</v>
      </c>
      <c r="C537" s="218">
        <v>44674.333335127318</v>
      </c>
      <c r="D537" s="218">
        <v>460.22</v>
      </c>
      <c r="E537" s="345" t="s">
        <v>262</v>
      </c>
      <c r="F537" s="345" t="s">
        <v>263</v>
      </c>
      <c r="G537" s="345" t="s">
        <v>265</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5" t="s">
        <v>261</v>
      </c>
      <c r="B538" s="345" t="s">
        <v>261</v>
      </c>
      <c r="C538" s="218">
        <v>44674.375001793982</v>
      </c>
      <c r="D538" s="218">
        <v>478.19</v>
      </c>
      <c r="E538" s="345" t="s">
        <v>262</v>
      </c>
      <c r="F538" s="345" t="s">
        <v>263</v>
      </c>
      <c r="G538" s="345" t="s">
        <v>265</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5" t="s">
        <v>261</v>
      </c>
      <c r="B539" s="345" t="s">
        <v>261</v>
      </c>
      <c r="C539" s="218">
        <v>44674.416668460646</v>
      </c>
      <c r="D539" s="218">
        <v>499.42200000000003</v>
      </c>
      <c r="E539" s="345" t="s">
        <v>262</v>
      </c>
      <c r="F539" s="345" t="s">
        <v>263</v>
      </c>
      <c r="G539" s="345" t="s">
        <v>265</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5" t="s">
        <v>261</v>
      </c>
      <c r="B540" s="345" t="s">
        <v>261</v>
      </c>
      <c r="C540" s="218">
        <v>44674.458335127318</v>
      </c>
      <c r="D540" s="218">
        <v>509.64499999999998</v>
      </c>
      <c r="E540" s="345" t="s">
        <v>262</v>
      </c>
      <c r="F540" s="345" t="s">
        <v>263</v>
      </c>
      <c r="G540" s="345" t="s">
        <v>265</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5" t="s">
        <v>261</v>
      </c>
      <c r="B541" s="345" t="s">
        <v>261</v>
      </c>
      <c r="C541" s="218">
        <v>44674.500001793982</v>
      </c>
      <c r="D541" s="218">
        <v>539.66300000000001</v>
      </c>
      <c r="E541" s="345" t="s">
        <v>262</v>
      </c>
      <c r="F541" s="345" t="s">
        <v>263</v>
      </c>
      <c r="G541" s="345" t="s">
        <v>265</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5" t="s">
        <v>261</v>
      </c>
      <c r="B542" s="345" t="s">
        <v>261</v>
      </c>
      <c r="C542" s="218">
        <v>44674.541668460646</v>
      </c>
      <c r="D542" s="218">
        <v>563.43100000000004</v>
      </c>
      <c r="E542" s="345" t="s">
        <v>262</v>
      </c>
      <c r="F542" s="345" t="s">
        <v>263</v>
      </c>
      <c r="G542" s="345" t="s">
        <v>265</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5" t="s">
        <v>261</v>
      </c>
      <c r="B543" s="345" t="s">
        <v>261</v>
      </c>
      <c r="C543" s="218">
        <v>44674.583335127318</v>
      </c>
      <c r="D543" s="218">
        <v>586.27099999999996</v>
      </c>
      <c r="E543" s="345" t="s">
        <v>262</v>
      </c>
      <c r="F543" s="345" t="s">
        <v>263</v>
      </c>
      <c r="G543" s="345" t="s">
        <v>265</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5" t="s">
        <v>261</v>
      </c>
      <c r="B544" s="345" t="s">
        <v>261</v>
      </c>
      <c r="C544" s="218">
        <v>44674.625001793982</v>
      </c>
      <c r="D544" s="218">
        <v>602.90099999999995</v>
      </c>
      <c r="E544" s="345" t="s">
        <v>262</v>
      </c>
      <c r="F544" s="345" t="s">
        <v>263</v>
      </c>
      <c r="G544" s="345" t="s">
        <v>265</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5" t="s">
        <v>261</v>
      </c>
      <c r="B545" s="345" t="s">
        <v>261</v>
      </c>
      <c r="C545" s="218">
        <v>44674.666668460646</v>
      </c>
      <c r="D545" s="218">
        <v>622.17899999999997</v>
      </c>
      <c r="E545" s="345" t="s">
        <v>262</v>
      </c>
      <c r="F545" s="345" t="s">
        <v>263</v>
      </c>
      <c r="G545" s="345" t="s">
        <v>265</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5" t="s">
        <v>261</v>
      </c>
      <c r="B546" s="345" t="s">
        <v>261</v>
      </c>
      <c r="C546" s="218">
        <v>44674.708335127318</v>
      </c>
      <c r="D546" s="218">
        <v>643.04100000000005</v>
      </c>
      <c r="E546" s="345" t="s">
        <v>262</v>
      </c>
      <c r="F546" s="345" t="s">
        <v>263</v>
      </c>
      <c r="G546" s="345" t="s">
        <v>265</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5" t="s">
        <v>261</v>
      </c>
      <c r="B547" s="345" t="s">
        <v>261</v>
      </c>
      <c r="C547" s="218">
        <v>44674.750001793982</v>
      </c>
      <c r="D547" s="218">
        <v>651.274</v>
      </c>
      <c r="E547" s="345" t="s">
        <v>262</v>
      </c>
      <c r="F547" s="345" t="s">
        <v>263</v>
      </c>
      <c r="G547" s="345" t="s">
        <v>265</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5" t="s">
        <v>261</v>
      </c>
      <c r="B548" s="345" t="s">
        <v>261</v>
      </c>
      <c r="C548" s="218">
        <v>44674.791668460646</v>
      </c>
      <c r="D548" s="218">
        <v>645.74099999999999</v>
      </c>
      <c r="E548" s="345" t="s">
        <v>262</v>
      </c>
      <c r="F548" s="345" t="s">
        <v>263</v>
      </c>
      <c r="G548" s="345" t="s">
        <v>265</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5" t="s">
        <v>261</v>
      </c>
      <c r="B549" s="345" t="s">
        <v>261</v>
      </c>
      <c r="C549" s="218">
        <v>44674.833335127318</v>
      </c>
      <c r="D549" s="218">
        <v>628.70299999999997</v>
      </c>
      <c r="E549" s="345" t="s">
        <v>262</v>
      </c>
      <c r="F549" s="345" t="s">
        <v>263</v>
      </c>
      <c r="G549" s="345" t="s">
        <v>265</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5" t="s">
        <v>261</v>
      </c>
      <c r="B550" s="345" t="s">
        <v>261</v>
      </c>
      <c r="C550" s="218">
        <v>44674.875001793982</v>
      </c>
      <c r="D550" s="218">
        <v>613.19200000000001</v>
      </c>
      <c r="E550" s="345" t="s">
        <v>262</v>
      </c>
      <c r="F550" s="345" t="s">
        <v>263</v>
      </c>
      <c r="G550" s="345" t="s">
        <v>265</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5" t="s">
        <v>261</v>
      </c>
      <c r="B551" s="345" t="s">
        <v>261</v>
      </c>
      <c r="C551" s="218">
        <v>44674.916668460646</v>
      </c>
      <c r="D551" s="218">
        <v>602.05399999999997</v>
      </c>
      <c r="E551" s="345" t="s">
        <v>262</v>
      </c>
      <c r="F551" s="345" t="s">
        <v>263</v>
      </c>
      <c r="G551" s="345" t="s">
        <v>265</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5" t="s">
        <v>261</v>
      </c>
      <c r="B552" s="345" t="s">
        <v>261</v>
      </c>
      <c r="C552" s="218">
        <v>44674.958335127318</v>
      </c>
      <c r="D552" s="218">
        <v>558.46</v>
      </c>
      <c r="E552" s="345" t="s">
        <v>262</v>
      </c>
      <c r="F552" s="345" t="s">
        <v>263</v>
      </c>
      <c r="G552" s="345" t="s">
        <v>265</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5" t="s">
        <v>261</v>
      </c>
      <c r="B553" s="345" t="s">
        <v>261</v>
      </c>
      <c r="C553" s="218">
        <v>44675.000001793982</v>
      </c>
      <c r="D553" s="218">
        <v>519.09699999999998</v>
      </c>
      <c r="E553" s="345" t="s">
        <v>262</v>
      </c>
      <c r="F553" s="345" t="s">
        <v>263</v>
      </c>
      <c r="G553" s="345" t="s">
        <v>265</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5" t="s">
        <v>261</v>
      </c>
      <c r="B554" s="345" t="s">
        <v>261</v>
      </c>
      <c r="C554" s="218">
        <v>44675.041668460646</v>
      </c>
      <c r="D554" s="218">
        <v>488.90300000000002</v>
      </c>
      <c r="E554" s="345" t="s">
        <v>262</v>
      </c>
      <c r="F554" s="345" t="s">
        <v>263</v>
      </c>
      <c r="G554" s="345" t="s">
        <v>265</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5" t="s">
        <v>261</v>
      </c>
      <c r="B555" s="345" t="s">
        <v>261</v>
      </c>
      <c r="C555" s="218">
        <v>44675.083335127318</v>
      </c>
      <c r="D555" s="218">
        <v>466.83100000000002</v>
      </c>
      <c r="E555" s="345" t="s">
        <v>262</v>
      </c>
      <c r="F555" s="345" t="s">
        <v>263</v>
      </c>
      <c r="G555" s="345" t="s">
        <v>265</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5" t="s">
        <v>261</v>
      </c>
      <c r="B556" s="345" t="s">
        <v>261</v>
      </c>
      <c r="C556" s="218">
        <v>44675.125001793982</v>
      </c>
      <c r="D556" s="218">
        <v>459.173</v>
      </c>
      <c r="E556" s="345" t="s">
        <v>262</v>
      </c>
      <c r="F556" s="345" t="s">
        <v>263</v>
      </c>
      <c r="G556" s="345" t="s">
        <v>265</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5" t="s">
        <v>261</v>
      </c>
      <c r="B557" s="345" t="s">
        <v>261</v>
      </c>
      <c r="C557" s="218">
        <v>44675.166668460646</v>
      </c>
      <c r="D557" s="218">
        <v>449.416</v>
      </c>
      <c r="E557" s="345" t="s">
        <v>262</v>
      </c>
      <c r="F557" s="345" t="s">
        <v>263</v>
      </c>
      <c r="G557" s="345" t="s">
        <v>265</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5" t="s">
        <v>261</v>
      </c>
      <c r="B558" s="345" t="s">
        <v>261</v>
      </c>
      <c r="C558" s="218">
        <v>44675.208335127318</v>
      </c>
      <c r="D558" s="218">
        <v>447.02499999999998</v>
      </c>
      <c r="E558" s="345" t="s">
        <v>262</v>
      </c>
      <c r="F558" s="345" t="s">
        <v>263</v>
      </c>
      <c r="G558" s="345" t="s">
        <v>265</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5" t="s">
        <v>261</v>
      </c>
      <c r="B559" s="345" t="s">
        <v>261</v>
      </c>
      <c r="C559" s="218">
        <v>44675.250001793982</v>
      </c>
      <c r="D559" s="218">
        <v>445.923</v>
      </c>
      <c r="E559" s="345" t="s">
        <v>262</v>
      </c>
      <c r="F559" s="345" t="s">
        <v>263</v>
      </c>
      <c r="G559" s="345" t="s">
        <v>265</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5" t="s">
        <v>261</v>
      </c>
      <c r="B560" s="345" t="s">
        <v>261</v>
      </c>
      <c r="C560" s="218">
        <v>44675.291668460646</v>
      </c>
      <c r="D560" s="218">
        <v>449.54199999999997</v>
      </c>
      <c r="E560" s="345" t="s">
        <v>262</v>
      </c>
      <c r="F560" s="345" t="s">
        <v>263</v>
      </c>
      <c r="G560" s="345" t="s">
        <v>265</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5" t="s">
        <v>261</v>
      </c>
      <c r="B561" s="345" t="s">
        <v>261</v>
      </c>
      <c r="C561" s="218">
        <v>44675.333335127318</v>
      </c>
      <c r="D561" s="218">
        <v>448.64800000000002</v>
      </c>
      <c r="E561" s="345" t="s">
        <v>262</v>
      </c>
      <c r="F561" s="345" t="s">
        <v>263</v>
      </c>
      <c r="G561" s="345" t="s">
        <v>265</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5" t="s">
        <v>261</v>
      </c>
      <c r="B562" s="345" t="s">
        <v>261</v>
      </c>
      <c r="C562" s="218">
        <v>44675.375001793982</v>
      </c>
      <c r="D562" s="218">
        <v>469.68900000000002</v>
      </c>
      <c r="E562" s="345" t="s">
        <v>262</v>
      </c>
      <c r="F562" s="345" t="s">
        <v>263</v>
      </c>
      <c r="G562" s="345" t="s">
        <v>265</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5" t="s">
        <v>261</v>
      </c>
      <c r="B563" s="345" t="s">
        <v>261</v>
      </c>
      <c r="C563" s="218">
        <v>44675.416668460646</v>
      </c>
      <c r="D563" s="218">
        <v>500.709</v>
      </c>
      <c r="E563" s="345" t="s">
        <v>262</v>
      </c>
      <c r="F563" s="345" t="s">
        <v>263</v>
      </c>
      <c r="G563" s="345" t="s">
        <v>265</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5" t="s">
        <v>261</v>
      </c>
      <c r="B564" s="345" t="s">
        <v>261</v>
      </c>
      <c r="C564" s="218">
        <v>44675.458335127318</v>
      </c>
      <c r="D564" s="218">
        <v>523.03499999999997</v>
      </c>
      <c r="E564" s="345" t="s">
        <v>262</v>
      </c>
      <c r="F564" s="345" t="s">
        <v>263</v>
      </c>
      <c r="G564" s="345" t="s">
        <v>265</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5" t="s">
        <v>261</v>
      </c>
      <c r="B565" s="345" t="s">
        <v>261</v>
      </c>
      <c r="C565" s="218">
        <v>44675.500001793982</v>
      </c>
      <c r="D565" s="218">
        <v>548.12599999999998</v>
      </c>
      <c r="E565" s="345" t="s">
        <v>262</v>
      </c>
      <c r="F565" s="345" t="s">
        <v>263</v>
      </c>
      <c r="G565" s="345" t="s">
        <v>265</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5" t="s">
        <v>261</v>
      </c>
      <c r="B566" s="345" t="s">
        <v>261</v>
      </c>
      <c r="C566" s="218">
        <v>44675.541668460646</v>
      </c>
      <c r="D566" s="218">
        <v>579.82899999999995</v>
      </c>
      <c r="E566" s="345" t="s">
        <v>262</v>
      </c>
      <c r="F566" s="345" t="s">
        <v>263</v>
      </c>
      <c r="G566" s="345" t="s">
        <v>265</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5" t="s">
        <v>261</v>
      </c>
      <c r="B567" s="345" t="s">
        <v>261</v>
      </c>
      <c r="C567" s="218">
        <v>44675.583335127318</v>
      </c>
      <c r="D567" s="218">
        <v>611.11</v>
      </c>
      <c r="E567" s="345" t="s">
        <v>262</v>
      </c>
      <c r="F567" s="345" t="s">
        <v>263</v>
      </c>
      <c r="G567" s="345" t="s">
        <v>265</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5" t="s">
        <v>261</v>
      </c>
      <c r="B568" s="345" t="s">
        <v>261</v>
      </c>
      <c r="C568" s="218">
        <v>44675.625001793982</v>
      </c>
      <c r="D568" s="218">
        <v>637.04100000000005</v>
      </c>
      <c r="E568" s="345" t="s">
        <v>262</v>
      </c>
      <c r="F568" s="345" t="s">
        <v>263</v>
      </c>
      <c r="G568" s="345" t="s">
        <v>265</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5" t="s">
        <v>261</v>
      </c>
      <c r="B569" s="345" t="s">
        <v>261</v>
      </c>
      <c r="C569" s="218">
        <v>44675.666668460646</v>
      </c>
      <c r="D569" s="218">
        <v>665.46799999999996</v>
      </c>
      <c r="E569" s="345" t="s">
        <v>262</v>
      </c>
      <c r="F569" s="345" t="s">
        <v>263</v>
      </c>
      <c r="G569" s="345" t="s">
        <v>265</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5" t="s">
        <v>261</v>
      </c>
      <c r="B570" s="345" t="s">
        <v>261</v>
      </c>
      <c r="C570" s="218">
        <v>44675.708335127318</v>
      </c>
      <c r="D570" s="218">
        <v>681.67499999999995</v>
      </c>
      <c r="E570" s="345" t="s">
        <v>262</v>
      </c>
      <c r="F570" s="345" t="s">
        <v>263</v>
      </c>
      <c r="G570" s="345" t="s">
        <v>265</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5" t="s">
        <v>261</v>
      </c>
      <c r="B571" s="345" t="s">
        <v>261</v>
      </c>
      <c r="C571" s="218">
        <v>44675.750001793982</v>
      </c>
      <c r="D571" s="218">
        <v>690.96100000000001</v>
      </c>
      <c r="E571" s="345" t="s">
        <v>262</v>
      </c>
      <c r="F571" s="345" t="s">
        <v>263</v>
      </c>
      <c r="G571" s="345" t="s">
        <v>265</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5" t="s">
        <v>261</v>
      </c>
      <c r="B572" s="345" t="s">
        <v>261</v>
      </c>
      <c r="C572" s="218">
        <v>44675.791668460646</v>
      </c>
      <c r="D572" s="218">
        <v>682.09199999999998</v>
      </c>
      <c r="E572" s="345" t="s">
        <v>262</v>
      </c>
      <c r="F572" s="345" t="s">
        <v>263</v>
      </c>
      <c r="G572" s="345" t="s">
        <v>265</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5" t="s">
        <v>261</v>
      </c>
      <c r="B573" s="345" t="s">
        <v>261</v>
      </c>
      <c r="C573" s="218">
        <v>44675.833335127318</v>
      </c>
      <c r="D573" s="218">
        <v>662.67600000000004</v>
      </c>
      <c r="E573" s="345" t="s">
        <v>262</v>
      </c>
      <c r="F573" s="345" t="s">
        <v>263</v>
      </c>
      <c r="G573" s="345" t="s">
        <v>265</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5" t="s">
        <v>261</v>
      </c>
      <c r="B574" s="345" t="s">
        <v>261</v>
      </c>
      <c r="C574" s="218">
        <v>44675.875001793982</v>
      </c>
      <c r="D574" s="218">
        <v>649.81100000000004</v>
      </c>
      <c r="E574" s="345" t="s">
        <v>262</v>
      </c>
      <c r="F574" s="345" t="s">
        <v>263</v>
      </c>
      <c r="G574" s="345" t="s">
        <v>265</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5" t="s">
        <v>261</v>
      </c>
      <c r="B575" s="345" t="s">
        <v>261</v>
      </c>
      <c r="C575" s="218">
        <v>44675.916668460646</v>
      </c>
      <c r="D575" s="218">
        <v>629.89800000000002</v>
      </c>
      <c r="E575" s="345" t="s">
        <v>262</v>
      </c>
      <c r="F575" s="345" t="s">
        <v>263</v>
      </c>
      <c r="G575" s="345" t="s">
        <v>265</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5" t="s">
        <v>261</v>
      </c>
      <c r="B576" s="345" t="s">
        <v>261</v>
      </c>
      <c r="C576" s="218">
        <v>44675.958335127318</v>
      </c>
      <c r="D576" s="218">
        <v>569.30499999999995</v>
      </c>
      <c r="E576" s="345" t="s">
        <v>262</v>
      </c>
      <c r="F576" s="345" t="s">
        <v>263</v>
      </c>
      <c r="G576" s="345" t="s">
        <v>265</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5" t="s">
        <v>261</v>
      </c>
      <c r="B577" s="345" t="s">
        <v>261</v>
      </c>
      <c r="C577" s="218">
        <v>44676.000001793982</v>
      </c>
      <c r="D577" s="218">
        <v>516.15499999999997</v>
      </c>
      <c r="E577" s="345" t="s">
        <v>262</v>
      </c>
      <c r="F577" s="345" t="s">
        <v>263</v>
      </c>
      <c r="G577" s="345" t="s">
        <v>265</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5" t="s">
        <v>261</v>
      </c>
      <c r="B578" s="345" t="s">
        <v>261</v>
      </c>
      <c r="C578" s="218">
        <v>44676.041668460646</v>
      </c>
      <c r="D578" s="218">
        <v>481.62200000000001</v>
      </c>
      <c r="E578" s="345" t="s">
        <v>262</v>
      </c>
      <c r="F578" s="345" t="s">
        <v>263</v>
      </c>
      <c r="G578" s="345" t="s">
        <v>265</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5" t="s">
        <v>261</v>
      </c>
      <c r="B579" s="345" t="s">
        <v>261</v>
      </c>
      <c r="C579" s="218">
        <v>44676.083335127318</v>
      </c>
      <c r="D579" s="218">
        <v>455.08699999999999</v>
      </c>
      <c r="E579" s="345" t="s">
        <v>262</v>
      </c>
      <c r="F579" s="345" t="s">
        <v>263</v>
      </c>
      <c r="G579" s="345" t="s">
        <v>265</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5" t="s">
        <v>261</v>
      </c>
      <c r="B580" s="345" t="s">
        <v>261</v>
      </c>
      <c r="C580" s="218">
        <v>44676.125001793982</v>
      </c>
      <c r="D580" s="218">
        <v>439.71</v>
      </c>
      <c r="E580" s="345" t="s">
        <v>262</v>
      </c>
      <c r="F580" s="345" t="s">
        <v>263</v>
      </c>
      <c r="G580" s="345" t="s">
        <v>265</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5" t="s">
        <v>261</v>
      </c>
      <c r="B581" s="345" t="s">
        <v>261</v>
      </c>
      <c r="C581" s="218">
        <v>44676.166668460646</v>
      </c>
      <c r="D581" s="218">
        <v>435.17599999999999</v>
      </c>
      <c r="E581" s="345" t="s">
        <v>262</v>
      </c>
      <c r="F581" s="345" t="s">
        <v>263</v>
      </c>
      <c r="G581" s="345" t="s">
        <v>265</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5" t="s">
        <v>261</v>
      </c>
      <c r="B582" s="345" t="s">
        <v>261</v>
      </c>
      <c r="C582" s="218">
        <v>44676.208335127318</v>
      </c>
      <c r="D582" s="218">
        <v>436.05</v>
      </c>
      <c r="E582" s="345" t="s">
        <v>262</v>
      </c>
      <c r="F582" s="345" t="s">
        <v>263</v>
      </c>
      <c r="G582" s="345" t="s">
        <v>265</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5" t="s">
        <v>261</v>
      </c>
      <c r="B583" s="345" t="s">
        <v>261</v>
      </c>
      <c r="C583" s="218">
        <v>44676.250001793982</v>
      </c>
      <c r="D583" s="218">
        <v>449.327</v>
      </c>
      <c r="E583" s="345" t="s">
        <v>262</v>
      </c>
      <c r="F583" s="345" t="s">
        <v>263</v>
      </c>
      <c r="G583" s="345" t="s">
        <v>265</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5" t="s">
        <v>261</v>
      </c>
      <c r="B584" s="345" t="s">
        <v>261</v>
      </c>
      <c r="C584" s="218">
        <v>44676.291668460646</v>
      </c>
      <c r="D584" s="218">
        <v>475.81299999999999</v>
      </c>
      <c r="E584" s="345" t="s">
        <v>262</v>
      </c>
      <c r="F584" s="345" t="s">
        <v>263</v>
      </c>
      <c r="G584" s="345" t="s">
        <v>265</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5" t="s">
        <v>261</v>
      </c>
      <c r="B585" s="345" t="s">
        <v>261</v>
      </c>
      <c r="C585" s="218">
        <v>44676.333335127318</v>
      </c>
      <c r="D585" s="218">
        <v>506.67200000000003</v>
      </c>
      <c r="E585" s="345" t="s">
        <v>262</v>
      </c>
      <c r="F585" s="345" t="s">
        <v>263</v>
      </c>
      <c r="G585" s="345" t="s">
        <v>265</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5" t="s">
        <v>261</v>
      </c>
      <c r="B586" s="345" t="s">
        <v>261</v>
      </c>
      <c r="C586" s="218">
        <v>44676.375001793982</v>
      </c>
      <c r="D586" s="218">
        <v>529.35199999999998</v>
      </c>
      <c r="E586" s="345" t="s">
        <v>262</v>
      </c>
      <c r="F586" s="345" t="s">
        <v>263</v>
      </c>
      <c r="G586" s="345" t="s">
        <v>265</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5" t="s">
        <v>261</v>
      </c>
      <c r="B587" s="345" t="s">
        <v>261</v>
      </c>
      <c r="C587" s="218">
        <v>44676.416668460646</v>
      </c>
      <c r="D587" s="218">
        <v>546.76900000000001</v>
      </c>
      <c r="E587" s="345" t="s">
        <v>262</v>
      </c>
      <c r="F587" s="345" t="s">
        <v>263</v>
      </c>
      <c r="G587" s="345" t="s">
        <v>265</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5" t="s">
        <v>261</v>
      </c>
      <c r="B588" s="345" t="s">
        <v>261</v>
      </c>
      <c r="C588" s="218">
        <v>44676.458335127318</v>
      </c>
      <c r="D588" s="218">
        <v>572.62800000000004</v>
      </c>
      <c r="E588" s="345" t="s">
        <v>262</v>
      </c>
      <c r="F588" s="345" t="s">
        <v>263</v>
      </c>
      <c r="G588" s="345" t="s">
        <v>265</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5" t="s">
        <v>261</v>
      </c>
      <c r="B589" s="345" t="s">
        <v>261</v>
      </c>
      <c r="C589" s="218">
        <v>44676.500001793982</v>
      </c>
      <c r="D589" s="218">
        <v>596.61300000000006</v>
      </c>
      <c r="E589" s="345" t="s">
        <v>262</v>
      </c>
      <c r="F589" s="345" t="s">
        <v>263</v>
      </c>
      <c r="G589" s="345" t="s">
        <v>265</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5" t="s">
        <v>261</v>
      </c>
      <c r="B590" s="345" t="s">
        <v>261</v>
      </c>
      <c r="C590" s="218">
        <v>44676.541668460646</v>
      </c>
      <c r="D590" s="218">
        <v>616.63599999999997</v>
      </c>
      <c r="E590" s="345" t="s">
        <v>262</v>
      </c>
      <c r="F590" s="345" t="s">
        <v>263</v>
      </c>
      <c r="G590" s="345" t="s">
        <v>265</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5" t="s">
        <v>261</v>
      </c>
      <c r="B591" s="345" t="s">
        <v>261</v>
      </c>
      <c r="C591" s="218">
        <v>44676.583335127318</v>
      </c>
      <c r="D591" s="218">
        <v>640.42200000000003</v>
      </c>
      <c r="E591" s="345" t="s">
        <v>262</v>
      </c>
      <c r="F591" s="345" t="s">
        <v>263</v>
      </c>
      <c r="G591" s="345" t="s">
        <v>265</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5" t="s">
        <v>261</v>
      </c>
      <c r="B592" s="345" t="s">
        <v>261</v>
      </c>
      <c r="C592" s="218">
        <v>44676.625001793982</v>
      </c>
      <c r="D592" s="218">
        <v>654.79700000000003</v>
      </c>
      <c r="E592" s="345" t="s">
        <v>262</v>
      </c>
      <c r="F592" s="345" t="s">
        <v>263</v>
      </c>
      <c r="G592" s="345" t="s">
        <v>265</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5" t="s">
        <v>261</v>
      </c>
      <c r="B593" s="345" t="s">
        <v>261</v>
      </c>
      <c r="C593" s="218">
        <v>44676.666668460646</v>
      </c>
      <c r="D593" s="218">
        <v>669.99400000000003</v>
      </c>
      <c r="E593" s="345" t="s">
        <v>262</v>
      </c>
      <c r="F593" s="345" t="s">
        <v>263</v>
      </c>
      <c r="G593" s="345" t="s">
        <v>265</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5" t="s">
        <v>261</v>
      </c>
      <c r="B594" s="345" t="s">
        <v>261</v>
      </c>
      <c r="C594" s="218">
        <v>44676.708335127318</v>
      </c>
      <c r="D594" s="218">
        <v>674.16099999999994</v>
      </c>
      <c r="E594" s="345" t="s">
        <v>262</v>
      </c>
      <c r="F594" s="345" t="s">
        <v>263</v>
      </c>
      <c r="G594" s="345" t="s">
        <v>265</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5" t="s">
        <v>261</v>
      </c>
      <c r="B595" s="345" t="s">
        <v>261</v>
      </c>
      <c r="C595" s="218">
        <v>44676.750001793982</v>
      </c>
      <c r="D595" s="218">
        <v>670.21799999999996</v>
      </c>
      <c r="E595" s="345" t="s">
        <v>262</v>
      </c>
      <c r="F595" s="345" t="s">
        <v>263</v>
      </c>
      <c r="G595" s="345" t="s">
        <v>265</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5" t="s">
        <v>261</v>
      </c>
      <c r="B596" s="345" t="s">
        <v>261</v>
      </c>
      <c r="C596" s="218">
        <v>44676.791668460646</v>
      </c>
      <c r="D596" s="218">
        <v>665.971</v>
      </c>
      <c r="E596" s="345" t="s">
        <v>262</v>
      </c>
      <c r="F596" s="345" t="s">
        <v>263</v>
      </c>
      <c r="G596" s="345" t="s">
        <v>265</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5" t="s">
        <v>261</v>
      </c>
      <c r="B597" s="345" t="s">
        <v>261</v>
      </c>
      <c r="C597" s="218">
        <v>44676.833335127318</v>
      </c>
      <c r="D597" s="218">
        <v>645.38099999999997</v>
      </c>
      <c r="E597" s="345" t="s">
        <v>262</v>
      </c>
      <c r="F597" s="345" t="s">
        <v>263</v>
      </c>
      <c r="G597" s="345" t="s">
        <v>265</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5" t="s">
        <v>261</v>
      </c>
      <c r="B598" s="345" t="s">
        <v>261</v>
      </c>
      <c r="C598" s="218">
        <v>44676.875001793982</v>
      </c>
      <c r="D598" s="218">
        <v>646.72</v>
      </c>
      <c r="E598" s="345" t="s">
        <v>262</v>
      </c>
      <c r="F598" s="345" t="s">
        <v>263</v>
      </c>
      <c r="G598" s="345" t="s">
        <v>265</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5" t="s">
        <v>261</v>
      </c>
      <c r="B599" s="345" t="s">
        <v>261</v>
      </c>
      <c r="C599" s="218">
        <v>44676.916668460646</v>
      </c>
      <c r="D599" s="218">
        <v>616.54499999999996</v>
      </c>
      <c r="E599" s="345" t="s">
        <v>262</v>
      </c>
      <c r="F599" s="345" t="s">
        <v>263</v>
      </c>
      <c r="G599" s="345" t="s">
        <v>265</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5" t="s">
        <v>261</v>
      </c>
      <c r="B600" s="345" t="s">
        <v>261</v>
      </c>
      <c r="C600" s="218">
        <v>44676.958335127318</v>
      </c>
      <c r="D600" s="218">
        <v>576.60400000000004</v>
      </c>
      <c r="E600" s="345" t="s">
        <v>262</v>
      </c>
      <c r="F600" s="345" t="s">
        <v>263</v>
      </c>
      <c r="G600" s="345" t="s">
        <v>265</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5" t="s">
        <v>261</v>
      </c>
      <c r="B601" s="345" t="s">
        <v>261</v>
      </c>
      <c r="C601" s="218">
        <v>44677.000001793982</v>
      </c>
      <c r="D601" s="218">
        <v>528.92200000000003</v>
      </c>
      <c r="E601" s="345" t="s">
        <v>262</v>
      </c>
      <c r="F601" s="345" t="s">
        <v>263</v>
      </c>
      <c r="G601" s="345" t="s">
        <v>265</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5" t="s">
        <v>261</v>
      </c>
      <c r="B602" s="345" t="s">
        <v>261</v>
      </c>
      <c r="C602" s="218">
        <v>44677.041668460646</v>
      </c>
      <c r="D602" s="218">
        <v>493.09899999999999</v>
      </c>
      <c r="E602" s="345" t="s">
        <v>262</v>
      </c>
      <c r="F602" s="345" t="s">
        <v>263</v>
      </c>
      <c r="G602" s="345" t="s">
        <v>265</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5" t="s">
        <v>261</v>
      </c>
      <c r="B603" s="345" t="s">
        <v>261</v>
      </c>
      <c r="C603" s="218">
        <v>44677.083335127318</v>
      </c>
      <c r="D603" s="218">
        <v>476.64699999999999</v>
      </c>
      <c r="E603" s="345" t="s">
        <v>262</v>
      </c>
      <c r="F603" s="345" t="s">
        <v>263</v>
      </c>
      <c r="G603" s="345" t="s">
        <v>265</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5" t="s">
        <v>261</v>
      </c>
      <c r="B604" s="345" t="s">
        <v>261</v>
      </c>
      <c r="C604" s="218">
        <v>44677.125001793982</v>
      </c>
      <c r="D604" s="218">
        <v>462.81700000000001</v>
      </c>
      <c r="E604" s="345" t="s">
        <v>262</v>
      </c>
      <c r="F604" s="345" t="s">
        <v>263</v>
      </c>
      <c r="G604" s="345" t="s">
        <v>265</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5" t="s">
        <v>261</v>
      </c>
      <c r="B605" s="345" t="s">
        <v>261</v>
      </c>
      <c r="C605" s="218">
        <v>44677.166668460646</v>
      </c>
      <c r="D605" s="218">
        <v>467.06</v>
      </c>
      <c r="E605" s="345" t="s">
        <v>262</v>
      </c>
      <c r="F605" s="345" t="s">
        <v>263</v>
      </c>
      <c r="G605" s="345" t="s">
        <v>265</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5" t="s">
        <v>261</v>
      </c>
      <c r="B606" s="345" t="s">
        <v>261</v>
      </c>
      <c r="C606" s="218">
        <v>44677.208335127318</v>
      </c>
      <c r="D606" s="218">
        <v>478.565</v>
      </c>
      <c r="E606" s="345" t="s">
        <v>262</v>
      </c>
      <c r="F606" s="345" t="s">
        <v>263</v>
      </c>
      <c r="G606" s="345" t="s">
        <v>265</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5" t="s">
        <v>261</v>
      </c>
      <c r="B607" s="345" t="s">
        <v>261</v>
      </c>
      <c r="C607" s="218">
        <v>44677.250001793982</v>
      </c>
      <c r="D607" s="218">
        <v>493.42399999999998</v>
      </c>
      <c r="E607" s="345" t="s">
        <v>262</v>
      </c>
      <c r="F607" s="345" t="s">
        <v>263</v>
      </c>
      <c r="G607" s="345" t="s">
        <v>265</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5" t="s">
        <v>261</v>
      </c>
      <c r="B608" s="345" t="s">
        <v>261</v>
      </c>
      <c r="C608" s="218">
        <v>44677.291668460646</v>
      </c>
      <c r="D608" s="218">
        <v>532.53499999999997</v>
      </c>
      <c r="E608" s="345" t="s">
        <v>262</v>
      </c>
      <c r="F608" s="345" t="s">
        <v>263</v>
      </c>
      <c r="G608" s="345" t="s">
        <v>265</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5" t="s">
        <v>261</v>
      </c>
      <c r="B609" s="345" t="s">
        <v>261</v>
      </c>
      <c r="C609" s="218">
        <v>44677.333335127318</v>
      </c>
      <c r="D609" s="218">
        <v>552.92700000000002</v>
      </c>
      <c r="E609" s="345" t="s">
        <v>262</v>
      </c>
      <c r="F609" s="345" t="s">
        <v>263</v>
      </c>
      <c r="G609" s="345" t="s">
        <v>265</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5" t="s">
        <v>261</v>
      </c>
      <c r="B610" s="345" t="s">
        <v>261</v>
      </c>
      <c r="C610" s="218">
        <v>44677.375001793982</v>
      </c>
      <c r="D610" s="218">
        <v>552.54100000000005</v>
      </c>
      <c r="E610" s="345" t="s">
        <v>262</v>
      </c>
      <c r="F610" s="345" t="s">
        <v>263</v>
      </c>
      <c r="G610" s="345" t="s">
        <v>265</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5" t="s">
        <v>261</v>
      </c>
      <c r="B611" s="345" t="s">
        <v>261</v>
      </c>
      <c r="C611" s="218">
        <v>44677.416668460646</v>
      </c>
      <c r="D611" s="218">
        <v>555.13099999999997</v>
      </c>
      <c r="E611" s="345" t="s">
        <v>262</v>
      </c>
      <c r="F611" s="345" t="s">
        <v>263</v>
      </c>
      <c r="G611" s="345" t="s">
        <v>265</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5" t="s">
        <v>261</v>
      </c>
      <c r="B612" s="345" t="s">
        <v>261</v>
      </c>
      <c r="C612" s="218">
        <v>44677.458335127318</v>
      </c>
      <c r="D612" s="218">
        <v>556.10799999999995</v>
      </c>
      <c r="E612" s="345" t="s">
        <v>262</v>
      </c>
      <c r="F612" s="345" t="s">
        <v>263</v>
      </c>
      <c r="G612" s="345" t="s">
        <v>265</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5" t="s">
        <v>261</v>
      </c>
      <c r="B613" s="345" t="s">
        <v>261</v>
      </c>
      <c r="C613" s="218">
        <v>44677.500001793982</v>
      </c>
      <c r="D613" s="218">
        <v>556.06399999999996</v>
      </c>
      <c r="E613" s="345" t="s">
        <v>262</v>
      </c>
      <c r="F613" s="345" t="s">
        <v>263</v>
      </c>
      <c r="G613" s="345" t="s">
        <v>265</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5" t="s">
        <v>261</v>
      </c>
      <c r="B614" s="345" t="s">
        <v>261</v>
      </c>
      <c r="C614" s="218">
        <v>44677.541668460646</v>
      </c>
      <c r="D614" s="218">
        <v>558.62199999999996</v>
      </c>
      <c r="E614" s="345" t="s">
        <v>262</v>
      </c>
      <c r="F614" s="345" t="s">
        <v>263</v>
      </c>
      <c r="G614" s="345" t="s">
        <v>265</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5" t="s">
        <v>261</v>
      </c>
      <c r="B615" s="345" t="s">
        <v>261</v>
      </c>
      <c r="C615" s="218">
        <v>44677.583335127318</v>
      </c>
      <c r="D615" s="218">
        <v>561.56399999999996</v>
      </c>
      <c r="E615" s="345" t="s">
        <v>262</v>
      </c>
      <c r="F615" s="345" t="s">
        <v>263</v>
      </c>
      <c r="G615" s="345" t="s">
        <v>265</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5" t="s">
        <v>261</v>
      </c>
      <c r="B616" s="345" t="s">
        <v>261</v>
      </c>
      <c r="C616" s="218">
        <v>44677.625001793982</v>
      </c>
      <c r="D616" s="218">
        <v>557.88900000000001</v>
      </c>
      <c r="E616" s="345" t="s">
        <v>262</v>
      </c>
      <c r="F616" s="345" t="s">
        <v>263</v>
      </c>
      <c r="G616" s="345" t="s">
        <v>265</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5" t="s">
        <v>261</v>
      </c>
      <c r="B617" s="345" t="s">
        <v>261</v>
      </c>
      <c r="C617" s="218">
        <v>44677.666668460646</v>
      </c>
      <c r="D617" s="218">
        <v>549.35299999999995</v>
      </c>
      <c r="E617" s="345" t="s">
        <v>262</v>
      </c>
      <c r="F617" s="345" t="s">
        <v>263</v>
      </c>
      <c r="G617" s="345" t="s">
        <v>265</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5" t="s">
        <v>261</v>
      </c>
      <c r="B618" s="345" t="s">
        <v>261</v>
      </c>
      <c r="C618" s="218">
        <v>44677.708335127318</v>
      </c>
      <c r="D618" s="218">
        <v>552.27499999999998</v>
      </c>
      <c r="E618" s="345" t="s">
        <v>262</v>
      </c>
      <c r="F618" s="345" t="s">
        <v>263</v>
      </c>
      <c r="G618" s="345" t="s">
        <v>265</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5" t="s">
        <v>261</v>
      </c>
      <c r="B619" s="345" t="s">
        <v>261</v>
      </c>
      <c r="C619" s="218">
        <v>44677.750001793982</v>
      </c>
      <c r="D619" s="218">
        <v>546.21900000000005</v>
      </c>
      <c r="E619" s="345" t="s">
        <v>262</v>
      </c>
      <c r="F619" s="345" t="s">
        <v>263</v>
      </c>
      <c r="G619" s="345" t="s">
        <v>265</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5" t="s">
        <v>261</v>
      </c>
      <c r="B620" s="345" t="s">
        <v>261</v>
      </c>
      <c r="C620" s="218">
        <v>44677.791668460646</v>
      </c>
      <c r="D620" s="218">
        <v>549.01499999999999</v>
      </c>
      <c r="E620" s="345" t="s">
        <v>262</v>
      </c>
      <c r="F620" s="345" t="s">
        <v>263</v>
      </c>
      <c r="G620" s="345" t="s">
        <v>265</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5" t="s">
        <v>261</v>
      </c>
      <c r="B621" s="345" t="s">
        <v>261</v>
      </c>
      <c r="C621" s="218">
        <v>44677.833335127318</v>
      </c>
      <c r="D621" s="218">
        <v>548.67999999999995</v>
      </c>
      <c r="E621" s="345" t="s">
        <v>262</v>
      </c>
      <c r="F621" s="345" t="s">
        <v>263</v>
      </c>
      <c r="G621" s="345" t="s">
        <v>265</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5" t="s">
        <v>261</v>
      </c>
      <c r="B622" s="345" t="s">
        <v>261</v>
      </c>
      <c r="C622" s="218">
        <v>44677.875001793982</v>
      </c>
      <c r="D622" s="218">
        <v>570.71699999999998</v>
      </c>
      <c r="E622" s="345" t="s">
        <v>262</v>
      </c>
      <c r="F622" s="345" t="s">
        <v>263</v>
      </c>
      <c r="G622" s="345" t="s">
        <v>265</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5" t="s">
        <v>261</v>
      </c>
      <c r="B623" s="345" t="s">
        <v>261</v>
      </c>
      <c r="C623" s="218">
        <v>44677.916668460646</v>
      </c>
      <c r="D623" s="218">
        <v>574.39800000000002</v>
      </c>
      <c r="E623" s="345" t="s">
        <v>262</v>
      </c>
      <c r="F623" s="345" t="s">
        <v>263</v>
      </c>
      <c r="G623" s="345" t="s">
        <v>265</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5" t="s">
        <v>261</v>
      </c>
      <c r="B624" s="345" t="s">
        <v>261</v>
      </c>
      <c r="C624" s="218">
        <v>44677.958335127318</v>
      </c>
      <c r="D624" s="218">
        <v>559.69399999999996</v>
      </c>
      <c r="E624" s="345" t="s">
        <v>262</v>
      </c>
      <c r="F624" s="345" t="s">
        <v>263</v>
      </c>
      <c r="G624" s="345" t="s">
        <v>265</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5" t="s">
        <v>261</v>
      </c>
      <c r="B625" s="345" t="s">
        <v>261</v>
      </c>
      <c r="C625" s="218">
        <v>44678.000001793982</v>
      </c>
      <c r="D625" s="218">
        <v>542.66499999999996</v>
      </c>
      <c r="E625" s="345" t="s">
        <v>262</v>
      </c>
      <c r="F625" s="345" t="s">
        <v>263</v>
      </c>
      <c r="G625" s="345" t="s">
        <v>265</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5" t="s">
        <v>261</v>
      </c>
      <c r="B626" s="345" t="s">
        <v>261</v>
      </c>
      <c r="C626" s="218">
        <v>44678.041668460646</v>
      </c>
      <c r="D626" s="218">
        <v>522.70500000000004</v>
      </c>
      <c r="E626" s="345" t="s">
        <v>262</v>
      </c>
      <c r="F626" s="345" t="s">
        <v>263</v>
      </c>
      <c r="G626" s="345" t="s">
        <v>265</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5" t="s">
        <v>261</v>
      </c>
      <c r="B627" s="345" t="s">
        <v>261</v>
      </c>
      <c r="C627" s="218">
        <v>44678.083335127318</v>
      </c>
      <c r="D627" s="218">
        <v>519.995</v>
      </c>
      <c r="E627" s="345" t="s">
        <v>262</v>
      </c>
      <c r="F627" s="345" t="s">
        <v>263</v>
      </c>
      <c r="G627" s="345" t="s">
        <v>265</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5" t="s">
        <v>261</v>
      </c>
      <c r="B628" s="345" t="s">
        <v>261</v>
      </c>
      <c r="C628" s="218">
        <v>44678.125001793982</v>
      </c>
      <c r="D628" s="218">
        <v>520.04300000000001</v>
      </c>
      <c r="E628" s="345" t="s">
        <v>262</v>
      </c>
      <c r="F628" s="345" t="s">
        <v>263</v>
      </c>
      <c r="G628" s="345" t="s">
        <v>265</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5" t="s">
        <v>261</v>
      </c>
      <c r="B629" s="345" t="s">
        <v>261</v>
      </c>
      <c r="C629" s="218">
        <v>44678.166668460646</v>
      </c>
      <c r="D629" s="218">
        <v>531.11500000000001</v>
      </c>
      <c r="E629" s="345" t="s">
        <v>262</v>
      </c>
      <c r="F629" s="345" t="s">
        <v>263</v>
      </c>
      <c r="G629" s="345" t="s">
        <v>265</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5" t="s">
        <v>261</v>
      </c>
      <c r="B630" s="345" t="s">
        <v>261</v>
      </c>
      <c r="C630" s="218">
        <v>44678.208335127318</v>
      </c>
      <c r="D630" s="218">
        <v>546.07500000000005</v>
      </c>
      <c r="E630" s="345" t="s">
        <v>262</v>
      </c>
      <c r="F630" s="345" t="s">
        <v>263</v>
      </c>
      <c r="G630" s="345" t="s">
        <v>265</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5" t="s">
        <v>261</v>
      </c>
      <c r="B631" s="345" t="s">
        <v>261</v>
      </c>
      <c r="C631" s="218">
        <v>44678.250001793982</v>
      </c>
      <c r="D631" s="218">
        <v>583.98099999999999</v>
      </c>
      <c r="E631" s="345" t="s">
        <v>262</v>
      </c>
      <c r="F631" s="345" t="s">
        <v>263</v>
      </c>
      <c r="G631" s="345" t="s">
        <v>265</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5" t="s">
        <v>261</v>
      </c>
      <c r="B632" s="345" t="s">
        <v>261</v>
      </c>
      <c r="C632" s="218">
        <v>44678.291668460646</v>
      </c>
      <c r="D632" s="218">
        <v>642.26300000000003</v>
      </c>
      <c r="E632" s="345" t="s">
        <v>262</v>
      </c>
      <c r="F632" s="345" t="s">
        <v>263</v>
      </c>
      <c r="G632" s="345" t="s">
        <v>265</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5" t="s">
        <v>261</v>
      </c>
      <c r="B633" s="345" t="s">
        <v>261</v>
      </c>
      <c r="C633" s="218">
        <v>44678.333335127318</v>
      </c>
      <c r="D633" s="218">
        <v>676.375</v>
      </c>
      <c r="E633" s="345" t="s">
        <v>262</v>
      </c>
      <c r="F633" s="345" t="s">
        <v>263</v>
      </c>
      <c r="G633" s="345" t="s">
        <v>265</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5" t="s">
        <v>261</v>
      </c>
      <c r="B634" s="345" t="s">
        <v>261</v>
      </c>
      <c r="C634" s="218">
        <v>44678.375001793982</v>
      </c>
      <c r="D634" s="218">
        <v>671.30700000000002</v>
      </c>
      <c r="E634" s="345" t="s">
        <v>262</v>
      </c>
      <c r="F634" s="345" t="s">
        <v>263</v>
      </c>
      <c r="G634" s="345" t="s">
        <v>265</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5" t="s">
        <v>261</v>
      </c>
      <c r="B635" s="345" t="s">
        <v>261</v>
      </c>
      <c r="C635" s="218">
        <v>44678.416668460646</v>
      </c>
      <c r="D635" s="218">
        <v>643.25300000000004</v>
      </c>
      <c r="E635" s="345" t="s">
        <v>262</v>
      </c>
      <c r="F635" s="345" t="s">
        <v>263</v>
      </c>
      <c r="G635" s="345" t="s">
        <v>265</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5" t="s">
        <v>261</v>
      </c>
      <c r="B636" s="345" t="s">
        <v>261</v>
      </c>
      <c r="C636" s="218">
        <v>44678.458335127318</v>
      </c>
      <c r="D636" s="218">
        <v>610.45500000000004</v>
      </c>
      <c r="E636" s="345" t="s">
        <v>262</v>
      </c>
      <c r="F636" s="345" t="s">
        <v>263</v>
      </c>
      <c r="G636" s="345" t="s">
        <v>265</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5" t="s">
        <v>261</v>
      </c>
      <c r="B637" s="345" t="s">
        <v>261</v>
      </c>
      <c r="C637" s="218">
        <v>44678.500001793982</v>
      </c>
      <c r="D637" s="218">
        <v>588.70000000000005</v>
      </c>
      <c r="E637" s="345" t="s">
        <v>262</v>
      </c>
      <c r="F637" s="345" t="s">
        <v>263</v>
      </c>
      <c r="G637" s="345" t="s">
        <v>265</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5" t="s">
        <v>261</v>
      </c>
      <c r="B638" s="345" t="s">
        <v>261</v>
      </c>
      <c r="C638" s="218">
        <v>44678.541668460646</v>
      </c>
      <c r="D638" s="218">
        <v>580.82100000000003</v>
      </c>
      <c r="E638" s="345" t="s">
        <v>262</v>
      </c>
      <c r="F638" s="345" t="s">
        <v>263</v>
      </c>
      <c r="G638" s="345" t="s">
        <v>265</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5" t="s">
        <v>261</v>
      </c>
      <c r="B639" s="345" t="s">
        <v>261</v>
      </c>
      <c r="C639" s="218">
        <v>44678.583335127318</v>
      </c>
      <c r="D639" s="218">
        <v>571.87800000000004</v>
      </c>
      <c r="E639" s="345" t="s">
        <v>262</v>
      </c>
      <c r="F639" s="345" t="s">
        <v>263</v>
      </c>
      <c r="G639" s="345" t="s">
        <v>265</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5" t="s">
        <v>261</v>
      </c>
      <c r="B640" s="345" t="s">
        <v>261</v>
      </c>
      <c r="C640" s="218">
        <v>44678.625001793982</v>
      </c>
      <c r="D640" s="218">
        <v>564.18499999999995</v>
      </c>
      <c r="E640" s="345" t="s">
        <v>262</v>
      </c>
      <c r="F640" s="345" t="s">
        <v>263</v>
      </c>
      <c r="G640" s="345" t="s">
        <v>265</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5" t="s">
        <v>261</v>
      </c>
      <c r="B641" s="345" t="s">
        <v>261</v>
      </c>
      <c r="C641" s="218">
        <v>44678.666668460646</v>
      </c>
      <c r="D641" s="218">
        <v>557.197</v>
      </c>
      <c r="E641" s="345" t="s">
        <v>262</v>
      </c>
      <c r="F641" s="345" t="s">
        <v>263</v>
      </c>
      <c r="G641" s="345" t="s">
        <v>265</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5" t="s">
        <v>261</v>
      </c>
      <c r="B642" s="345" t="s">
        <v>261</v>
      </c>
      <c r="C642" s="218">
        <v>44678.708335127318</v>
      </c>
      <c r="D642" s="218">
        <v>559.54200000000003</v>
      </c>
      <c r="E642" s="345" t="s">
        <v>262</v>
      </c>
      <c r="F642" s="345" t="s">
        <v>263</v>
      </c>
      <c r="G642" s="345" t="s">
        <v>265</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5" t="s">
        <v>261</v>
      </c>
      <c r="B643" s="345" t="s">
        <v>261</v>
      </c>
      <c r="C643" s="218">
        <v>44678.750001793982</v>
      </c>
      <c r="D643" s="218">
        <v>548.69799999999998</v>
      </c>
      <c r="E643" s="345" t="s">
        <v>262</v>
      </c>
      <c r="F643" s="345" t="s">
        <v>263</v>
      </c>
      <c r="G643" s="345" t="s">
        <v>265</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5" t="s">
        <v>261</v>
      </c>
      <c r="B644" s="345" t="s">
        <v>261</v>
      </c>
      <c r="C644" s="218">
        <v>44678.791668460646</v>
      </c>
      <c r="D644" s="218">
        <v>554.05799999999999</v>
      </c>
      <c r="E644" s="345" t="s">
        <v>262</v>
      </c>
      <c r="F644" s="345" t="s">
        <v>263</v>
      </c>
      <c r="G644" s="345" t="s">
        <v>265</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5" t="s">
        <v>261</v>
      </c>
      <c r="B645" s="345" t="s">
        <v>261</v>
      </c>
      <c r="C645" s="218">
        <v>44678.833335127318</v>
      </c>
      <c r="D645" s="218">
        <v>558.08500000000004</v>
      </c>
      <c r="E645" s="345" t="s">
        <v>262</v>
      </c>
      <c r="F645" s="345" t="s">
        <v>263</v>
      </c>
      <c r="G645" s="345" t="s">
        <v>265</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5" t="s">
        <v>261</v>
      </c>
      <c r="B646" s="345" t="s">
        <v>261</v>
      </c>
      <c r="C646" s="218">
        <v>44678.875001793982</v>
      </c>
      <c r="D646" s="218">
        <v>577.70600000000002</v>
      </c>
      <c r="E646" s="345" t="s">
        <v>262</v>
      </c>
      <c r="F646" s="345" t="s">
        <v>263</v>
      </c>
      <c r="G646" s="345" t="s">
        <v>265</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5" t="s">
        <v>261</v>
      </c>
      <c r="B647" s="345" t="s">
        <v>261</v>
      </c>
      <c r="C647" s="218">
        <v>44678.916668460646</v>
      </c>
      <c r="D647" s="218">
        <v>588.74900000000002</v>
      </c>
      <c r="E647" s="345" t="s">
        <v>262</v>
      </c>
      <c r="F647" s="345" t="s">
        <v>263</v>
      </c>
      <c r="G647" s="345" t="s">
        <v>265</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5" t="s">
        <v>261</v>
      </c>
      <c r="B648" s="345" t="s">
        <v>261</v>
      </c>
      <c r="C648" s="218">
        <v>44678.958335127318</v>
      </c>
      <c r="D648" s="218">
        <v>562.71100000000001</v>
      </c>
      <c r="E648" s="345" t="s">
        <v>262</v>
      </c>
      <c r="F648" s="345" t="s">
        <v>263</v>
      </c>
      <c r="G648" s="345" t="s">
        <v>265</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5" t="s">
        <v>261</v>
      </c>
      <c r="B649" s="345" t="s">
        <v>261</v>
      </c>
      <c r="C649" s="218">
        <v>44679.000001793982</v>
      </c>
      <c r="D649" s="218">
        <v>539.072</v>
      </c>
      <c r="E649" s="345" t="s">
        <v>262</v>
      </c>
      <c r="F649" s="345" t="s">
        <v>263</v>
      </c>
      <c r="G649" s="345" t="s">
        <v>265</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5" t="s">
        <v>261</v>
      </c>
      <c r="B650" s="345" t="s">
        <v>261</v>
      </c>
      <c r="C650" s="218">
        <v>44679.041668460646</v>
      </c>
      <c r="D650" s="218">
        <v>519.14499999999998</v>
      </c>
      <c r="E650" s="345" t="s">
        <v>262</v>
      </c>
      <c r="F650" s="345" t="s">
        <v>263</v>
      </c>
      <c r="G650" s="345" t="s">
        <v>265</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5" t="s">
        <v>261</v>
      </c>
      <c r="B651" s="345" t="s">
        <v>261</v>
      </c>
      <c r="C651" s="218">
        <v>44679.083335127318</v>
      </c>
      <c r="D651" s="218">
        <v>508.24400000000003</v>
      </c>
      <c r="E651" s="345" t="s">
        <v>262</v>
      </c>
      <c r="F651" s="345" t="s">
        <v>263</v>
      </c>
      <c r="G651" s="345" t="s">
        <v>265</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5" t="s">
        <v>261</v>
      </c>
      <c r="B652" s="345" t="s">
        <v>261</v>
      </c>
      <c r="C652" s="218">
        <v>44679.125001793982</v>
      </c>
      <c r="D652" s="218">
        <v>517.86500000000001</v>
      </c>
      <c r="E652" s="345" t="s">
        <v>262</v>
      </c>
      <c r="F652" s="345" t="s">
        <v>263</v>
      </c>
      <c r="G652" s="345" t="s">
        <v>265</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5" t="s">
        <v>261</v>
      </c>
      <c r="B653" s="345" t="s">
        <v>261</v>
      </c>
      <c r="C653" s="218">
        <v>44679.166668460646</v>
      </c>
      <c r="D653" s="218">
        <v>526.76700000000005</v>
      </c>
      <c r="E653" s="345" t="s">
        <v>262</v>
      </c>
      <c r="F653" s="345" t="s">
        <v>263</v>
      </c>
      <c r="G653" s="345" t="s">
        <v>265</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5" t="s">
        <v>261</v>
      </c>
      <c r="B654" s="345" t="s">
        <v>261</v>
      </c>
      <c r="C654" s="218">
        <v>44679.208335127318</v>
      </c>
      <c r="D654" s="218">
        <v>540.48900000000003</v>
      </c>
      <c r="E654" s="345" t="s">
        <v>262</v>
      </c>
      <c r="F654" s="345" t="s">
        <v>263</v>
      </c>
      <c r="G654" s="345" t="s">
        <v>265</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5" t="s">
        <v>261</v>
      </c>
      <c r="B655" s="345" t="s">
        <v>261</v>
      </c>
      <c r="C655" s="218">
        <v>44679.250001793982</v>
      </c>
      <c r="D655" s="218">
        <v>575.82500000000005</v>
      </c>
      <c r="E655" s="345" t="s">
        <v>262</v>
      </c>
      <c r="F655" s="345" t="s">
        <v>263</v>
      </c>
      <c r="G655" s="345" t="s">
        <v>265</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5" t="s">
        <v>261</v>
      </c>
      <c r="B656" s="345" t="s">
        <v>261</v>
      </c>
      <c r="C656" s="218">
        <v>44679.291668460646</v>
      </c>
      <c r="D656" s="218">
        <v>629.41899999999998</v>
      </c>
      <c r="E656" s="345" t="s">
        <v>262</v>
      </c>
      <c r="F656" s="345" t="s">
        <v>263</v>
      </c>
      <c r="G656" s="345" t="s">
        <v>265</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5" t="s">
        <v>261</v>
      </c>
      <c r="B657" s="345" t="s">
        <v>261</v>
      </c>
      <c r="C657" s="218">
        <v>44679.333335127318</v>
      </c>
      <c r="D657" s="218">
        <v>660.43100000000004</v>
      </c>
      <c r="E657" s="345" t="s">
        <v>262</v>
      </c>
      <c r="F657" s="345" t="s">
        <v>263</v>
      </c>
      <c r="G657" s="345" t="s">
        <v>265</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5" t="s">
        <v>261</v>
      </c>
      <c r="B658" s="345" t="s">
        <v>261</v>
      </c>
      <c r="C658" s="218">
        <v>44679.375001793982</v>
      </c>
      <c r="D658" s="218">
        <v>660.62900000000002</v>
      </c>
      <c r="E658" s="345" t="s">
        <v>262</v>
      </c>
      <c r="F658" s="345" t="s">
        <v>263</v>
      </c>
      <c r="G658" s="345" t="s">
        <v>265</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5" t="s">
        <v>261</v>
      </c>
      <c r="B659" s="345" t="s">
        <v>261</v>
      </c>
      <c r="C659" s="218">
        <v>44679.416668460646</v>
      </c>
      <c r="D659" s="218">
        <v>634.76</v>
      </c>
      <c r="E659" s="345" t="s">
        <v>262</v>
      </c>
      <c r="F659" s="345" t="s">
        <v>263</v>
      </c>
      <c r="G659" s="345" t="s">
        <v>265</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5" t="s">
        <v>261</v>
      </c>
      <c r="B660" s="345" t="s">
        <v>261</v>
      </c>
      <c r="C660" s="218">
        <v>44679.458335127318</v>
      </c>
      <c r="D660" s="218">
        <v>610.00699999999995</v>
      </c>
      <c r="E660" s="345" t="s">
        <v>262</v>
      </c>
      <c r="F660" s="345" t="s">
        <v>263</v>
      </c>
      <c r="G660" s="345" t="s">
        <v>265</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5" t="s">
        <v>261</v>
      </c>
      <c r="B661" s="345" t="s">
        <v>261</v>
      </c>
      <c r="C661" s="218">
        <v>44679.500001793982</v>
      </c>
      <c r="D661" s="218">
        <v>593.52599999999995</v>
      </c>
      <c r="E661" s="345" t="s">
        <v>262</v>
      </c>
      <c r="F661" s="345" t="s">
        <v>263</v>
      </c>
      <c r="G661" s="345" t="s">
        <v>265</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5" t="s">
        <v>261</v>
      </c>
      <c r="B662" s="345" t="s">
        <v>261</v>
      </c>
      <c r="C662" s="218">
        <v>44679.541668460646</v>
      </c>
      <c r="D662" s="218">
        <v>578.16399999999999</v>
      </c>
      <c r="E662" s="345" t="s">
        <v>262</v>
      </c>
      <c r="F662" s="345" t="s">
        <v>263</v>
      </c>
      <c r="G662" s="345" t="s">
        <v>265</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5" t="s">
        <v>261</v>
      </c>
      <c r="B663" s="345" t="s">
        <v>261</v>
      </c>
      <c r="C663" s="218">
        <v>44679.583335127318</v>
      </c>
      <c r="D663" s="218">
        <v>570.37800000000004</v>
      </c>
      <c r="E663" s="345" t="s">
        <v>262</v>
      </c>
      <c r="F663" s="345" t="s">
        <v>263</v>
      </c>
      <c r="G663" s="345" t="s">
        <v>265</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5" t="s">
        <v>261</v>
      </c>
      <c r="B664" s="345" t="s">
        <v>261</v>
      </c>
      <c r="C664" s="218">
        <v>44679.625001793982</v>
      </c>
      <c r="D664" s="218">
        <v>570.60799999999995</v>
      </c>
      <c r="E664" s="345" t="s">
        <v>262</v>
      </c>
      <c r="F664" s="345" t="s">
        <v>263</v>
      </c>
      <c r="G664" s="345" t="s">
        <v>265</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5" t="s">
        <v>261</v>
      </c>
      <c r="B665" s="345" t="s">
        <v>261</v>
      </c>
      <c r="C665" s="218">
        <v>44679.666668460646</v>
      </c>
      <c r="D665" s="218">
        <v>557.40099999999995</v>
      </c>
      <c r="E665" s="345" t="s">
        <v>262</v>
      </c>
      <c r="F665" s="345" t="s">
        <v>263</v>
      </c>
      <c r="G665" s="345" t="s">
        <v>265</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5" t="s">
        <v>261</v>
      </c>
      <c r="B666" s="345" t="s">
        <v>261</v>
      </c>
      <c r="C666" s="218">
        <v>44679.708335127318</v>
      </c>
      <c r="D666" s="218">
        <v>566.97900000000004</v>
      </c>
      <c r="E666" s="345" t="s">
        <v>262</v>
      </c>
      <c r="F666" s="345" t="s">
        <v>263</v>
      </c>
      <c r="G666" s="345" t="s">
        <v>265</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5" t="s">
        <v>261</v>
      </c>
      <c r="B667" s="345" t="s">
        <v>261</v>
      </c>
      <c r="C667" s="218">
        <v>44679.750001793982</v>
      </c>
      <c r="D667" s="218">
        <v>559.02099999999996</v>
      </c>
      <c r="E667" s="345" t="s">
        <v>262</v>
      </c>
      <c r="F667" s="345" t="s">
        <v>263</v>
      </c>
      <c r="G667" s="345" t="s">
        <v>265</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5" t="s">
        <v>261</v>
      </c>
      <c r="B668" s="345" t="s">
        <v>261</v>
      </c>
      <c r="C668" s="218">
        <v>44679.791668460646</v>
      </c>
      <c r="D668" s="218">
        <v>556.471</v>
      </c>
      <c r="E668" s="345" t="s">
        <v>262</v>
      </c>
      <c r="F668" s="345" t="s">
        <v>263</v>
      </c>
      <c r="G668" s="345" t="s">
        <v>265</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5" t="s">
        <v>261</v>
      </c>
      <c r="B669" s="345" t="s">
        <v>261</v>
      </c>
      <c r="C669" s="218">
        <v>44679.833335127318</v>
      </c>
      <c r="D669" s="218">
        <v>553.80399999999997</v>
      </c>
      <c r="E669" s="345" t="s">
        <v>262</v>
      </c>
      <c r="F669" s="345" t="s">
        <v>263</v>
      </c>
      <c r="G669" s="345" t="s">
        <v>265</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5" t="s">
        <v>261</v>
      </c>
      <c r="B670" s="345" t="s">
        <v>261</v>
      </c>
      <c r="C670" s="218">
        <v>44679.875001793982</v>
      </c>
      <c r="D670" s="218">
        <v>575.24400000000003</v>
      </c>
      <c r="E670" s="345" t="s">
        <v>262</v>
      </c>
      <c r="F670" s="345" t="s">
        <v>263</v>
      </c>
      <c r="G670" s="345" t="s">
        <v>265</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5" t="s">
        <v>261</v>
      </c>
      <c r="B671" s="345" t="s">
        <v>261</v>
      </c>
      <c r="C671" s="218">
        <v>44679.916668460646</v>
      </c>
      <c r="D671" s="218">
        <v>572.34799999999996</v>
      </c>
      <c r="E671" s="345" t="s">
        <v>262</v>
      </c>
      <c r="F671" s="345" t="s">
        <v>263</v>
      </c>
      <c r="G671" s="345" t="s">
        <v>265</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5" t="s">
        <v>261</v>
      </c>
      <c r="B672" s="345" t="s">
        <v>261</v>
      </c>
      <c r="C672" s="218">
        <v>44679.958335127318</v>
      </c>
      <c r="D672" s="218">
        <v>549.755</v>
      </c>
      <c r="E672" s="345" t="s">
        <v>262</v>
      </c>
      <c r="F672" s="345" t="s">
        <v>263</v>
      </c>
      <c r="G672" s="345" t="s">
        <v>265</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5" t="s">
        <v>261</v>
      </c>
      <c r="B673" s="345" t="s">
        <v>261</v>
      </c>
      <c r="C673" s="218">
        <v>44680.000001793982</v>
      </c>
      <c r="D673" s="218">
        <v>516.90499999999997</v>
      </c>
      <c r="E673" s="345" t="s">
        <v>262</v>
      </c>
      <c r="F673" s="345" t="s">
        <v>263</v>
      </c>
      <c r="G673" s="345" t="s">
        <v>265</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5" t="s">
        <v>261</v>
      </c>
      <c r="B674" s="345" t="s">
        <v>261</v>
      </c>
      <c r="C674" s="218">
        <v>44680.041668460646</v>
      </c>
      <c r="D674" s="218">
        <v>490.75700000000001</v>
      </c>
      <c r="E674" s="345" t="s">
        <v>262</v>
      </c>
      <c r="F674" s="345" t="s">
        <v>263</v>
      </c>
      <c r="G674" s="345" t="s">
        <v>265</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5" t="s">
        <v>261</v>
      </c>
      <c r="B675" s="345" t="s">
        <v>261</v>
      </c>
      <c r="C675" s="218">
        <v>44680.083335127318</v>
      </c>
      <c r="D675" s="218">
        <v>476.93</v>
      </c>
      <c r="E675" s="345" t="s">
        <v>262</v>
      </c>
      <c r="F675" s="345" t="s">
        <v>263</v>
      </c>
      <c r="G675" s="345" t="s">
        <v>265</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5" t="s">
        <v>261</v>
      </c>
      <c r="B676" s="345" t="s">
        <v>261</v>
      </c>
      <c r="C676" s="218">
        <v>44680.125001793982</v>
      </c>
      <c r="D676" s="218">
        <v>473.23099999999999</v>
      </c>
      <c r="E676" s="345" t="s">
        <v>262</v>
      </c>
      <c r="F676" s="345" t="s">
        <v>263</v>
      </c>
      <c r="G676" s="345" t="s">
        <v>265</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5" t="s">
        <v>261</v>
      </c>
      <c r="B677" s="345" t="s">
        <v>261</v>
      </c>
      <c r="C677" s="218">
        <v>44680.166668460646</v>
      </c>
      <c r="D677" s="218">
        <v>474.61500000000001</v>
      </c>
      <c r="E677" s="345" t="s">
        <v>262</v>
      </c>
      <c r="F677" s="345" t="s">
        <v>263</v>
      </c>
      <c r="G677" s="345" t="s">
        <v>265</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5" t="s">
        <v>261</v>
      </c>
      <c r="B678" s="345" t="s">
        <v>261</v>
      </c>
      <c r="C678" s="218">
        <v>44680.208335127318</v>
      </c>
      <c r="D678" s="218">
        <v>478.77300000000002</v>
      </c>
      <c r="E678" s="345" t="s">
        <v>262</v>
      </c>
      <c r="F678" s="345" t="s">
        <v>263</v>
      </c>
      <c r="G678" s="345" t="s">
        <v>265</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5" t="s">
        <v>261</v>
      </c>
      <c r="B679" s="345" t="s">
        <v>261</v>
      </c>
      <c r="C679" s="218">
        <v>44680.250001793982</v>
      </c>
      <c r="D679" s="218">
        <v>502.14699999999999</v>
      </c>
      <c r="E679" s="345" t="s">
        <v>262</v>
      </c>
      <c r="F679" s="345" t="s">
        <v>263</v>
      </c>
      <c r="G679" s="345" t="s">
        <v>265</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5" t="s">
        <v>261</v>
      </c>
      <c r="B680" s="345" t="s">
        <v>261</v>
      </c>
      <c r="C680" s="218">
        <v>44680.291668460646</v>
      </c>
      <c r="D680" s="218">
        <v>546.26700000000005</v>
      </c>
      <c r="E680" s="345" t="s">
        <v>262</v>
      </c>
      <c r="F680" s="345" t="s">
        <v>263</v>
      </c>
      <c r="G680" s="345" t="s">
        <v>265</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5" t="s">
        <v>261</v>
      </c>
      <c r="B681" s="345" t="s">
        <v>261</v>
      </c>
      <c r="C681" s="218">
        <v>44680.333335127318</v>
      </c>
      <c r="D681" s="218">
        <v>568.16700000000003</v>
      </c>
      <c r="E681" s="345" t="s">
        <v>262</v>
      </c>
      <c r="F681" s="345" t="s">
        <v>263</v>
      </c>
      <c r="G681" s="345" t="s">
        <v>265</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5" t="s">
        <v>261</v>
      </c>
      <c r="B682" s="345" t="s">
        <v>261</v>
      </c>
      <c r="C682" s="218">
        <v>44680.375001793982</v>
      </c>
      <c r="D682" s="218">
        <v>580.30799999999999</v>
      </c>
      <c r="E682" s="345" t="s">
        <v>262</v>
      </c>
      <c r="F682" s="345" t="s">
        <v>263</v>
      </c>
      <c r="G682" s="345" t="s">
        <v>265</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5" t="s">
        <v>261</v>
      </c>
      <c r="B683" s="345" t="s">
        <v>261</v>
      </c>
      <c r="C683" s="218">
        <v>44680.416668460646</v>
      </c>
      <c r="D683" s="218">
        <v>583.625</v>
      </c>
      <c r="E683" s="345" t="s">
        <v>262</v>
      </c>
      <c r="F683" s="345" t="s">
        <v>263</v>
      </c>
      <c r="G683" s="345" t="s">
        <v>265</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5" t="s">
        <v>261</v>
      </c>
      <c r="B684" s="345" t="s">
        <v>261</v>
      </c>
      <c r="C684" s="218">
        <v>44680.458335127318</v>
      </c>
      <c r="D684" s="218">
        <v>580.50099999999998</v>
      </c>
      <c r="E684" s="345" t="s">
        <v>262</v>
      </c>
      <c r="F684" s="345" t="s">
        <v>263</v>
      </c>
      <c r="G684" s="345" t="s">
        <v>265</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5" t="s">
        <v>261</v>
      </c>
      <c r="B685" s="345" t="s">
        <v>261</v>
      </c>
      <c r="C685" s="218">
        <v>44680.500001793982</v>
      </c>
      <c r="D685" s="218">
        <v>573.12099999999998</v>
      </c>
      <c r="E685" s="345" t="s">
        <v>262</v>
      </c>
      <c r="F685" s="345" t="s">
        <v>263</v>
      </c>
      <c r="G685" s="345" t="s">
        <v>265</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5" t="s">
        <v>261</v>
      </c>
      <c r="B686" s="345" t="s">
        <v>261</v>
      </c>
      <c r="C686" s="218">
        <v>44680.541668460646</v>
      </c>
      <c r="D686" s="218">
        <v>567.58000000000004</v>
      </c>
      <c r="E686" s="345" t="s">
        <v>262</v>
      </c>
      <c r="F686" s="345" t="s">
        <v>263</v>
      </c>
      <c r="G686" s="345" t="s">
        <v>265</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5" t="s">
        <v>261</v>
      </c>
      <c r="B687" s="345" t="s">
        <v>261</v>
      </c>
      <c r="C687" s="218">
        <v>44680.583335127318</v>
      </c>
      <c r="D687" s="218">
        <v>563.64599999999996</v>
      </c>
      <c r="E687" s="345" t="s">
        <v>262</v>
      </c>
      <c r="F687" s="345" t="s">
        <v>263</v>
      </c>
      <c r="G687" s="345" t="s">
        <v>265</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5" t="s">
        <v>261</v>
      </c>
      <c r="B688" s="345" t="s">
        <v>261</v>
      </c>
      <c r="C688" s="218">
        <v>44680.625001793982</v>
      </c>
      <c r="D688" s="218">
        <v>569.55899999999997</v>
      </c>
      <c r="E688" s="345" t="s">
        <v>262</v>
      </c>
      <c r="F688" s="345" t="s">
        <v>263</v>
      </c>
      <c r="G688" s="345" t="s">
        <v>265</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5" t="s">
        <v>261</v>
      </c>
      <c r="B689" s="345" t="s">
        <v>261</v>
      </c>
      <c r="C689" s="218">
        <v>44680.666668460646</v>
      </c>
      <c r="D689" s="218">
        <v>566.54899999999998</v>
      </c>
      <c r="E689" s="345" t="s">
        <v>262</v>
      </c>
      <c r="F689" s="345" t="s">
        <v>263</v>
      </c>
      <c r="G689" s="345" t="s">
        <v>265</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5" t="s">
        <v>261</v>
      </c>
      <c r="B690" s="345" t="s">
        <v>261</v>
      </c>
      <c r="C690" s="218">
        <v>44680.708335127318</v>
      </c>
      <c r="D690" s="218">
        <v>569.83900000000006</v>
      </c>
      <c r="E690" s="345" t="s">
        <v>262</v>
      </c>
      <c r="F690" s="345" t="s">
        <v>263</v>
      </c>
      <c r="G690" s="345" t="s">
        <v>265</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5" t="s">
        <v>261</v>
      </c>
      <c r="B691" s="345" t="s">
        <v>261</v>
      </c>
      <c r="C691" s="218">
        <v>44680.750001793982</v>
      </c>
      <c r="D691" s="218">
        <v>563.23199999999997</v>
      </c>
      <c r="E691" s="345" t="s">
        <v>262</v>
      </c>
      <c r="F691" s="345" t="s">
        <v>263</v>
      </c>
      <c r="G691" s="345" t="s">
        <v>265</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5" t="s">
        <v>261</v>
      </c>
      <c r="B692" s="345" t="s">
        <v>261</v>
      </c>
      <c r="C692" s="218">
        <v>44680.791668460646</v>
      </c>
      <c r="D692" s="218">
        <v>557.428</v>
      </c>
      <c r="E692" s="345" t="s">
        <v>262</v>
      </c>
      <c r="F692" s="345" t="s">
        <v>263</v>
      </c>
      <c r="G692" s="345" t="s">
        <v>265</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5" t="s">
        <v>261</v>
      </c>
      <c r="B693" s="345" t="s">
        <v>261</v>
      </c>
      <c r="C693" s="218">
        <v>44680.833335127318</v>
      </c>
      <c r="D693" s="218">
        <v>563.26800000000003</v>
      </c>
      <c r="E693" s="345" t="s">
        <v>262</v>
      </c>
      <c r="F693" s="345" t="s">
        <v>263</v>
      </c>
      <c r="G693" s="345" t="s">
        <v>265</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5" t="s">
        <v>261</v>
      </c>
      <c r="B694" s="345" t="s">
        <v>261</v>
      </c>
      <c r="C694" s="218">
        <v>44680.875001793982</v>
      </c>
      <c r="D694" s="218">
        <v>565.90099999999995</v>
      </c>
      <c r="E694" s="345" t="s">
        <v>262</v>
      </c>
      <c r="F694" s="345" t="s">
        <v>263</v>
      </c>
      <c r="G694" s="345" t="s">
        <v>265</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5" t="s">
        <v>261</v>
      </c>
      <c r="B695" s="345" t="s">
        <v>261</v>
      </c>
      <c r="C695" s="218">
        <v>44680.916668460646</v>
      </c>
      <c r="D695" s="218">
        <v>569.745</v>
      </c>
      <c r="E695" s="345" t="s">
        <v>262</v>
      </c>
      <c r="F695" s="345" t="s">
        <v>263</v>
      </c>
      <c r="G695" s="345" t="s">
        <v>265</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5" t="s">
        <v>261</v>
      </c>
      <c r="B696" s="345" t="s">
        <v>261</v>
      </c>
      <c r="C696" s="218">
        <v>44680.958335127318</v>
      </c>
      <c r="D696" s="218">
        <v>542.89300000000003</v>
      </c>
      <c r="E696" s="345" t="s">
        <v>262</v>
      </c>
      <c r="F696" s="345" t="s">
        <v>263</v>
      </c>
      <c r="G696" s="345" t="s">
        <v>265</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5" t="s">
        <v>261</v>
      </c>
      <c r="B697" s="345" t="s">
        <v>261</v>
      </c>
      <c r="C697" s="218">
        <v>44681.000001793982</v>
      </c>
      <c r="D697" s="218">
        <v>515.30100000000004</v>
      </c>
      <c r="E697" s="345" t="s">
        <v>262</v>
      </c>
      <c r="F697" s="345" t="s">
        <v>263</v>
      </c>
      <c r="G697" s="345" t="s">
        <v>265</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5" t="s">
        <v>261</v>
      </c>
      <c r="B698" s="345" t="s">
        <v>261</v>
      </c>
      <c r="C698" s="218">
        <v>44681.041668460646</v>
      </c>
      <c r="D698" s="218">
        <v>485.74599999999998</v>
      </c>
      <c r="E698" s="345" t="s">
        <v>262</v>
      </c>
      <c r="F698" s="345" t="s">
        <v>263</v>
      </c>
      <c r="G698" s="345" t="s">
        <v>265</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5" t="s">
        <v>261</v>
      </c>
      <c r="B699" s="345" t="s">
        <v>261</v>
      </c>
      <c r="C699" s="218">
        <v>44681.083335127318</v>
      </c>
      <c r="D699" s="218">
        <v>469.185</v>
      </c>
      <c r="E699" s="345" t="s">
        <v>262</v>
      </c>
      <c r="F699" s="345" t="s">
        <v>263</v>
      </c>
      <c r="G699" s="345" t="s">
        <v>265</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5" t="s">
        <v>261</v>
      </c>
      <c r="B700" s="345" t="s">
        <v>261</v>
      </c>
      <c r="C700" s="218">
        <v>44681.125001793982</v>
      </c>
      <c r="D700" s="218">
        <v>470.51900000000001</v>
      </c>
      <c r="E700" s="345" t="s">
        <v>262</v>
      </c>
      <c r="F700" s="345" t="s">
        <v>263</v>
      </c>
      <c r="G700" s="345" t="s">
        <v>265</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5" t="s">
        <v>261</v>
      </c>
      <c r="B701" s="345" t="s">
        <v>261</v>
      </c>
      <c r="C701" s="218">
        <v>44681.166668460646</v>
      </c>
      <c r="D701" s="218">
        <v>468.48099999999999</v>
      </c>
      <c r="E701" s="345" t="s">
        <v>262</v>
      </c>
      <c r="F701" s="345" t="s">
        <v>263</v>
      </c>
      <c r="G701" s="345" t="s">
        <v>265</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5" t="s">
        <v>261</v>
      </c>
      <c r="B702" s="345" t="s">
        <v>261</v>
      </c>
      <c r="C702" s="218">
        <v>44681.208335127318</v>
      </c>
      <c r="D702" s="218">
        <v>465.7</v>
      </c>
      <c r="E702" s="345" t="s">
        <v>262</v>
      </c>
      <c r="F702" s="345" t="s">
        <v>263</v>
      </c>
      <c r="G702" s="345" t="s">
        <v>265</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5" t="s">
        <v>261</v>
      </c>
      <c r="B703" s="345" t="s">
        <v>261</v>
      </c>
      <c r="C703" s="218">
        <v>44681.250001793982</v>
      </c>
      <c r="D703" s="218">
        <v>484.89</v>
      </c>
      <c r="E703" s="345" t="s">
        <v>262</v>
      </c>
      <c r="F703" s="345" t="s">
        <v>263</v>
      </c>
      <c r="G703" s="345" t="s">
        <v>265</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5" t="s">
        <v>261</v>
      </c>
      <c r="B704" s="345" t="s">
        <v>261</v>
      </c>
      <c r="C704" s="218">
        <v>44681.291668460646</v>
      </c>
      <c r="D704" s="218">
        <v>501.14</v>
      </c>
      <c r="E704" s="345" t="s">
        <v>262</v>
      </c>
      <c r="F704" s="345" t="s">
        <v>263</v>
      </c>
      <c r="G704" s="345" t="s">
        <v>265</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5" t="s">
        <v>261</v>
      </c>
      <c r="B705" s="345" t="s">
        <v>261</v>
      </c>
      <c r="C705" s="218">
        <v>44681.333335127318</v>
      </c>
      <c r="D705" s="218">
        <v>504.54300000000001</v>
      </c>
      <c r="E705" s="345" t="s">
        <v>262</v>
      </c>
      <c r="F705" s="345" t="s">
        <v>263</v>
      </c>
      <c r="G705" s="345" t="s">
        <v>265</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5" t="s">
        <v>261</v>
      </c>
      <c r="B706" s="345" t="s">
        <v>261</v>
      </c>
      <c r="C706" s="218">
        <v>44681.375001793982</v>
      </c>
      <c r="D706" s="218">
        <v>525.32600000000002</v>
      </c>
      <c r="E706" s="345" t="s">
        <v>262</v>
      </c>
      <c r="F706" s="345" t="s">
        <v>263</v>
      </c>
      <c r="G706" s="345" t="s">
        <v>265</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5" t="s">
        <v>261</v>
      </c>
      <c r="B707" s="345" t="s">
        <v>261</v>
      </c>
      <c r="C707" s="218">
        <v>44681.416668460646</v>
      </c>
      <c r="D707" s="218">
        <v>549.66600000000005</v>
      </c>
      <c r="E707" s="345" t="s">
        <v>262</v>
      </c>
      <c r="F707" s="345" t="s">
        <v>263</v>
      </c>
      <c r="G707" s="345" t="s">
        <v>265</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5" t="s">
        <v>261</v>
      </c>
      <c r="B708" s="345" t="s">
        <v>261</v>
      </c>
      <c r="C708" s="218">
        <v>44681.458335127318</v>
      </c>
      <c r="D708" s="218">
        <v>545.15099999999995</v>
      </c>
      <c r="E708" s="345" t="s">
        <v>262</v>
      </c>
      <c r="F708" s="345" t="s">
        <v>263</v>
      </c>
      <c r="G708" s="345" t="s">
        <v>265</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5" t="s">
        <v>261</v>
      </c>
      <c r="B709" s="345" t="s">
        <v>261</v>
      </c>
      <c r="C709" s="218">
        <v>44681.500001793982</v>
      </c>
      <c r="D709" s="218">
        <v>551.303</v>
      </c>
      <c r="E709" s="345" t="s">
        <v>262</v>
      </c>
      <c r="F709" s="345" t="s">
        <v>263</v>
      </c>
      <c r="G709" s="345" t="s">
        <v>265</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5" t="s">
        <v>261</v>
      </c>
      <c r="B710" s="345" t="s">
        <v>261</v>
      </c>
      <c r="C710" s="218">
        <v>44681.541668460646</v>
      </c>
      <c r="D710" s="218">
        <v>552.07799999999997</v>
      </c>
      <c r="E710" s="345" t="s">
        <v>262</v>
      </c>
      <c r="F710" s="345" t="s">
        <v>263</v>
      </c>
      <c r="G710" s="345" t="s">
        <v>265</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5" t="s">
        <v>261</v>
      </c>
      <c r="B711" s="345" t="s">
        <v>261</v>
      </c>
      <c r="C711" s="218">
        <v>44681.583335127318</v>
      </c>
      <c r="D711" s="218">
        <v>563.70899999999995</v>
      </c>
      <c r="E711" s="345" t="s">
        <v>262</v>
      </c>
      <c r="F711" s="345" t="s">
        <v>263</v>
      </c>
      <c r="G711" s="345" t="s">
        <v>265</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5" t="s">
        <v>261</v>
      </c>
      <c r="B712" s="345" t="s">
        <v>261</v>
      </c>
      <c r="C712" s="218">
        <v>44681.625001793982</v>
      </c>
      <c r="D712" s="218">
        <v>564.947</v>
      </c>
      <c r="E712" s="345" t="s">
        <v>262</v>
      </c>
      <c r="F712" s="345" t="s">
        <v>263</v>
      </c>
      <c r="G712" s="345" t="s">
        <v>265</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5" t="s">
        <v>261</v>
      </c>
      <c r="B713" s="345" t="s">
        <v>261</v>
      </c>
      <c r="C713" s="218">
        <v>44681.666668460646</v>
      </c>
      <c r="D713" s="218">
        <v>571.54899999999998</v>
      </c>
      <c r="E713" s="345" t="s">
        <v>262</v>
      </c>
      <c r="F713" s="345" t="s">
        <v>263</v>
      </c>
      <c r="G713" s="345" t="s">
        <v>265</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5" t="s">
        <v>261</v>
      </c>
      <c r="B714" s="345" t="s">
        <v>261</v>
      </c>
      <c r="C714" s="218">
        <v>44681.708335127318</v>
      </c>
      <c r="D714" s="218">
        <v>573.54700000000003</v>
      </c>
      <c r="E714" s="345" t="s">
        <v>262</v>
      </c>
      <c r="F714" s="345" t="s">
        <v>263</v>
      </c>
      <c r="G714" s="345" t="s">
        <v>265</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5" t="s">
        <v>261</v>
      </c>
      <c r="B715" s="345" t="s">
        <v>261</v>
      </c>
      <c r="C715" s="218">
        <v>44681.750001793982</v>
      </c>
      <c r="D715" s="218">
        <v>575.66300000000001</v>
      </c>
      <c r="E715" s="345" t="s">
        <v>262</v>
      </c>
      <c r="F715" s="345" t="s">
        <v>263</v>
      </c>
      <c r="G715" s="345" t="s">
        <v>265</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5" t="s">
        <v>261</v>
      </c>
      <c r="B716" s="345" t="s">
        <v>261</v>
      </c>
      <c r="C716" s="218">
        <v>44681.791668460646</v>
      </c>
      <c r="D716" s="218">
        <v>574.10299999999995</v>
      </c>
      <c r="E716" s="345" t="s">
        <v>262</v>
      </c>
      <c r="F716" s="345" t="s">
        <v>263</v>
      </c>
      <c r="G716" s="345" t="s">
        <v>265</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5" t="s">
        <v>261</v>
      </c>
      <c r="B717" s="345" t="s">
        <v>261</v>
      </c>
      <c r="C717" s="218">
        <v>44681.833335127318</v>
      </c>
      <c r="D717" s="218">
        <v>564.49</v>
      </c>
      <c r="E717" s="345" t="s">
        <v>262</v>
      </c>
      <c r="F717" s="345" t="s">
        <v>263</v>
      </c>
      <c r="G717" s="345" t="s">
        <v>265</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5" t="s">
        <v>261</v>
      </c>
      <c r="B718" s="345" t="s">
        <v>261</v>
      </c>
      <c r="C718" s="218">
        <v>44681.875001793982</v>
      </c>
      <c r="D718" s="218">
        <v>567.58199999999999</v>
      </c>
      <c r="E718" s="345" t="s">
        <v>262</v>
      </c>
      <c r="F718" s="345" t="s">
        <v>263</v>
      </c>
      <c r="G718" s="345" t="s">
        <v>265</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5" t="s">
        <v>261</v>
      </c>
      <c r="B719" s="345" t="s">
        <v>261</v>
      </c>
      <c r="C719" s="218">
        <v>44681.916668460646</v>
      </c>
      <c r="D719" s="218">
        <v>566.68799999999999</v>
      </c>
      <c r="E719" s="345" t="s">
        <v>262</v>
      </c>
      <c r="F719" s="345" t="s">
        <v>263</v>
      </c>
      <c r="G719" s="345" t="s">
        <v>265</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5" t="s">
        <v>261</v>
      </c>
      <c r="B720" s="345" t="s">
        <v>261</v>
      </c>
      <c r="C720" s="218">
        <v>44681.958335127318</v>
      </c>
      <c r="D720" s="218">
        <v>538.86300000000006</v>
      </c>
      <c r="E720" s="345" t="s">
        <v>262</v>
      </c>
      <c r="F720" s="345" t="s">
        <v>263</v>
      </c>
      <c r="G720" s="345" t="s">
        <v>265</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5" t="s">
        <v>261</v>
      </c>
      <c r="B721" s="345" t="s">
        <v>261</v>
      </c>
      <c r="C721" s="218">
        <v>44682.000001793982</v>
      </c>
      <c r="D721" s="218">
        <v>509.78300000000002</v>
      </c>
      <c r="E721" s="345" t="s">
        <v>262</v>
      </c>
      <c r="F721" s="345" t="s">
        <v>263</v>
      </c>
      <c r="G721" s="345" t="s">
        <v>265</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239</v>
      </c>
      <c r="G3" s="95" t="s">
        <v>122</v>
      </c>
      <c r="H3" s="95" t="s">
        <v>213</v>
      </c>
      <c r="I3" s="95" t="s">
        <v>123</v>
      </c>
      <c r="J3" s="95" t="s">
        <v>250</v>
      </c>
    </row>
    <row r="4" spans="1:11" x14ac:dyDescent="0.2">
      <c r="A4" s="218"/>
      <c r="B4" s="218"/>
      <c r="C4" s="214"/>
      <c r="D4" s="214"/>
      <c r="E4" s="218"/>
      <c r="G4" s="218"/>
      <c r="H4" s="218"/>
      <c r="I4" s="218"/>
      <c r="J4" s="282"/>
    </row>
    <row r="5" spans="1:11" x14ac:dyDescent="0.2">
      <c r="A5" s="218" t="s">
        <v>237</v>
      </c>
      <c r="B5" s="304" t="s">
        <v>238</v>
      </c>
      <c r="C5" s="330">
        <v>44657.195833333331</v>
      </c>
      <c r="D5" s="330">
        <v>44659.666666666664</v>
      </c>
      <c r="E5" s="331" t="s">
        <v>255</v>
      </c>
      <c r="F5" s="214" t="s">
        <v>256</v>
      </c>
      <c r="G5" s="218">
        <v>59.3</v>
      </c>
      <c r="H5" s="218">
        <v>295</v>
      </c>
      <c r="I5" s="314">
        <v>17517.2</v>
      </c>
      <c r="J5" s="282">
        <f>I5</f>
        <v>17517.2</v>
      </c>
    </row>
    <row r="6" spans="1:11" s="218" customFormat="1" x14ac:dyDescent="0.2">
      <c r="B6" s="304"/>
      <c r="C6" s="330"/>
      <c r="D6" s="330"/>
      <c r="E6" s="331"/>
      <c r="F6" s="214"/>
      <c r="I6" s="314"/>
      <c r="J6" s="282"/>
    </row>
    <row r="7" spans="1:11" x14ac:dyDescent="0.2">
      <c r="A7" s="94" t="s">
        <v>64</v>
      </c>
      <c r="B7" s="304" t="s">
        <v>238</v>
      </c>
      <c r="C7" s="214">
        <v>44664.724999999999</v>
      </c>
      <c r="D7" s="330">
        <v>44665.600694444445</v>
      </c>
      <c r="E7" s="218" t="s">
        <v>257</v>
      </c>
      <c r="F7" s="218" t="s">
        <v>258</v>
      </c>
      <c r="G7" s="218">
        <v>21.02</v>
      </c>
      <c r="H7" s="218">
        <v>770</v>
      </c>
      <c r="I7" s="343">
        <v>16185.2</v>
      </c>
      <c r="J7" s="215">
        <f>I7/2</f>
        <v>8092.6</v>
      </c>
    </row>
    <row r="8" spans="1:11" x14ac:dyDescent="0.2">
      <c r="B8" s="309"/>
      <c r="C8" s="214"/>
      <c r="D8" s="214"/>
      <c r="E8" s="318"/>
      <c r="F8" s="81"/>
      <c r="G8" s="218"/>
      <c r="H8" s="218"/>
      <c r="I8" s="314"/>
      <c r="J8" s="215">
        <f t="shared" ref="J8" si="0">I8/2</f>
        <v>0</v>
      </c>
    </row>
    <row r="9" spans="1:11" x14ac:dyDescent="0.2">
      <c r="A9" s="16" t="s">
        <v>65</v>
      </c>
      <c r="B9" s="309" t="s">
        <v>238</v>
      </c>
      <c r="C9" s="315">
        <v>44666.668749999997</v>
      </c>
      <c r="D9" s="315">
        <v>44667.213194444441</v>
      </c>
      <c r="E9" s="94" t="s">
        <v>259</v>
      </c>
      <c r="F9" s="218" t="s">
        <v>260</v>
      </c>
      <c r="G9" s="218">
        <v>13.07</v>
      </c>
      <c r="H9" s="219">
        <v>790</v>
      </c>
      <c r="I9" s="314">
        <v>10325.5</v>
      </c>
      <c r="J9" s="215">
        <f>I9/2</f>
        <v>5162.75</v>
      </c>
      <c r="K9" s="282">
        <f>SUM(J5:J9)</f>
        <v>30772.550000000003</v>
      </c>
    </row>
    <row r="10" spans="1:11" s="218" customFormat="1" x14ac:dyDescent="0.2">
      <c r="A10" s="16"/>
      <c r="B10" s="309"/>
      <c r="C10" s="315"/>
      <c r="D10" s="315"/>
      <c r="E10" s="94"/>
      <c r="H10" s="219"/>
      <c r="I10" s="314"/>
      <c r="J10" s="215"/>
    </row>
    <row r="11" spans="1:11" s="219" customFormat="1" x14ac:dyDescent="0.2">
      <c r="D11" s="333"/>
      <c r="E11" s="333"/>
      <c r="F11" s="333"/>
    </row>
    <row r="12" spans="1:11" s="219" customFormat="1" x14ac:dyDescent="0.2">
      <c r="D12" s="333"/>
      <c r="E12" s="333"/>
      <c r="F12" s="333"/>
    </row>
    <row r="13" spans="1:11" s="219" customFormat="1" x14ac:dyDescent="0.2">
      <c r="D13" s="333"/>
      <c r="E13" s="333"/>
      <c r="F13" s="333"/>
    </row>
    <row r="14" spans="1:11" s="206" customFormat="1" x14ac:dyDescent="0.2">
      <c r="A14" s="94"/>
      <c r="B14" s="311"/>
      <c r="C14" s="308"/>
      <c r="D14" s="335">
        <v>295</v>
      </c>
      <c r="E14" s="336">
        <v>385</v>
      </c>
      <c r="F14" s="336">
        <v>395</v>
      </c>
      <c r="G14" s="219"/>
      <c r="H14" s="219"/>
      <c r="I14" s="219"/>
      <c r="J14" s="219"/>
    </row>
    <row r="15" spans="1:11" s="250" customFormat="1" x14ac:dyDescent="0.2">
      <c r="D15" s="338">
        <f>SUM(D18:D764)</f>
        <v>17517</v>
      </c>
      <c r="E15" s="339">
        <f>SUM(E18:E764)</f>
        <v>8092.6</v>
      </c>
      <c r="F15" s="338">
        <f>SUM(F18:F764)</f>
        <v>5162.75</v>
      </c>
    </row>
    <row r="16" spans="1:11" s="219" customFormat="1" x14ac:dyDescent="0.2">
      <c r="B16" s="310"/>
      <c r="C16" s="88"/>
      <c r="H16" s="207"/>
      <c r="I16" s="337"/>
    </row>
    <row r="17" spans="1:16" s="81" customFormat="1" x14ac:dyDescent="0.2">
      <c r="B17" s="310"/>
      <c r="C17" s="88" t="s">
        <v>251</v>
      </c>
      <c r="D17" s="321" t="s">
        <v>66</v>
      </c>
      <c r="E17" s="340" t="s">
        <v>244</v>
      </c>
      <c r="F17" s="341" t="s">
        <v>245</v>
      </c>
      <c r="I17" s="208"/>
    </row>
    <row r="18" spans="1:16" x14ac:dyDescent="0.2">
      <c r="B18" s="312"/>
      <c r="C18" s="317">
        <v>44652</v>
      </c>
      <c r="D18" s="319"/>
      <c r="H18" s="1" t="s">
        <v>220</v>
      </c>
      <c r="I18" s="1" t="s">
        <v>221</v>
      </c>
    </row>
    <row r="19" spans="1:16" s="81" customFormat="1" x14ac:dyDescent="0.2">
      <c r="B19" s="312"/>
      <c r="C19" s="317">
        <f>C18+1/24</f>
        <v>44652.041666666664</v>
      </c>
      <c r="D19" s="319"/>
      <c r="H19" s="281">
        <v>385</v>
      </c>
      <c r="I19" s="334">
        <f>SUM(I7:I8)/2</f>
        <v>8092.6</v>
      </c>
      <c r="J19" s="89" t="s">
        <v>140</v>
      </c>
    </row>
    <row r="20" spans="1:16" x14ac:dyDescent="0.2">
      <c r="B20" s="205"/>
      <c r="C20" s="317">
        <f t="shared" ref="C20:C83" si="1">C19+1/24</f>
        <v>44652.083333333328</v>
      </c>
      <c r="D20" s="319"/>
      <c r="H20" s="281">
        <v>395</v>
      </c>
      <c r="I20" s="334">
        <f>SUM(I9)/2</f>
        <v>5162.75</v>
      </c>
      <c r="J20" s="89" t="s">
        <v>135</v>
      </c>
      <c r="K20" s="94"/>
      <c r="L20" s="81"/>
    </row>
    <row r="21" spans="1:16" x14ac:dyDescent="0.2">
      <c r="C21" s="317">
        <f t="shared" si="1"/>
        <v>44652.124999999993</v>
      </c>
      <c r="D21" s="319"/>
      <c r="H21" s="281">
        <v>280</v>
      </c>
      <c r="I21" s="334">
        <f>H21*G5</f>
        <v>16604</v>
      </c>
      <c r="J21" s="89" t="s">
        <v>219</v>
      </c>
    </row>
    <row r="22" spans="1:16" x14ac:dyDescent="0.2">
      <c r="C22" s="317">
        <f t="shared" si="1"/>
        <v>44652.166666666657</v>
      </c>
      <c r="D22" s="319"/>
    </row>
    <row r="23" spans="1:16" x14ac:dyDescent="0.2">
      <c r="A23" s="94"/>
      <c r="C23" s="317">
        <f t="shared" si="1"/>
        <v>44652.208333333321</v>
      </c>
      <c r="D23" s="319"/>
    </row>
    <row r="24" spans="1:16" x14ac:dyDescent="0.2">
      <c r="C24" s="317">
        <f t="shared" si="1"/>
        <v>44652.249999999985</v>
      </c>
      <c r="D24" s="319"/>
    </row>
    <row r="25" spans="1:16" x14ac:dyDescent="0.2">
      <c r="C25" s="317">
        <f t="shared" si="1"/>
        <v>44652.29166666665</v>
      </c>
      <c r="D25" s="319"/>
    </row>
    <row r="26" spans="1:16" x14ac:dyDescent="0.2">
      <c r="C26" s="317">
        <f t="shared" si="1"/>
        <v>44652.333333333314</v>
      </c>
      <c r="D26" s="319"/>
    </row>
    <row r="27" spans="1:16" x14ac:dyDescent="0.2">
      <c r="C27" s="317">
        <f t="shared" si="1"/>
        <v>44652.374999999978</v>
      </c>
      <c r="D27" s="319"/>
    </row>
    <row r="28" spans="1:16" x14ac:dyDescent="0.2">
      <c r="C28" s="317">
        <f t="shared" si="1"/>
        <v>44652.416666666642</v>
      </c>
      <c r="D28" s="319"/>
    </row>
    <row r="29" spans="1:16" x14ac:dyDescent="0.2">
      <c r="A29" s="218"/>
      <c r="B29" s="218"/>
      <c r="C29" s="317">
        <f t="shared" si="1"/>
        <v>44652.458333333307</v>
      </c>
      <c r="D29" s="319"/>
      <c r="E29" s="218"/>
      <c r="F29" s="218"/>
      <c r="G29" s="218"/>
      <c r="H29" s="218"/>
      <c r="I29" s="218"/>
      <c r="J29" s="218"/>
      <c r="K29" s="218"/>
      <c r="L29" s="218"/>
      <c r="M29" s="218"/>
      <c r="N29" s="218"/>
      <c r="O29" s="218"/>
      <c r="P29" s="218"/>
    </row>
    <row r="30" spans="1:16" x14ac:dyDescent="0.2">
      <c r="A30" s="218"/>
      <c r="B30" s="218"/>
      <c r="C30" s="317">
        <f t="shared" si="1"/>
        <v>44652.499999999971</v>
      </c>
      <c r="D30" s="319"/>
      <c r="E30" s="218"/>
      <c r="F30" s="218"/>
      <c r="G30" s="214"/>
      <c r="H30" s="214"/>
      <c r="I30" s="218"/>
      <c r="J30" s="218"/>
      <c r="K30" s="218"/>
      <c r="L30" s="218"/>
      <c r="M30" s="218"/>
      <c r="N30" s="218"/>
      <c r="O30" s="218"/>
      <c r="P30" s="218"/>
    </row>
    <row r="31" spans="1:16" x14ac:dyDescent="0.2">
      <c r="A31" s="218"/>
      <c r="B31" s="218"/>
      <c r="C31" s="317">
        <f t="shared" si="1"/>
        <v>44652.541666666635</v>
      </c>
      <c r="D31" s="319"/>
      <c r="E31" s="218"/>
      <c r="F31" s="218"/>
      <c r="G31" s="214"/>
      <c r="H31" s="214"/>
      <c r="I31" s="218"/>
      <c r="J31" s="218"/>
      <c r="K31" s="218"/>
      <c r="L31" s="218"/>
      <c r="M31" s="218"/>
      <c r="N31" s="218"/>
      <c r="O31" s="218"/>
      <c r="P31" s="218"/>
    </row>
    <row r="32" spans="1:16" x14ac:dyDescent="0.2">
      <c r="A32" s="218"/>
      <c r="B32" s="218"/>
      <c r="C32" s="317">
        <f t="shared" si="1"/>
        <v>44652.583333333299</v>
      </c>
      <c r="D32" s="319"/>
      <c r="E32" s="218"/>
      <c r="F32" s="218"/>
      <c r="G32" s="214"/>
      <c r="H32" s="214"/>
      <c r="I32" s="218"/>
      <c r="J32" s="218"/>
      <c r="K32" s="218"/>
      <c r="L32" s="218"/>
      <c r="M32" s="218"/>
      <c r="N32" s="218"/>
      <c r="O32" s="218"/>
      <c r="P32" s="218"/>
    </row>
    <row r="33" spans="1:16" x14ac:dyDescent="0.2">
      <c r="A33" s="218"/>
      <c r="B33" s="218"/>
      <c r="C33" s="317">
        <f t="shared" si="1"/>
        <v>44652.624999999964</v>
      </c>
      <c r="D33" s="319"/>
      <c r="E33" s="218"/>
      <c r="F33" s="218"/>
      <c r="G33" s="214"/>
      <c r="H33" s="214"/>
      <c r="I33" s="218"/>
      <c r="J33" s="218"/>
      <c r="K33" s="218"/>
      <c r="L33" s="218"/>
      <c r="M33" s="218"/>
      <c r="N33" s="218"/>
      <c r="O33" s="218"/>
      <c r="P33" s="218"/>
    </row>
    <row r="34" spans="1:16" x14ac:dyDescent="0.2">
      <c r="A34" s="218"/>
      <c r="B34" s="218"/>
      <c r="C34" s="317">
        <f t="shared" si="1"/>
        <v>44652.666666666628</v>
      </c>
      <c r="D34" s="319"/>
      <c r="E34" s="319"/>
      <c r="F34" s="218"/>
      <c r="G34" s="214"/>
      <c r="H34" s="214"/>
      <c r="I34" s="218"/>
      <c r="J34" s="218"/>
      <c r="K34" s="218"/>
      <c r="L34" s="218"/>
      <c r="M34" s="218"/>
      <c r="N34" s="218"/>
      <c r="O34" s="218"/>
      <c r="P34" s="218"/>
    </row>
    <row r="35" spans="1:16" x14ac:dyDescent="0.2">
      <c r="A35" s="218"/>
      <c r="B35" s="218"/>
      <c r="C35" s="317">
        <f t="shared" si="1"/>
        <v>44652.708333333292</v>
      </c>
      <c r="D35" s="319"/>
      <c r="E35" s="218"/>
      <c r="F35" s="218"/>
      <c r="G35" s="214"/>
      <c r="H35" s="214"/>
      <c r="I35" s="218"/>
      <c r="J35" s="218"/>
      <c r="K35" s="218"/>
      <c r="L35" s="218"/>
      <c r="M35" s="218"/>
      <c r="N35" s="218"/>
      <c r="O35" s="218"/>
      <c r="P35" s="218"/>
    </row>
    <row r="36" spans="1:16" x14ac:dyDescent="0.2">
      <c r="A36" s="218"/>
      <c r="B36" s="218"/>
      <c r="C36" s="317">
        <f t="shared" si="1"/>
        <v>44652.749999999956</v>
      </c>
      <c r="D36" s="319"/>
      <c r="E36" s="218"/>
      <c r="F36" s="218"/>
      <c r="G36" s="214"/>
      <c r="H36" s="214"/>
      <c r="I36" s="218"/>
      <c r="J36" s="218"/>
      <c r="K36" s="218"/>
      <c r="L36" s="218"/>
      <c r="M36" s="218"/>
      <c r="N36" s="218"/>
      <c r="O36" s="218"/>
      <c r="P36" s="218"/>
    </row>
    <row r="37" spans="1:16" x14ac:dyDescent="0.2">
      <c r="A37" s="218"/>
      <c r="B37" s="218"/>
      <c r="C37" s="317">
        <f t="shared" si="1"/>
        <v>44652.791666666621</v>
      </c>
      <c r="D37" s="319"/>
      <c r="E37" s="218"/>
      <c r="F37" s="218"/>
      <c r="G37" s="214"/>
      <c r="I37" s="218"/>
      <c r="J37" s="218"/>
      <c r="K37" s="218"/>
      <c r="L37" s="218"/>
      <c r="M37" s="218"/>
      <c r="N37" s="218"/>
      <c r="O37" s="218"/>
      <c r="P37" s="218"/>
    </row>
    <row r="38" spans="1:16" x14ac:dyDescent="0.2">
      <c r="A38" s="218"/>
      <c r="B38" s="218"/>
      <c r="C38" s="317">
        <f t="shared" si="1"/>
        <v>44652.833333333285</v>
      </c>
      <c r="D38" s="319"/>
      <c r="E38" s="218"/>
      <c r="F38" s="218"/>
      <c r="G38" s="214"/>
      <c r="I38" s="218"/>
      <c r="J38" s="218"/>
      <c r="K38" s="218"/>
      <c r="L38" s="218"/>
      <c r="M38" s="218"/>
      <c r="N38" s="218"/>
      <c r="O38" s="218"/>
      <c r="P38" s="218"/>
    </row>
    <row r="39" spans="1:16" x14ac:dyDescent="0.2">
      <c r="A39" s="218"/>
      <c r="B39" s="218"/>
      <c r="C39" s="317">
        <f t="shared" si="1"/>
        <v>44652.874999999949</v>
      </c>
      <c r="D39" s="319"/>
      <c r="E39" s="218"/>
      <c r="F39" s="218"/>
      <c r="G39" s="214"/>
      <c r="H39" s="214"/>
      <c r="I39" s="218"/>
      <c r="J39" s="218"/>
      <c r="K39" s="218"/>
      <c r="L39" s="218"/>
      <c r="M39" s="218"/>
      <c r="N39" s="218"/>
      <c r="O39" s="218"/>
      <c r="P39" s="218"/>
    </row>
    <row r="40" spans="1:16" x14ac:dyDescent="0.2">
      <c r="A40" s="218"/>
      <c r="B40" s="218"/>
      <c r="C40" s="317">
        <f t="shared" si="1"/>
        <v>44652.916666666613</v>
      </c>
      <c r="D40" s="319"/>
      <c r="E40" s="218"/>
      <c r="F40" s="218"/>
      <c r="G40" s="214"/>
      <c r="H40" s="214"/>
      <c r="I40" s="218"/>
      <c r="J40" s="218"/>
      <c r="K40" s="218"/>
      <c r="L40" s="218"/>
      <c r="M40" s="218"/>
      <c r="N40" s="218"/>
      <c r="O40" s="218"/>
      <c r="P40" s="218"/>
    </row>
    <row r="41" spans="1:16" x14ac:dyDescent="0.2">
      <c r="A41" s="218"/>
      <c r="B41" s="218"/>
      <c r="C41" s="317">
        <f t="shared" si="1"/>
        <v>44652.958333333278</v>
      </c>
      <c r="D41" s="319"/>
      <c r="E41" s="218"/>
      <c r="F41" s="218"/>
      <c r="G41" s="214"/>
      <c r="H41" s="214"/>
      <c r="I41" s="218"/>
      <c r="J41" s="218"/>
      <c r="K41" s="218"/>
      <c r="L41" s="218"/>
      <c r="M41" s="218"/>
      <c r="N41" s="218"/>
      <c r="O41" s="218"/>
      <c r="P41" s="218"/>
    </row>
    <row r="42" spans="1:16" x14ac:dyDescent="0.2">
      <c r="A42" s="218"/>
      <c r="B42" s="218"/>
      <c r="C42" s="317">
        <f t="shared" si="1"/>
        <v>44652.999999999942</v>
      </c>
      <c r="D42" s="319"/>
      <c r="E42" s="218"/>
      <c r="F42" s="218"/>
      <c r="G42" s="214"/>
      <c r="H42" s="214"/>
      <c r="I42" s="218"/>
      <c r="J42" s="218"/>
      <c r="K42" s="218"/>
      <c r="L42" s="218"/>
      <c r="M42" s="218"/>
      <c r="N42" s="218"/>
      <c r="O42" s="218"/>
      <c r="P42" s="218"/>
    </row>
    <row r="43" spans="1:16" x14ac:dyDescent="0.2">
      <c r="A43" s="218"/>
      <c r="B43" s="218"/>
      <c r="C43" s="317">
        <f t="shared" si="1"/>
        <v>44653.041666666606</v>
      </c>
      <c r="D43" s="319"/>
      <c r="E43" s="218"/>
      <c r="F43" s="218"/>
      <c r="G43" s="214"/>
      <c r="H43" s="214"/>
      <c r="I43" s="218"/>
      <c r="J43" s="218"/>
      <c r="K43" s="218"/>
      <c r="L43" s="218"/>
      <c r="M43" s="218"/>
      <c r="N43" s="218"/>
      <c r="O43" s="218"/>
      <c r="P43" s="218"/>
    </row>
    <row r="44" spans="1:16" x14ac:dyDescent="0.2">
      <c r="A44" s="218"/>
      <c r="B44" s="218"/>
      <c r="C44" s="317">
        <f t="shared" si="1"/>
        <v>44653.08333333327</v>
      </c>
      <c r="D44" s="319"/>
      <c r="E44" s="218"/>
      <c r="F44" s="218"/>
      <c r="G44" s="214"/>
      <c r="H44" s="214"/>
      <c r="I44" s="218"/>
      <c r="J44" s="218"/>
      <c r="K44" s="218"/>
      <c r="L44" s="218"/>
      <c r="M44" s="218"/>
      <c r="N44" s="218"/>
      <c r="O44" s="218"/>
      <c r="P44" s="218"/>
    </row>
    <row r="45" spans="1:16" x14ac:dyDescent="0.2">
      <c r="A45" s="218"/>
      <c r="B45" s="218"/>
      <c r="C45" s="317">
        <f t="shared" si="1"/>
        <v>44653.124999999935</v>
      </c>
      <c r="D45" s="319"/>
      <c r="E45" s="218"/>
      <c r="F45" s="218"/>
      <c r="G45" s="214"/>
      <c r="H45" s="214"/>
      <c r="I45" s="218"/>
      <c r="J45" s="218"/>
      <c r="K45" s="218"/>
      <c r="L45" s="218"/>
      <c r="M45" s="218"/>
      <c r="N45" s="218"/>
      <c r="O45" s="218"/>
      <c r="P45" s="218"/>
    </row>
    <row r="46" spans="1:16" x14ac:dyDescent="0.2">
      <c r="A46" s="218"/>
      <c r="B46" s="218"/>
      <c r="C46" s="317">
        <f t="shared" si="1"/>
        <v>44653.166666666599</v>
      </c>
      <c r="D46" s="319"/>
      <c r="E46" s="218"/>
      <c r="F46" s="218"/>
      <c r="G46" s="214"/>
      <c r="H46" s="214"/>
      <c r="I46" s="218"/>
      <c r="J46" s="218"/>
      <c r="K46" s="218"/>
      <c r="L46" s="218"/>
      <c r="M46" s="218"/>
      <c r="N46" s="218"/>
      <c r="O46" s="218"/>
      <c r="P46" s="218"/>
    </row>
    <row r="47" spans="1:16" x14ac:dyDescent="0.2">
      <c r="A47" s="218"/>
      <c r="B47" s="218"/>
      <c r="C47" s="317">
        <f t="shared" si="1"/>
        <v>44653.208333333263</v>
      </c>
      <c r="D47" s="319"/>
      <c r="E47" s="218"/>
      <c r="F47" s="218"/>
      <c r="G47" s="214"/>
      <c r="H47" s="214"/>
      <c r="I47" s="218"/>
      <c r="J47" s="218"/>
      <c r="K47" s="218"/>
      <c r="L47" s="218"/>
      <c r="M47" s="218"/>
      <c r="N47" s="218"/>
      <c r="O47" s="218"/>
      <c r="P47" s="218"/>
    </row>
    <row r="48" spans="1:16" x14ac:dyDescent="0.2">
      <c r="A48" s="218"/>
      <c r="B48" s="218"/>
      <c r="C48" s="317">
        <f t="shared" si="1"/>
        <v>44653.249999999927</v>
      </c>
      <c r="D48" s="319"/>
      <c r="E48" s="218"/>
      <c r="F48" s="218"/>
      <c r="G48" s="214"/>
      <c r="H48" s="214"/>
      <c r="I48" s="218"/>
      <c r="J48" s="218"/>
      <c r="K48" s="218"/>
      <c r="L48" s="218"/>
      <c r="M48" s="218"/>
      <c r="N48" s="218"/>
      <c r="O48" s="218"/>
      <c r="P48" s="218"/>
    </row>
    <row r="49" spans="1:16" x14ac:dyDescent="0.2">
      <c r="A49" s="218"/>
      <c r="B49" s="218"/>
      <c r="C49" s="317">
        <f t="shared" si="1"/>
        <v>44653.291666666591</v>
      </c>
      <c r="D49" s="319"/>
      <c r="E49" s="218"/>
      <c r="F49" s="218"/>
      <c r="G49" s="214"/>
      <c r="H49" s="214"/>
      <c r="I49" s="218"/>
      <c r="J49" s="218"/>
      <c r="K49" s="218"/>
      <c r="L49" s="218"/>
      <c r="M49" s="218"/>
      <c r="N49" s="218"/>
      <c r="O49" s="218"/>
      <c r="P49" s="218"/>
    </row>
    <row r="50" spans="1:16" x14ac:dyDescent="0.2">
      <c r="A50" s="218"/>
      <c r="B50" s="218"/>
      <c r="C50" s="317">
        <f t="shared" si="1"/>
        <v>44653.333333333256</v>
      </c>
      <c r="D50" s="319"/>
      <c r="E50" s="218"/>
      <c r="F50" s="218"/>
      <c r="G50" s="214"/>
      <c r="H50" s="214"/>
      <c r="I50" s="218"/>
      <c r="J50" s="218"/>
      <c r="K50" s="218"/>
      <c r="L50" s="218"/>
      <c r="M50" s="218"/>
      <c r="N50" s="218"/>
      <c r="O50" s="218"/>
      <c r="P50" s="218"/>
    </row>
    <row r="51" spans="1:16" x14ac:dyDescent="0.2">
      <c r="A51" s="218"/>
      <c r="B51" s="218"/>
      <c r="C51" s="317">
        <f t="shared" si="1"/>
        <v>44653.37499999992</v>
      </c>
      <c r="D51" s="319"/>
      <c r="E51" s="218"/>
      <c r="F51" s="218"/>
      <c r="G51" s="214"/>
      <c r="H51" s="214"/>
      <c r="I51" s="218"/>
      <c r="J51" s="218"/>
      <c r="K51" s="218"/>
      <c r="L51" s="218"/>
      <c r="M51" s="218"/>
      <c r="N51" s="218"/>
      <c r="O51" s="218"/>
      <c r="P51" s="218"/>
    </row>
    <row r="52" spans="1:16" x14ac:dyDescent="0.2">
      <c r="A52" s="218"/>
      <c r="B52" s="218"/>
      <c r="C52" s="317">
        <f t="shared" si="1"/>
        <v>44653.416666666584</v>
      </c>
      <c r="D52" s="319"/>
      <c r="E52" s="218"/>
      <c r="F52" s="218"/>
      <c r="G52" s="214"/>
      <c r="H52" s="214"/>
      <c r="I52" s="218"/>
      <c r="J52" s="218"/>
      <c r="K52" s="218"/>
      <c r="L52" s="218"/>
      <c r="M52" s="218"/>
      <c r="N52" s="218"/>
      <c r="O52" s="218"/>
      <c r="P52" s="218"/>
    </row>
    <row r="53" spans="1:16" x14ac:dyDescent="0.2">
      <c r="A53" s="218"/>
      <c r="B53" s="218"/>
      <c r="C53" s="317">
        <f t="shared" si="1"/>
        <v>44653.458333333248</v>
      </c>
      <c r="D53" s="319"/>
      <c r="E53" s="218"/>
      <c r="F53" s="218"/>
      <c r="G53" s="214"/>
      <c r="H53" s="214"/>
      <c r="I53" s="218"/>
      <c r="J53" s="218"/>
      <c r="K53" s="218"/>
      <c r="L53" s="218"/>
      <c r="M53" s="218"/>
      <c r="N53" s="218"/>
      <c r="O53" s="218"/>
      <c r="P53" s="218"/>
    </row>
    <row r="54" spans="1:16" x14ac:dyDescent="0.2">
      <c r="A54" s="218"/>
      <c r="B54" s="218"/>
      <c r="C54" s="317">
        <f t="shared" si="1"/>
        <v>44653.499999999913</v>
      </c>
      <c r="D54" s="319"/>
      <c r="E54" s="218"/>
      <c r="F54" s="218"/>
      <c r="G54" s="214"/>
      <c r="H54" s="214"/>
      <c r="I54" s="218"/>
      <c r="J54" s="218"/>
      <c r="K54" s="218"/>
      <c r="L54" s="218"/>
      <c r="M54" s="218"/>
      <c r="N54" s="218"/>
      <c r="O54" s="218"/>
      <c r="P54" s="218"/>
    </row>
    <row r="55" spans="1:16" x14ac:dyDescent="0.2">
      <c r="A55" s="218"/>
      <c r="B55" s="218"/>
      <c r="C55" s="317">
        <f t="shared" si="1"/>
        <v>44653.541666666577</v>
      </c>
      <c r="D55" s="319"/>
      <c r="E55" s="218"/>
      <c r="F55" s="218"/>
      <c r="G55" s="214"/>
      <c r="H55" s="214"/>
      <c r="I55" s="218"/>
      <c r="J55" s="218"/>
      <c r="K55" s="218"/>
      <c r="L55" s="218"/>
      <c r="M55" s="218"/>
      <c r="N55" s="218"/>
      <c r="O55" s="218"/>
      <c r="P55" s="218"/>
    </row>
    <row r="56" spans="1:16" x14ac:dyDescent="0.2">
      <c r="A56" s="218"/>
      <c r="B56" s="218"/>
      <c r="C56" s="317">
        <f t="shared" si="1"/>
        <v>44653.583333333241</v>
      </c>
      <c r="D56" s="319"/>
      <c r="E56" s="218"/>
      <c r="F56" s="218"/>
      <c r="G56" s="214"/>
      <c r="H56" s="214"/>
      <c r="I56" s="218"/>
      <c r="J56" s="218"/>
      <c r="K56" s="218"/>
      <c r="L56" s="218"/>
      <c r="M56" s="218"/>
      <c r="N56" s="218"/>
      <c r="O56" s="218"/>
      <c r="P56" s="218"/>
    </row>
    <row r="57" spans="1:16" x14ac:dyDescent="0.2">
      <c r="A57" s="218"/>
      <c r="B57" s="218"/>
      <c r="C57" s="317">
        <f t="shared" si="1"/>
        <v>44653.624999999905</v>
      </c>
      <c r="D57" s="218"/>
      <c r="E57" s="218"/>
      <c r="F57" s="218"/>
      <c r="G57" s="214"/>
      <c r="H57" s="214"/>
      <c r="I57" s="218"/>
      <c r="J57" s="218"/>
      <c r="K57" s="218"/>
      <c r="L57" s="218"/>
      <c r="M57" s="218"/>
      <c r="N57" s="218"/>
      <c r="O57" s="218"/>
      <c r="P57" s="218"/>
    </row>
    <row r="58" spans="1:16" x14ac:dyDescent="0.2">
      <c r="A58" s="218"/>
      <c r="B58" s="218"/>
      <c r="C58" s="317">
        <f t="shared" si="1"/>
        <v>44653.66666666657</v>
      </c>
      <c r="D58" s="218"/>
      <c r="E58" s="218"/>
      <c r="F58" s="218"/>
      <c r="G58" s="214"/>
      <c r="H58" s="214"/>
      <c r="I58" s="218"/>
      <c r="J58" s="218"/>
      <c r="K58" s="218"/>
      <c r="L58" s="218"/>
      <c r="M58" s="218"/>
      <c r="N58" s="218"/>
      <c r="O58" s="218"/>
      <c r="P58" s="218"/>
    </row>
    <row r="59" spans="1:16" x14ac:dyDescent="0.2">
      <c r="A59" s="218"/>
      <c r="B59" s="218"/>
      <c r="C59" s="317">
        <f t="shared" si="1"/>
        <v>44653.708333333234</v>
      </c>
      <c r="D59" s="218"/>
      <c r="E59" s="218"/>
      <c r="F59" s="218"/>
      <c r="G59" s="214"/>
      <c r="H59" s="214"/>
      <c r="I59" s="218"/>
      <c r="J59" s="218"/>
      <c r="K59" s="218"/>
      <c r="L59" s="218"/>
      <c r="M59" s="218"/>
      <c r="N59" s="218"/>
      <c r="O59" s="218"/>
      <c r="P59" s="218"/>
    </row>
    <row r="60" spans="1:16" x14ac:dyDescent="0.2">
      <c r="A60" s="218"/>
      <c r="B60" s="218"/>
      <c r="C60" s="317">
        <f t="shared" si="1"/>
        <v>44653.749999999898</v>
      </c>
      <c r="D60" s="218"/>
      <c r="E60" s="218"/>
      <c r="F60" s="218"/>
      <c r="G60" s="214"/>
      <c r="H60" s="214"/>
      <c r="I60" s="218"/>
      <c r="J60" s="218"/>
      <c r="K60" s="218"/>
      <c r="L60" s="218"/>
      <c r="M60" s="218"/>
      <c r="N60" s="218"/>
      <c r="O60" s="218"/>
      <c r="P60" s="218"/>
    </row>
    <row r="61" spans="1:16" x14ac:dyDescent="0.2">
      <c r="A61" s="218"/>
      <c r="B61" s="218"/>
      <c r="C61" s="317">
        <f t="shared" si="1"/>
        <v>44653.791666666562</v>
      </c>
      <c r="D61" s="218"/>
      <c r="E61" s="218"/>
      <c r="F61" s="218"/>
      <c r="G61" s="214"/>
      <c r="H61" s="214"/>
      <c r="I61" s="218"/>
      <c r="J61" s="218"/>
      <c r="K61" s="218"/>
      <c r="L61" s="218"/>
      <c r="M61" s="218"/>
      <c r="N61" s="218"/>
      <c r="O61" s="218"/>
      <c r="P61" s="218"/>
    </row>
    <row r="62" spans="1:16" x14ac:dyDescent="0.2">
      <c r="C62" s="317">
        <f t="shared" si="1"/>
        <v>44653.833333333227</v>
      </c>
      <c r="D62" s="218"/>
    </row>
    <row r="63" spans="1:16" x14ac:dyDescent="0.2">
      <c r="C63" s="317">
        <f t="shared" si="1"/>
        <v>44653.874999999891</v>
      </c>
      <c r="D63" s="218"/>
    </row>
    <row r="64" spans="1:16" x14ac:dyDescent="0.2">
      <c r="C64" s="317">
        <f t="shared" si="1"/>
        <v>44653.916666666555</v>
      </c>
      <c r="D64" s="218"/>
    </row>
    <row r="65" spans="3:4" x14ac:dyDescent="0.2">
      <c r="C65" s="317">
        <f t="shared" si="1"/>
        <v>44653.958333333219</v>
      </c>
      <c r="D65" s="218"/>
    </row>
    <row r="66" spans="3:4" x14ac:dyDescent="0.2">
      <c r="C66" s="317">
        <f t="shared" si="1"/>
        <v>44653.999999999884</v>
      </c>
      <c r="D66" s="218"/>
    </row>
    <row r="67" spans="3:4" x14ac:dyDescent="0.2">
      <c r="C67" s="317">
        <f t="shared" si="1"/>
        <v>44654.041666666548</v>
      </c>
      <c r="D67" s="218"/>
    </row>
    <row r="68" spans="3:4" x14ac:dyDescent="0.2">
      <c r="C68" s="317">
        <f t="shared" si="1"/>
        <v>44654.083333333212</v>
      </c>
      <c r="D68" s="218"/>
    </row>
    <row r="69" spans="3:4" x14ac:dyDescent="0.2">
      <c r="C69" s="317">
        <f t="shared" si="1"/>
        <v>44654.124999999876</v>
      </c>
      <c r="D69" s="218"/>
    </row>
    <row r="70" spans="3:4" x14ac:dyDescent="0.2">
      <c r="C70" s="317">
        <f t="shared" si="1"/>
        <v>44654.166666666541</v>
      </c>
      <c r="D70" s="218"/>
    </row>
    <row r="71" spans="3:4" x14ac:dyDescent="0.2">
      <c r="C71" s="317">
        <f t="shared" si="1"/>
        <v>44654.208333333205</v>
      </c>
      <c r="D71" s="218"/>
    </row>
    <row r="72" spans="3:4" x14ac:dyDescent="0.2">
      <c r="C72" s="317">
        <f t="shared" si="1"/>
        <v>44654.249999999869</v>
      </c>
      <c r="D72" s="218"/>
    </row>
    <row r="73" spans="3:4" x14ac:dyDescent="0.2">
      <c r="C73" s="317">
        <f t="shared" si="1"/>
        <v>44654.291666666533</v>
      </c>
      <c r="D73" s="218"/>
    </row>
    <row r="74" spans="3:4" x14ac:dyDescent="0.2">
      <c r="C74" s="317">
        <f t="shared" si="1"/>
        <v>44654.333333333198</v>
      </c>
      <c r="D74" s="218"/>
    </row>
    <row r="75" spans="3:4" x14ac:dyDescent="0.2">
      <c r="C75" s="317">
        <f t="shared" si="1"/>
        <v>44654.374999999862</v>
      </c>
      <c r="D75" s="218"/>
    </row>
    <row r="76" spans="3:4" x14ac:dyDescent="0.2">
      <c r="C76" s="317">
        <f t="shared" si="1"/>
        <v>44654.416666666526</v>
      </c>
      <c r="D76" s="218"/>
    </row>
    <row r="77" spans="3:4" x14ac:dyDescent="0.2">
      <c r="C77" s="317">
        <f t="shared" si="1"/>
        <v>44654.45833333319</v>
      </c>
      <c r="D77" s="218"/>
    </row>
    <row r="78" spans="3:4" x14ac:dyDescent="0.2">
      <c r="C78" s="317">
        <f t="shared" si="1"/>
        <v>44654.499999999854</v>
      </c>
      <c r="D78" s="218"/>
    </row>
    <row r="79" spans="3:4" x14ac:dyDescent="0.2">
      <c r="C79" s="317">
        <f t="shared" si="1"/>
        <v>44654.541666666519</v>
      </c>
      <c r="D79" s="218"/>
    </row>
    <row r="80" spans="3:4" x14ac:dyDescent="0.2">
      <c r="C80" s="317">
        <f t="shared" si="1"/>
        <v>44654.583333333183</v>
      </c>
      <c r="D80" s="218"/>
    </row>
    <row r="81" spans="3:4" x14ac:dyDescent="0.2">
      <c r="C81" s="317">
        <f t="shared" si="1"/>
        <v>44654.624999999847</v>
      </c>
      <c r="D81" s="218"/>
    </row>
    <row r="82" spans="3:4" x14ac:dyDescent="0.2">
      <c r="C82" s="317">
        <f t="shared" si="1"/>
        <v>44654.666666666511</v>
      </c>
      <c r="D82" s="218"/>
    </row>
    <row r="83" spans="3:4" x14ac:dyDescent="0.2">
      <c r="C83" s="317">
        <f t="shared" si="1"/>
        <v>44654.708333333176</v>
      </c>
      <c r="D83" s="218"/>
    </row>
    <row r="84" spans="3:4" x14ac:dyDescent="0.2">
      <c r="C84" s="317">
        <f t="shared" ref="C84:C147" si="2">C83+1/24</f>
        <v>44654.74999999984</v>
      </c>
      <c r="D84" s="218"/>
    </row>
    <row r="85" spans="3:4" x14ac:dyDescent="0.2">
      <c r="C85" s="317">
        <f t="shared" si="2"/>
        <v>44654.791666666504</v>
      </c>
      <c r="D85" s="218"/>
    </row>
    <row r="86" spans="3:4" x14ac:dyDescent="0.2">
      <c r="C86" s="317">
        <f t="shared" si="2"/>
        <v>44654.833333333168</v>
      </c>
      <c r="D86" s="218"/>
    </row>
    <row r="87" spans="3:4" x14ac:dyDescent="0.2">
      <c r="C87" s="317">
        <f t="shared" si="2"/>
        <v>44654.874999999833</v>
      </c>
      <c r="D87" s="218"/>
    </row>
    <row r="88" spans="3:4" x14ac:dyDescent="0.2">
      <c r="C88" s="317">
        <f t="shared" si="2"/>
        <v>44654.916666666497</v>
      </c>
      <c r="D88" s="218"/>
    </row>
    <row r="89" spans="3:4" x14ac:dyDescent="0.2">
      <c r="C89" s="317">
        <f t="shared" si="2"/>
        <v>44654.958333333161</v>
      </c>
      <c r="D89" s="218"/>
    </row>
    <row r="90" spans="3:4" x14ac:dyDescent="0.2">
      <c r="C90" s="317">
        <f t="shared" si="2"/>
        <v>44654.999999999825</v>
      </c>
      <c r="D90" s="218"/>
    </row>
    <row r="91" spans="3:4" x14ac:dyDescent="0.2">
      <c r="C91" s="317">
        <f t="shared" si="2"/>
        <v>44655.04166666649</v>
      </c>
      <c r="D91" s="218"/>
    </row>
    <row r="92" spans="3:4" x14ac:dyDescent="0.2">
      <c r="C92" s="317">
        <f t="shared" si="2"/>
        <v>44655.083333333154</v>
      </c>
      <c r="D92" s="218"/>
    </row>
    <row r="93" spans="3:4" x14ac:dyDescent="0.2">
      <c r="C93" s="317">
        <f t="shared" si="2"/>
        <v>44655.124999999818</v>
      </c>
      <c r="D93" s="218"/>
    </row>
    <row r="94" spans="3:4" x14ac:dyDescent="0.2">
      <c r="C94" s="317">
        <f t="shared" si="2"/>
        <v>44655.166666666482</v>
      </c>
      <c r="D94" s="218"/>
    </row>
    <row r="95" spans="3:4" x14ac:dyDescent="0.2">
      <c r="C95" s="317">
        <f t="shared" si="2"/>
        <v>44655.208333333147</v>
      </c>
      <c r="D95" s="218"/>
    </row>
    <row r="96" spans="3:4" x14ac:dyDescent="0.2">
      <c r="C96" s="317">
        <f t="shared" si="2"/>
        <v>44655.249999999811</v>
      </c>
      <c r="D96" s="218"/>
    </row>
    <row r="97" spans="3:4" x14ac:dyDescent="0.2">
      <c r="C97" s="317">
        <f t="shared" si="2"/>
        <v>44655.291666666475</v>
      </c>
      <c r="D97" s="218"/>
    </row>
    <row r="98" spans="3:4" x14ac:dyDescent="0.2">
      <c r="C98" s="317">
        <f t="shared" si="2"/>
        <v>44655.333333333139</v>
      </c>
      <c r="D98" s="218"/>
    </row>
    <row r="99" spans="3:4" x14ac:dyDescent="0.2">
      <c r="C99" s="317">
        <f t="shared" si="2"/>
        <v>44655.374999999804</v>
      </c>
      <c r="D99" s="218"/>
    </row>
    <row r="100" spans="3:4" x14ac:dyDescent="0.2">
      <c r="C100" s="317">
        <f t="shared" si="2"/>
        <v>44655.416666666468</v>
      </c>
      <c r="D100" s="218"/>
    </row>
    <row r="101" spans="3:4" x14ac:dyDescent="0.2">
      <c r="C101" s="317">
        <f t="shared" si="2"/>
        <v>44655.458333333132</v>
      </c>
      <c r="D101" s="218"/>
    </row>
    <row r="102" spans="3:4" x14ac:dyDescent="0.2">
      <c r="C102" s="317">
        <f t="shared" si="2"/>
        <v>44655.499999999796</v>
      </c>
      <c r="D102" s="218"/>
    </row>
    <row r="103" spans="3:4" x14ac:dyDescent="0.2">
      <c r="C103" s="317">
        <f t="shared" si="2"/>
        <v>44655.541666666461</v>
      </c>
    </row>
    <row r="104" spans="3:4" x14ac:dyDescent="0.2">
      <c r="C104" s="317">
        <f t="shared" si="2"/>
        <v>44655.583333333125</v>
      </c>
    </row>
    <row r="105" spans="3:4" x14ac:dyDescent="0.2">
      <c r="C105" s="317">
        <f t="shared" si="2"/>
        <v>44655.624999999789</v>
      </c>
    </row>
    <row r="106" spans="3:4" x14ac:dyDescent="0.2">
      <c r="C106" s="317">
        <f t="shared" si="2"/>
        <v>44655.666666666453</v>
      </c>
    </row>
    <row r="107" spans="3:4" x14ac:dyDescent="0.2">
      <c r="C107" s="317">
        <f t="shared" si="2"/>
        <v>44655.708333333117</v>
      </c>
    </row>
    <row r="108" spans="3:4" x14ac:dyDescent="0.2">
      <c r="C108" s="317">
        <f t="shared" si="2"/>
        <v>44655.749999999782</v>
      </c>
    </row>
    <row r="109" spans="3:4" x14ac:dyDescent="0.2">
      <c r="C109" s="317">
        <f t="shared" si="2"/>
        <v>44655.791666666446</v>
      </c>
    </row>
    <row r="110" spans="3:4" x14ac:dyDescent="0.2">
      <c r="C110" s="317">
        <f t="shared" si="2"/>
        <v>44655.83333333311</v>
      </c>
    </row>
    <row r="111" spans="3:4" x14ac:dyDescent="0.2">
      <c r="C111" s="317">
        <f t="shared" si="2"/>
        <v>44655.874999999774</v>
      </c>
    </row>
    <row r="112" spans="3:4" x14ac:dyDescent="0.2">
      <c r="C112" s="317">
        <f t="shared" si="2"/>
        <v>44655.916666666439</v>
      </c>
    </row>
    <row r="113" spans="3:4" x14ac:dyDescent="0.2">
      <c r="C113" s="317">
        <f t="shared" si="2"/>
        <v>44655.958333333103</v>
      </c>
    </row>
    <row r="114" spans="3:4" x14ac:dyDescent="0.2">
      <c r="C114" s="317">
        <f t="shared" si="2"/>
        <v>44655.999999999767</v>
      </c>
    </row>
    <row r="115" spans="3:4" x14ac:dyDescent="0.2">
      <c r="C115" s="317">
        <f t="shared" si="2"/>
        <v>44656.041666666431</v>
      </c>
    </row>
    <row r="116" spans="3:4" x14ac:dyDescent="0.2">
      <c r="C116" s="317">
        <f t="shared" si="2"/>
        <v>44656.083333333096</v>
      </c>
      <c r="D116" s="218"/>
    </row>
    <row r="117" spans="3:4" x14ac:dyDescent="0.2">
      <c r="C117" s="317">
        <f t="shared" si="2"/>
        <v>44656.12499999976</v>
      </c>
      <c r="D117" s="218"/>
    </row>
    <row r="118" spans="3:4" x14ac:dyDescent="0.2">
      <c r="C118" s="317">
        <f t="shared" si="2"/>
        <v>44656.166666666424</v>
      </c>
      <c r="D118" s="218"/>
    </row>
    <row r="119" spans="3:4" x14ac:dyDescent="0.2">
      <c r="C119" s="317">
        <f t="shared" si="2"/>
        <v>44656.208333333088</v>
      </c>
      <c r="D119" s="218"/>
    </row>
    <row r="120" spans="3:4" x14ac:dyDescent="0.2">
      <c r="C120" s="317">
        <f t="shared" si="2"/>
        <v>44656.249999999753</v>
      </c>
      <c r="D120" s="218"/>
    </row>
    <row r="121" spans="3:4" x14ac:dyDescent="0.2">
      <c r="C121" s="317">
        <f t="shared" si="2"/>
        <v>44656.291666666417</v>
      </c>
      <c r="D121" s="218"/>
    </row>
    <row r="122" spans="3:4" x14ac:dyDescent="0.2">
      <c r="C122" s="317">
        <f t="shared" si="2"/>
        <v>44656.333333333081</v>
      </c>
      <c r="D122" s="218"/>
    </row>
    <row r="123" spans="3:4" x14ac:dyDescent="0.2">
      <c r="C123" s="317">
        <f t="shared" si="2"/>
        <v>44656.374999999745</v>
      </c>
      <c r="D123" s="218"/>
    </row>
    <row r="124" spans="3:4" x14ac:dyDescent="0.2">
      <c r="C124" s="317">
        <f t="shared" si="2"/>
        <v>44656.41666666641</v>
      </c>
      <c r="D124" s="218"/>
    </row>
    <row r="125" spans="3:4" x14ac:dyDescent="0.2">
      <c r="C125" s="317">
        <f t="shared" si="2"/>
        <v>44656.458333333074</v>
      </c>
      <c r="D125" s="218"/>
    </row>
    <row r="126" spans="3:4" x14ac:dyDescent="0.2">
      <c r="C126" s="317">
        <f t="shared" si="2"/>
        <v>44656.499999999738</v>
      </c>
      <c r="D126" s="218"/>
    </row>
    <row r="127" spans="3:4" x14ac:dyDescent="0.2">
      <c r="C127" s="317">
        <f t="shared" si="2"/>
        <v>44656.541666666402</v>
      </c>
      <c r="D127" s="218"/>
    </row>
    <row r="128" spans="3:4" x14ac:dyDescent="0.2">
      <c r="C128" s="317">
        <f t="shared" si="2"/>
        <v>44656.583333333067</v>
      </c>
      <c r="D128" s="218"/>
    </row>
    <row r="129" spans="3:7" x14ac:dyDescent="0.2">
      <c r="C129" s="317">
        <f t="shared" si="2"/>
        <v>44656.624999999731</v>
      </c>
      <c r="D129" s="218"/>
    </row>
    <row r="130" spans="3:7" x14ac:dyDescent="0.2">
      <c r="C130" s="317">
        <f t="shared" si="2"/>
        <v>44656.666666666395</v>
      </c>
      <c r="D130" s="218"/>
    </row>
    <row r="131" spans="3:7" x14ac:dyDescent="0.2">
      <c r="C131" s="317">
        <f t="shared" si="2"/>
        <v>44656.708333333059</v>
      </c>
      <c r="D131" s="218"/>
    </row>
    <row r="132" spans="3:7" x14ac:dyDescent="0.2">
      <c r="C132" s="317">
        <f t="shared" si="2"/>
        <v>44656.749999999724</v>
      </c>
      <c r="D132" s="218"/>
    </row>
    <row r="133" spans="3:7" x14ac:dyDescent="0.2">
      <c r="C133" s="317">
        <f t="shared" si="2"/>
        <v>44656.791666666388</v>
      </c>
      <c r="D133" s="218"/>
    </row>
    <row r="134" spans="3:7" x14ac:dyDescent="0.2">
      <c r="C134" s="317">
        <f t="shared" si="2"/>
        <v>44656.833333333052</v>
      </c>
      <c r="D134" s="218"/>
    </row>
    <row r="135" spans="3:7" x14ac:dyDescent="0.2">
      <c r="C135" s="317">
        <f t="shared" si="2"/>
        <v>44656.874999999716</v>
      </c>
      <c r="D135" s="218"/>
    </row>
    <row r="136" spans="3:7" x14ac:dyDescent="0.2">
      <c r="C136" s="317">
        <f t="shared" si="2"/>
        <v>44656.91666666638</v>
      </c>
      <c r="D136" s="218"/>
      <c r="G136" s="215"/>
    </row>
    <row r="137" spans="3:7" x14ac:dyDescent="0.2">
      <c r="C137" s="317">
        <f t="shared" si="2"/>
        <v>44656.958333333045</v>
      </c>
      <c r="D137" s="218"/>
    </row>
    <row r="138" spans="3:7" x14ac:dyDescent="0.2">
      <c r="C138" s="317">
        <f t="shared" si="2"/>
        <v>44656.999999999709</v>
      </c>
      <c r="D138" s="218"/>
    </row>
    <row r="139" spans="3:7" x14ac:dyDescent="0.2">
      <c r="C139" s="317">
        <f t="shared" si="2"/>
        <v>44657.041666666373</v>
      </c>
      <c r="D139" s="218"/>
    </row>
    <row r="140" spans="3:7" x14ac:dyDescent="0.2">
      <c r="C140" s="317">
        <f t="shared" si="2"/>
        <v>44657.083333333037</v>
      </c>
      <c r="D140" s="218"/>
    </row>
    <row r="141" spans="3:7" x14ac:dyDescent="0.2">
      <c r="C141" s="317">
        <f t="shared" si="2"/>
        <v>44657.124999999702</v>
      </c>
      <c r="D141" s="218"/>
    </row>
    <row r="142" spans="3:7" x14ac:dyDescent="0.2">
      <c r="C142" s="317">
        <f t="shared" si="2"/>
        <v>44657.166666666366</v>
      </c>
      <c r="D142" s="218">
        <v>112</v>
      </c>
    </row>
    <row r="143" spans="3:7" x14ac:dyDescent="0.2">
      <c r="C143" s="317">
        <f t="shared" si="2"/>
        <v>44657.20833333303</v>
      </c>
      <c r="D143" s="218">
        <v>295</v>
      </c>
    </row>
    <row r="144" spans="3:7" x14ac:dyDescent="0.2">
      <c r="C144" s="317">
        <f t="shared" si="2"/>
        <v>44657.249999999694</v>
      </c>
      <c r="D144" s="218">
        <v>295</v>
      </c>
    </row>
    <row r="145" spans="3:4" x14ac:dyDescent="0.2">
      <c r="C145" s="317">
        <f t="shared" si="2"/>
        <v>44657.291666666359</v>
      </c>
      <c r="D145" s="218">
        <v>295</v>
      </c>
    </row>
    <row r="146" spans="3:4" x14ac:dyDescent="0.2">
      <c r="C146" s="317">
        <f t="shared" si="2"/>
        <v>44657.333333333023</v>
      </c>
      <c r="D146" s="218">
        <v>295</v>
      </c>
    </row>
    <row r="147" spans="3:4" x14ac:dyDescent="0.2">
      <c r="C147" s="317">
        <f t="shared" si="2"/>
        <v>44657.374999999687</v>
      </c>
      <c r="D147" s="218">
        <v>295</v>
      </c>
    </row>
    <row r="148" spans="3:4" x14ac:dyDescent="0.2">
      <c r="C148" s="317">
        <f t="shared" ref="C148:C212" si="3">C147+1/24</f>
        <v>44657.416666666351</v>
      </c>
      <c r="D148" s="218">
        <v>295</v>
      </c>
    </row>
    <row r="149" spans="3:4" x14ac:dyDescent="0.2">
      <c r="C149" s="317">
        <f t="shared" si="3"/>
        <v>44657.458333333016</v>
      </c>
      <c r="D149" s="218">
        <v>295</v>
      </c>
    </row>
    <row r="150" spans="3:4" x14ac:dyDescent="0.2">
      <c r="C150" s="317">
        <f t="shared" si="3"/>
        <v>44657.49999999968</v>
      </c>
      <c r="D150" s="218">
        <v>295</v>
      </c>
    </row>
    <row r="151" spans="3:4" x14ac:dyDescent="0.2">
      <c r="C151" s="317">
        <f t="shared" si="3"/>
        <v>44657.541666666344</v>
      </c>
      <c r="D151" s="218">
        <v>295</v>
      </c>
    </row>
    <row r="152" spans="3:4" x14ac:dyDescent="0.2">
      <c r="C152" s="317">
        <f t="shared" si="3"/>
        <v>44657.583333333008</v>
      </c>
      <c r="D152" s="218">
        <v>295</v>
      </c>
    </row>
    <row r="153" spans="3:4" x14ac:dyDescent="0.2">
      <c r="C153" s="317">
        <f t="shared" si="3"/>
        <v>44657.624999999673</v>
      </c>
      <c r="D153" s="218">
        <v>295</v>
      </c>
    </row>
    <row r="154" spans="3:4" x14ac:dyDescent="0.2">
      <c r="C154" s="317">
        <f t="shared" si="3"/>
        <v>44657.666666666337</v>
      </c>
      <c r="D154" s="218">
        <v>295</v>
      </c>
    </row>
    <row r="155" spans="3:4" x14ac:dyDescent="0.2">
      <c r="C155" s="317">
        <f t="shared" si="3"/>
        <v>44657.708333333001</v>
      </c>
      <c r="D155" s="218">
        <v>295</v>
      </c>
    </row>
    <row r="156" spans="3:4" x14ac:dyDescent="0.2">
      <c r="C156" s="317">
        <f t="shared" si="3"/>
        <v>44657.749999999665</v>
      </c>
      <c r="D156" s="218">
        <v>295</v>
      </c>
    </row>
    <row r="157" spans="3:4" x14ac:dyDescent="0.2">
      <c r="C157" s="317">
        <f t="shared" si="3"/>
        <v>44657.79166666633</v>
      </c>
      <c r="D157" s="218">
        <v>295</v>
      </c>
    </row>
    <row r="158" spans="3:4" x14ac:dyDescent="0.2">
      <c r="C158" s="317">
        <f t="shared" si="3"/>
        <v>44657.833333332994</v>
      </c>
      <c r="D158" s="218">
        <v>295</v>
      </c>
    </row>
    <row r="159" spans="3:4" x14ac:dyDescent="0.2">
      <c r="C159" s="317">
        <f t="shared" si="3"/>
        <v>44657.874999999658</v>
      </c>
      <c r="D159" s="218">
        <v>295</v>
      </c>
    </row>
    <row r="160" spans="3:4" x14ac:dyDescent="0.2">
      <c r="C160" s="317">
        <f t="shared" si="3"/>
        <v>44657.916666666322</v>
      </c>
      <c r="D160" s="218">
        <v>295</v>
      </c>
    </row>
    <row r="161" spans="3:4" x14ac:dyDescent="0.2">
      <c r="C161" s="317">
        <f t="shared" si="3"/>
        <v>44657.958333332987</v>
      </c>
      <c r="D161" s="218">
        <v>295</v>
      </c>
    </row>
    <row r="162" spans="3:4" x14ac:dyDescent="0.2">
      <c r="C162" s="317">
        <f t="shared" si="3"/>
        <v>44657.999999999651</v>
      </c>
      <c r="D162" s="218">
        <v>295</v>
      </c>
    </row>
    <row r="163" spans="3:4" x14ac:dyDescent="0.2">
      <c r="C163" s="317">
        <f t="shared" si="3"/>
        <v>44658.041666666315</v>
      </c>
      <c r="D163" s="218">
        <v>295</v>
      </c>
    </row>
    <row r="164" spans="3:4" x14ac:dyDescent="0.2">
      <c r="C164" s="317">
        <f t="shared" si="3"/>
        <v>44658.083333332979</v>
      </c>
      <c r="D164" s="218">
        <v>295</v>
      </c>
    </row>
    <row r="165" spans="3:4" x14ac:dyDescent="0.2">
      <c r="C165" s="317">
        <f t="shared" si="3"/>
        <v>44658.124999999643</v>
      </c>
      <c r="D165" s="218">
        <v>295</v>
      </c>
    </row>
    <row r="166" spans="3:4" x14ac:dyDescent="0.2">
      <c r="C166" s="317">
        <f t="shared" si="3"/>
        <v>44658.166666666308</v>
      </c>
      <c r="D166" s="218">
        <v>295</v>
      </c>
    </row>
    <row r="167" spans="3:4" x14ac:dyDescent="0.2">
      <c r="C167" s="317">
        <f t="shared" si="3"/>
        <v>44658.208333332972</v>
      </c>
      <c r="D167" s="218">
        <v>295</v>
      </c>
    </row>
    <row r="168" spans="3:4" x14ac:dyDescent="0.2">
      <c r="C168" s="317">
        <f t="shared" si="3"/>
        <v>44658.249999999636</v>
      </c>
      <c r="D168" s="218">
        <v>295</v>
      </c>
    </row>
    <row r="169" spans="3:4" x14ac:dyDescent="0.2">
      <c r="C169" s="317">
        <f t="shared" si="3"/>
        <v>44658.2916666663</v>
      </c>
      <c r="D169" s="218">
        <v>295</v>
      </c>
    </row>
    <row r="170" spans="3:4" x14ac:dyDescent="0.2">
      <c r="C170" s="317">
        <f t="shared" si="3"/>
        <v>44658.333333332965</v>
      </c>
      <c r="D170" s="218">
        <v>295</v>
      </c>
    </row>
    <row r="171" spans="3:4" x14ac:dyDescent="0.2">
      <c r="C171" s="317">
        <f t="shared" si="3"/>
        <v>44658.374999999629</v>
      </c>
      <c r="D171" s="218">
        <v>295</v>
      </c>
    </row>
    <row r="172" spans="3:4" x14ac:dyDescent="0.2">
      <c r="C172" s="317">
        <f t="shared" si="3"/>
        <v>44658.416666666293</v>
      </c>
      <c r="D172" s="218">
        <v>295</v>
      </c>
    </row>
    <row r="173" spans="3:4" x14ac:dyDescent="0.2">
      <c r="C173" s="317">
        <f t="shared" si="3"/>
        <v>44658.458333332957</v>
      </c>
      <c r="D173" s="218">
        <v>295</v>
      </c>
    </row>
    <row r="174" spans="3:4" x14ac:dyDescent="0.2">
      <c r="C174" s="317">
        <f t="shared" si="3"/>
        <v>44658.499999999622</v>
      </c>
      <c r="D174" s="218">
        <v>295</v>
      </c>
    </row>
    <row r="175" spans="3:4" x14ac:dyDescent="0.2">
      <c r="C175" s="317">
        <f t="shared" si="3"/>
        <v>44658.541666666286</v>
      </c>
      <c r="D175" s="218">
        <v>295</v>
      </c>
    </row>
    <row r="176" spans="3:4" x14ac:dyDescent="0.2">
      <c r="C176" s="317">
        <f t="shared" si="3"/>
        <v>44658.58333333295</v>
      </c>
      <c r="D176" s="218">
        <v>295</v>
      </c>
    </row>
    <row r="177" spans="1:4" x14ac:dyDescent="0.2">
      <c r="C177" s="317">
        <f t="shared" si="3"/>
        <v>44658.624999999614</v>
      </c>
      <c r="D177" s="218">
        <v>295</v>
      </c>
    </row>
    <row r="178" spans="1:4" x14ac:dyDescent="0.2">
      <c r="C178" s="317">
        <f t="shared" si="3"/>
        <v>44658.666666666279</v>
      </c>
      <c r="D178" s="218">
        <v>295</v>
      </c>
    </row>
    <row r="179" spans="1:4" x14ac:dyDescent="0.2">
      <c r="C179" s="317">
        <f t="shared" si="3"/>
        <v>44658.708333332943</v>
      </c>
      <c r="D179" s="218">
        <v>295</v>
      </c>
    </row>
    <row r="180" spans="1:4" x14ac:dyDescent="0.2">
      <c r="C180" s="317">
        <f t="shared" si="3"/>
        <v>44658.749999999607</v>
      </c>
      <c r="D180" s="218">
        <v>295</v>
      </c>
    </row>
    <row r="181" spans="1:4" x14ac:dyDescent="0.2">
      <c r="C181" s="317">
        <f t="shared" si="3"/>
        <v>44658.791666666271</v>
      </c>
      <c r="D181" s="218">
        <v>295</v>
      </c>
    </row>
    <row r="182" spans="1:4" x14ac:dyDescent="0.2">
      <c r="C182" s="317">
        <f t="shared" si="3"/>
        <v>44658.833333332936</v>
      </c>
      <c r="D182" s="218">
        <v>295</v>
      </c>
    </row>
    <row r="183" spans="1:4" x14ac:dyDescent="0.2">
      <c r="C183" s="317">
        <f t="shared" si="3"/>
        <v>44658.8749999996</v>
      </c>
      <c r="D183" s="218">
        <v>295</v>
      </c>
    </row>
    <row r="184" spans="1:4" x14ac:dyDescent="0.2">
      <c r="C184" s="317">
        <f t="shared" si="3"/>
        <v>44658.916666666264</v>
      </c>
      <c r="D184" s="218">
        <v>295</v>
      </c>
    </row>
    <row r="185" spans="1:4" x14ac:dyDescent="0.2">
      <c r="C185" s="317">
        <f t="shared" si="3"/>
        <v>44658.958333332928</v>
      </c>
      <c r="D185" s="218">
        <v>295</v>
      </c>
    </row>
    <row r="186" spans="1:4" x14ac:dyDescent="0.2">
      <c r="C186" s="317">
        <f t="shared" si="3"/>
        <v>44658.999999999593</v>
      </c>
      <c r="D186" s="218">
        <v>295</v>
      </c>
    </row>
    <row r="187" spans="1:4" x14ac:dyDescent="0.2">
      <c r="C187" s="317">
        <f t="shared" si="3"/>
        <v>44659.041666666257</v>
      </c>
      <c r="D187" s="218">
        <v>295</v>
      </c>
    </row>
    <row r="188" spans="1:4" x14ac:dyDescent="0.2">
      <c r="C188" s="317">
        <f t="shared" si="3"/>
        <v>44659.083333332921</v>
      </c>
      <c r="D188" s="218">
        <v>295</v>
      </c>
    </row>
    <row r="189" spans="1:4" s="218" customFormat="1" x14ac:dyDescent="0.2">
      <c r="A189" s="332"/>
      <c r="B189" s="219"/>
      <c r="C189" s="317">
        <f t="shared" si="3"/>
        <v>44659.124999999585</v>
      </c>
      <c r="D189" s="218">
        <v>295</v>
      </c>
    </row>
    <row r="190" spans="1:4" x14ac:dyDescent="0.2">
      <c r="C190" s="317">
        <f t="shared" si="3"/>
        <v>44659.16666666625</v>
      </c>
      <c r="D190" s="218">
        <v>295</v>
      </c>
    </row>
    <row r="191" spans="1:4" x14ac:dyDescent="0.2">
      <c r="C191" s="317">
        <f t="shared" si="3"/>
        <v>44659.208333332914</v>
      </c>
      <c r="D191" s="218">
        <v>295</v>
      </c>
    </row>
    <row r="192" spans="1:4" x14ac:dyDescent="0.2">
      <c r="C192" s="317">
        <f t="shared" si="3"/>
        <v>44659.249999999578</v>
      </c>
      <c r="D192" s="218">
        <v>295</v>
      </c>
    </row>
    <row r="193" spans="3:4" x14ac:dyDescent="0.2">
      <c r="C193" s="317">
        <f t="shared" si="3"/>
        <v>44659.291666666242</v>
      </c>
      <c r="D193" s="218">
        <v>295</v>
      </c>
    </row>
    <row r="194" spans="3:4" x14ac:dyDescent="0.2">
      <c r="C194" s="317">
        <f t="shared" si="3"/>
        <v>44659.333333332906</v>
      </c>
      <c r="D194" s="218">
        <v>295</v>
      </c>
    </row>
    <row r="195" spans="3:4" x14ac:dyDescent="0.2">
      <c r="C195" s="317">
        <f t="shared" si="3"/>
        <v>44659.374999999571</v>
      </c>
      <c r="D195" s="218">
        <v>295</v>
      </c>
    </row>
    <row r="196" spans="3:4" x14ac:dyDescent="0.2">
      <c r="C196" s="317">
        <f t="shared" si="3"/>
        <v>44659.416666666235</v>
      </c>
      <c r="D196" s="218">
        <v>295</v>
      </c>
    </row>
    <row r="197" spans="3:4" x14ac:dyDescent="0.2">
      <c r="C197" s="317">
        <f t="shared" si="3"/>
        <v>44659.458333332899</v>
      </c>
      <c r="D197" s="218">
        <v>295</v>
      </c>
    </row>
    <row r="198" spans="3:4" x14ac:dyDescent="0.2">
      <c r="C198" s="317">
        <f t="shared" si="3"/>
        <v>44659.499999999563</v>
      </c>
      <c r="D198" s="218">
        <v>295</v>
      </c>
    </row>
    <row r="199" spans="3:4" x14ac:dyDescent="0.2">
      <c r="C199" s="317">
        <f t="shared" si="3"/>
        <v>44659.541666666228</v>
      </c>
      <c r="D199" s="218">
        <v>295</v>
      </c>
    </row>
    <row r="200" spans="3:4" x14ac:dyDescent="0.2">
      <c r="C200" s="317">
        <f t="shared" si="3"/>
        <v>44659.583333332892</v>
      </c>
      <c r="D200" s="218">
        <v>295</v>
      </c>
    </row>
    <row r="201" spans="3:4" x14ac:dyDescent="0.2">
      <c r="C201" s="317">
        <f t="shared" si="3"/>
        <v>44659.624999999556</v>
      </c>
      <c r="D201" s="218">
        <v>295</v>
      </c>
    </row>
    <row r="202" spans="3:4" x14ac:dyDescent="0.2">
      <c r="C202" s="317">
        <f t="shared" si="3"/>
        <v>44659.66666666622</v>
      </c>
      <c r="D202" s="218"/>
    </row>
    <row r="203" spans="3:4" x14ac:dyDescent="0.2">
      <c r="C203" s="317">
        <f t="shared" si="3"/>
        <v>44659.708333332885</v>
      </c>
    </row>
    <row r="204" spans="3:4" x14ac:dyDescent="0.2">
      <c r="C204" s="317">
        <f t="shared" si="3"/>
        <v>44659.749999999549</v>
      </c>
    </row>
    <row r="205" spans="3:4" x14ac:dyDescent="0.2">
      <c r="C205" s="317">
        <f t="shared" si="3"/>
        <v>44659.791666666213</v>
      </c>
    </row>
    <row r="206" spans="3:4" x14ac:dyDescent="0.2">
      <c r="C206" s="317">
        <f t="shared" si="3"/>
        <v>44659.833333332877</v>
      </c>
    </row>
    <row r="207" spans="3:4" x14ac:dyDescent="0.2">
      <c r="C207" s="317">
        <f t="shared" si="3"/>
        <v>44659.874999999542</v>
      </c>
    </row>
    <row r="208" spans="3:4" x14ac:dyDescent="0.2">
      <c r="C208" s="317">
        <f t="shared" si="3"/>
        <v>44659.916666666206</v>
      </c>
    </row>
    <row r="209" spans="3:3" x14ac:dyDescent="0.2">
      <c r="C209" s="317">
        <f t="shared" si="3"/>
        <v>44659.95833333287</v>
      </c>
    </row>
    <row r="210" spans="3:3" x14ac:dyDescent="0.2">
      <c r="C210" s="317">
        <f t="shared" si="3"/>
        <v>44659.999999999534</v>
      </c>
    </row>
    <row r="211" spans="3:3" x14ac:dyDescent="0.2">
      <c r="C211" s="317">
        <f t="shared" si="3"/>
        <v>44660.041666666199</v>
      </c>
    </row>
    <row r="212" spans="3:3" x14ac:dyDescent="0.2">
      <c r="C212" s="317">
        <f t="shared" si="3"/>
        <v>44660.083333332863</v>
      </c>
    </row>
    <row r="213" spans="3:3" x14ac:dyDescent="0.2">
      <c r="C213" s="317">
        <f t="shared" ref="C213:C276" si="4">C212+1/24</f>
        <v>44660.124999999527</v>
      </c>
    </row>
    <row r="214" spans="3:3" x14ac:dyDescent="0.2">
      <c r="C214" s="317">
        <f t="shared" si="4"/>
        <v>44660.166666666191</v>
      </c>
    </row>
    <row r="215" spans="3:3" x14ac:dyDescent="0.2">
      <c r="C215" s="317">
        <f t="shared" si="4"/>
        <v>44660.208333332856</v>
      </c>
    </row>
    <row r="216" spans="3:3" x14ac:dyDescent="0.2">
      <c r="C216" s="317">
        <f t="shared" si="4"/>
        <v>44660.24999999952</v>
      </c>
    </row>
    <row r="217" spans="3:3" x14ac:dyDescent="0.2">
      <c r="C217" s="317">
        <f t="shared" si="4"/>
        <v>44660.291666666184</v>
      </c>
    </row>
    <row r="218" spans="3:3" x14ac:dyDescent="0.2">
      <c r="C218" s="317">
        <f t="shared" si="4"/>
        <v>44660.333333332848</v>
      </c>
    </row>
    <row r="219" spans="3:3" x14ac:dyDescent="0.2">
      <c r="C219" s="317">
        <f t="shared" si="4"/>
        <v>44660.374999999513</v>
      </c>
    </row>
    <row r="220" spans="3:3" x14ac:dyDescent="0.2">
      <c r="C220" s="317">
        <f t="shared" si="4"/>
        <v>44660.416666666177</v>
      </c>
    </row>
    <row r="221" spans="3:3" x14ac:dyDescent="0.2">
      <c r="C221" s="317">
        <f t="shared" si="4"/>
        <v>44660.458333332841</v>
      </c>
    </row>
    <row r="222" spans="3:3" x14ac:dyDescent="0.2">
      <c r="C222" s="317">
        <f t="shared" si="4"/>
        <v>44660.499999999505</v>
      </c>
    </row>
    <row r="223" spans="3:3" x14ac:dyDescent="0.2">
      <c r="C223" s="317">
        <f t="shared" si="4"/>
        <v>44660.541666666169</v>
      </c>
    </row>
    <row r="224" spans="3:3" x14ac:dyDescent="0.2">
      <c r="C224" s="317">
        <f t="shared" si="4"/>
        <v>44660.583333332834</v>
      </c>
    </row>
    <row r="225" spans="3:5" x14ac:dyDescent="0.2">
      <c r="C225" s="317">
        <f t="shared" si="4"/>
        <v>44660.624999999498</v>
      </c>
    </row>
    <row r="226" spans="3:5" x14ac:dyDescent="0.2">
      <c r="C226" s="317">
        <f t="shared" si="4"/>
        <v>44660.666666666162</v>
      </c>
    </row>
    <row r="227" spans="3:5" x14ac:dyDescent="0.2">
      <c r="C227" s="317">
        <f t="shared" si="4"/>
        <v>44660.708333332826</v>
      </c>
    </row>
    <row r="228" spans="3:5" x14ac:dyDescent="0.2">
      <c r="C228" s="317">
        <f t="shared" si="4"/>
        <v>44660.749999999491</v>
      </c>
    </row>
    <row r="229" spans="3:5" x14ac:dyDescent="0.2">
      <c r="C229" s="317">
        <f t="shared" si="4"/>
        <v>44660.791666666155</v>
      </c>
    </row>
    <row r="230" spans="3:5" x14ac:dyDescent="0.2">
      <c r="C230" s="317">
        <f t="shared" si="4"/>
        <v>44660.833333332819</v>
      </c>
    </row>
    <row r="231" spans="3:5" x14ac:dyDescent="0.2">
      <c r="C231" s="317">
        <f t="shared" si="4"/>
        <v>44660.874999999483</v>
      </c>
    </row>
    <row r="232" spans="3:5" x14ac:dyDescent="0.2">
      <c r="C232" s="317">
        <f t="shared" si="4"/>
        <v>44660.916666666148</v>
      </c>
    </row>
    <row r="233" spans="3:5" x14ac:dyDescent="0.2">
      <c r="C233" s="317">
        <f t="shared" si="4"/>
        <v>44660.958333332812</v>
      </c>
      <c r="E233" s="218"/>
    </row>
    <row r="234" spans="3:5" x14ac:dyDescent="0.2">
      <c r="C234" s="317">
        <f t="shared" si="4"/>
        <v>44660.999999999476</v>
      </c>
      <c r="E234" s="218"/>
    </row>
    <row r="235" spans="3:5" x14ac:dyDescent="0.2">
      <c r="C235" s="317">
        <f t="shared" si="4"/>
        <v>44661.04166666614</v>
      </c>
      <c r="E235" s="218"/>
    </row>
    <row r="236" spans="3:5" x14ac:dyDescent="0.2">
      <c r="C236" s="317">
        <f t="shared" si="4"/>
        <v>44661.083333332805</v>
      </c>
      <c r="E236" s="218"/>
    </row>
    <row r="237" spans="3:5" x14ac:dyDescent="0.2">
      <c r="C237" s="317">
        <f t="shared" si="4"/>
        <v>44661.124999999469</v>
      </c>
      <c r="E237" s="218"/>
    </row>
    <row r="238" spans="3:5" x14ac:dyDescent="0.2">
      <c r="C238" s="317">
        <f t="shared" si="4"/>
        <v>44661.166666666133</v>
      </c>
      <c r="E238" s="218"/>
    </row>
    <row r="239" spans="3:5" x14ac:dyDescent="0.2">
      <c r="C239" s="317">
        <f t="shared" si="4"/>
        <v>44661.208333332797</v>
      </c>
      <c r="E239" s="218"/>
    </row>
    <row r="240" spans="3:5" x14ac:dyDescent="0.2">
      <c r="C240" s="317">
        <f t="shared" si="4"/>
        <v>44661.249999999462</v>
      </c>
      <c r="E240" s="218"/>
    </row>
    <row r="241" spans="3:5" x14ac:dyDescent="0.2">
      <c r="C241" s="317">
        <f t="shared" si="4"/>
        <v>44661.291666666126</v>
      </c>
      <c r="E241" s="218"/>
    </row>
    <row r="242" spans="3:5" x14ac:dyDescent="0.2">
      <c r="C242" s="317">
        <f t="shared" si="4"/>
        <v>44661.33333333279</v>
      </c>
      <c r="E242" s="218"/>
    </row>
    <row r="243" spans="3:5" x14ac:dyDescent="0.2">
      <c r="C243" s="317">
        <f t="shared" si="4"/>
        <v>44661.374999999454</v>
      </c>
      <c r="E243" s="218"/>
    </row>
    <row r="244" spans="3:5" x14ac:dyDescent="0.2">
      <c r="C244" s="317">
        <f t="shared" si="4"/>
        <v>44661.416666666119</v>
      </c>
      <c r="E244" s="218"/>
    </row>
    <row r="245" spans="3:5" x14ac:dyDescent="0.2">
      <c r="C245" s="317">
        <f t="shared" si="4"/>
        <v>44661.458333332783</v>
      </c>
      <c r="E245" s="218"/>
    </row>
    <row r="246" spans="3:5" x14ac:dyDescent="0.2">
      <c r="C246" s="317">
        <f t="shared" si="4"/>
        <v>44661.499999999447</v>
      </c>
      <c r="E246" s="218"/>
    </row>
    <row r="247" spans="3:5" x14ac:dyDescent="0.2">
      <c r="C247" s="317">
        <f t="shared" si="4"/>
        <v>44661.541666666111</v>
      </c>
      <c r="E247" s="218"/>
    </row>
    <row r="248" spans="3:5" x14ac:dyDescent="0.2">
      <c r="C248" s="317">
        <f t="shared" si="4"/>
        <v>44661.583333332776</v>
      </c>
      <c r="E248" s="218"/>
    </row>
    <row r="249" spans="3:5" x14ac:dyDescent="0.2">
      <c r="C249" s="317">
        <f t="shared" si="4"/>
        <v>44661.62499999944</v>
      </c>
      <c r="E249" s="218"/>
    </row>
    <row r="250" spans="3:5" x14ac:dyDescent="0.2">
      <c r="C250" s="317">
        <f t="shared" si="4"/>
        <v>44661.666666666104</v>
      </c>
      <c r="E250" s="218"/>
    </row>
    <row r="251" spans="3:5" x14ac:dyDescent="0.2">
      <c r="C251" s="317">
        <f t="shared" si="4"/>
        <v>44661.708333332768</v>
      </c>
      <c r="E251" s="218"/>
    </row>
    <row r="252" spans="3:5" x14ac:dyDescent="0.2">
      <c r="C252" s="317">
        <f t="shared" si="4"/>
        <v>44661.749999999432</v>
      </c>
      <c r="E252" s="218"/>
    </row>
    <row r="253" spans="3:5" x14ac:dyDescent="0.2">
      <c r="C253" s="317">
        <f t="shared" si="4"/>
        <v>44661.791666666097</v>
      </c>
      <c r="E253" s="218"/>
    </row>
    <row r="254" spans="3:5" x14ac:dyDescent="0.2">
      <c r="C254" s="317">
        <f t="shared" si="4"/>
        <v>44661.833333332761</v>
      </c>
      <c r="E254" s="218"/>
    </row>
    <row r="255" spans="3:5" x14ac:dyDescent="0.2">
      <c r="C255" s="317">
        <f t="shared" si="4"/>
        <v>44661.874999999425</v>
      </c>
      <c r="E255" s="218"/>
    </row>
    <row r="256" spans="3:5" x14ac:dyDescent="0.2">
      <c r="C256" s="317">
        <f t="shared" si="4"/>
        <v>44661.916666666089</v>
      </c>
      <c r="E256" s="218"/>
    </row>
    <row r="257" spans="3:5" x14ac:dyDescent="0.2">
      <c r="C257" s="317">
        <f t="shared" si="4"/>
        <v>44661.958333332754</v>
      </c>
      <c r="E257" s="218"/>
    </row>
    <row r="258" spans="3:5" x14ac:dyDescent="0.2">
      <c r="C258" s="317">
        <f t="shared" si="4"/>
        <v>44661.999999999418</v>
      </c>
      <c r="E258" s="218"/>
    </row>
    <row r="259" spans="3:5" x14ac:dyDescent="0.2">
      <c r="C259" s="317">
        <f t="shared" si="4"/>
        <v>44662.041666666082</v>
      </c>
      <c r="E259" s="218"/>
    </row>
    <row r="260" spans="3:5" x14ac:dyDescent="0.2">
      <c r="C260" s="317">
        <f t="shared" si="4"/>
        <v>44662.083333332746</v>
      </c>
      <c r="E260" s="218"/>
    </row>
    <row r="261" spans="3:5" x14ac:dyDescent="0.2">
      <c r="C261" s="317">
        <f t="shared" si="4"/>
        <v>44662.124999999411</v>
      </c>
      <c r="E261" s="218"/>
    </row>
    <row r="262" spans="3:5" x14ac:dyDescent="0.2">
      <c r="C262" s="317">
        <f t="shared" si="4"/>
        <v>44662.166666666075</v>
      </c>
      <c r="E262" s="218"/>
    </row>
    <row r="263" spans="3:5" x14ac:dyDescent="0.2">
      <c r="C263" s="317">
        <f t="shared" si="4"/>
        <v>44662.208333332739</v>
      </c>
      <c r="E263" s="218"/>
    </row>
    <row r="264" spans="3:5" x14ac:dyDescent="0.2">
      <c r="C264" s="317">
        <f t="shared" si="4"/>
        <v>44662.249999999403</v>
      </c>
      <c r="E264" s="218"/>
    </row>
    <row r="265" spans="3:5" x14ac:dyDescent="0.2">
      <c r="C265" s="317">
        <f t="shared" si="4"/>
        <v>44662.291666666068</v>
      </c>
      <c r="E265" s="218"/>
    </row>
    <row r="266" spans="3:5" x14ac:dyDescent="0.2">
      <c r="C266" s="317">
        <f t="shared" si="4"/>
        <v>44662.333333332732</v>
      </c>
      <c r="E266" s="218"/>
    </row>
    <row r="267" spans="3:5" x14ac:dyDescent="0.2">
      <c r="C267" s="317">
        <f t="shared" si="4"/>
        <v>44662.374999999396</v>
      </c>
      <c r="E267" s="218"/>
    </row>
    <row r="268" spans="3:5" x14ac:dyDescent="0.2">
      <c r="C268" s="317">
        <f t="shared" si="4"/>
        <v>44662.41666666606</v>
      </c>
      <c r="E268" s="218"/>
    </row>
    <row r="269" spans="3:5" x14ac:dyDescent="0.2">
      <c r="C269" s="317">
        <f t="shared" si="4"/>
        <v>44662.458333332725</v>
      </c>
      <c r="E269" s="218"/>
    </row>
    <row r="270" spans="3:5" x14ac:dyDescent="0.2">
      <c r="C270" s="317">
        <f t="shared" si="4"/>
        <v>44662.499999999389</v>
      </c>
      <c r="E270" s="218"/>
    </row>
    <row r="271" spans="3:5" x14ac:dyDescent="0.2">
      <c r="C271" s="317">
        <f t="shared" si="4"/>
        <v>44662.541666666053</v>
      </c>
      <c r="E271" s="218"/>
    </row>
    <row r="272" spans="3:5" x14ac:dyDescent="0.2">
      <c r="C272" s="317">
        <f t="shared" si="4"/>
        <v>44662.583333332717</v>
      </c>
      <c r="E272" s="218"/>
    </row>
    <row r="273" spans="3:5" x14ac:dyDescent="0.2">
      <c r="C273" s="317">
        <f t="shared" si="4"/>
        <v>44662.624999999382</v>
      </c>
      <c r="E273" s="218"/>
    </row>
    <row r="274" spans="3:5" x14ac:dyDescent="0.2">
      <c r="C274" s="317">
        <f t="shared" si="4"/>
        <v>44662.666666666046</v>
      </c>
      <c r="E274" s="218"/>
    </row>
    <row r="275" spans="3:5" x14ac:dyDescent="0.2">
      <c r="C275" s="317">
        <f t="shared" si="4"/>
        <v>44662.70833333271</v>
      </c>
      <c r="E275" s="218"/>
    </row>
    <row r="276" spans="3:5" x14ac:dyDescent="0.2">
      <c r="C276" s="317">
        <f t="shared" si="4"/>
        <v>44662.749999999374</v>
      </c>
      <c r="E276" s="218"/>
    </row>
    <row r="277" spans="3:5" x14ac:dyDescent="0.2">
      <c r="C277" s="317">
        <f t="shared" ref="C277:C340" si="5">C276+1/24</f>
        <v>44662.791666666039</v>
      </c>
      <c r="E277" s="218"/>
    </row>
    <row r="278" spans="3:5" x14ac:dyDescent="0.2">
      <c r="C278" s="317">
        <f t="shared" si="5"/>
        <v>44662.833333332703</v>
      </c>
      <c r="E278" s="218"/>
    </row>
    <row r="279" spans="3:5" x14ac:dyDescent="0.2">
      <c r="C279" s="317">
        <f t="shared" si="5"/>
        <v>44662.874999999367</v>
      </c>
      <c r="E279" s="218"/>
    </row>
    <row r="280" spans="3:5" x14ac:dyDescent="0.2">
      <c r="C280" s="317">
        <f t="shared" si="5"/>
        <v>44662.916666666031</v>
      </c>
      <c r="E280" s="218"/>
    </row>
    <row r="281" spans="3:5" x14ac:dyDescent="0.2">
      <c r="C281" s="317">
        <f t="shared" si="5"/>
        <v>44662.958333332695</v>
      </c>
      <c r="E281" s="218"/>
    </row>
    <row r="282" spans="3:5" x14ac:dyDescent="0.2">
      <c r="C282" s="317">
        <f t="shared" si="5"/>
        <v>44662.99999999936</v>
      </c>
      <c r="E282" s="218"/>
    </row>
    <row r="283" spans="3:5" x14ac:dyDescent="0.2">
      <c r="C283" s="317">
        <f t="shared" si="5"/>
        <v>44663.041666666024</v>
      </c>
      <c r="E283" s="218"/>
    </row>
    <row r="284" spans="3:5" x14ac:dyDescent="0.2">
      <c r="C284" s="317">
        <f t="shared" si="5"/>
        <v>44663.083333332688</v>
      </c>
      <c r="E284" s="218"/>
    </row>
    <row r="285" spans="3:5" x14ac:dyDescent="0.2">
      <c r="C285" s="317">
        <f t="shared" si="5"/>
        <v>44663.124999999352</v>
      </c>
      <c r="E285" s="218"/>
    </row>
    <row r="286" spans="3:5" x14ac:dyDescent="0.2">
      <c r="C286" s="317">
        <f t="shared" si="5"/>
        <v>44663.166666666017</v>
      </c>
      <c r="E286" s="218"/>
    </row>
    <row r="287" spans="3:5" x14ac:dyDescent="0.2">
      <c r="C287" s="317">
        <f t="shared" si="5"/>
        <v>44663.208333332681</v>
      </c>
      <c r="E287" s="218"/>
    </row>
    <row r="288" spans="3:5" x14ac:dyDescent="0.2">
      <c r="C288" s="317">
        <f t="shared" si="5"/>
        <v>44663.249999999345</v>
      </c>
      <c r="E288" s="218"/>
    </row>
    <row r="289" spans="3:5" x14ac:dyDescent="0.2">
      <c r="C289" s="317">
        <f t="shared" si="5"/>
        <v>44663.291666666009</v>
      </c>
      <c r="E289" s="218"/>
    </row>
    <row r="290" spans="3:5" x14ac:dyDescent="0.2">
      <c r="C290" s="317">
        <f t="shared" si="5"/>
        <v>44663.333333332674</v>
      </c>
      <c r="E290" s="218"/>
    </row>
    <row r="291" spans="3:5" x14ac:dyDescent="0.2">
      <c r="C291" s="317">
        <f t="shared" si="5"/>
        <v>44663.374999999338</v>
      </c>
      <c r="E291" s="218"/>
    </row>
    <row r="292" spans="3:5" x14ac:dyDescent="0.2">
      <c r="C292" s="317">
        <f t="shared" si="5"/>
        <v>44663.416666666002</v>
      </c>
      <c r="E292" s="218"/>
    </row>
    <row r="293" spans="3:5" x14ac:dyDescent="0.2">
      <c r="C293" s="317">
        <f t="shared" si="5"/>
        <v>44663.458333332666</v>
      </c>
      <c r="E293" s="218"/>
    </row>
    <row r="294" spans="3:5" x14ac:dyDescent="0.2">
      <c r="C294" s="317">
        <f t="shared" si="5"/>
        <v>44663.499999999331</v>
      </c>
      <c r="E294" s="218"/>
    </row>
    <row r="295" spans="3:5" x14ac:dyDescent="0.2">
      <c r="C295" s="317">
        <f t="shared" si="5"/>
        <v>44663.541666665995</v>
      </c>
      <c r="E295" s="218"/>
    </row>
    <row r="296" spans="3:5" x14ac:dyDescent="0.2">
      <c r="C296" s="317">
        <f t="shared" si="5"/>
        <v>44663.583333332659</v>
      </c>
      <c r="E296" s="218"/>
    </row>
    <row r="297" spans="3:5" x14ac:dyDescent="0.2">
      <c r="C297" s="317">
        <f t="shared" si="5"/>
        <v>44663.624999999323</v>
      </c>
      <c r="E297" s="218"/>
    </row>
    <row r="298" spans="3:5" x14ac:dyDescent="0.2">
      <c r="C298" s="317">
        <f t="shared" si="5"/>
        <v>44663.666666665988</v>
      </c>
      <c r="E298" s="218"/>
    </row>
    <row r="299" spans="3:5" x14ac:dyDescent="0.2">
      <c r="C299" s="317">
        <f t="shared" si="5"/>
        <v>44663.708333332652</v>
      </c>
      <c r="E299" s="218"/>
    </row>
    <row r="300" spans="3:5" x14ac:dyDescent="0.2">
      <c r="C300" s="317">
        <f t="shared" si="5"/>
        <v>44663.749999999316</v>
      </c>
      <c r="E300" s="218"/>
    </row>
    <row r="301" spans="3:5" x14ac:dyDescent="0.2">
      <c r="C301" s="317">
        <f t="shared" si="5"/>
        <v>44663.79166666598</v>
      </c>
      <c r="E301" s="218"/>
    </row>
    <row r="302" spans="3:5" x14ac:dyDescent="0.2">
      <c r="C302" s="317">
        <f t="shared" si="5"/>
        <v>44663.833333332645</v>
      </c>
      <c r="E302" s="218"/>
    </row>
    <row r="303" spans="3:5" x14ac:dyDescent="0.2">
      <c r="C303" s="317">
        <f t="shared" si="5"/>
        <v>44663.874999999309</v>
      </c>
      <c r="E303" s="218"/>
    </row>
    <row r="304" spans="3:5" x14ac:dyDescent="0.2">
      <c r="C304" s="317">
        <f t="shared" si="5"/>
        <v>44663.916666665973</v>
      </c>
      <c r="E304" s="218"/>
    </row>
    <row r="305" spans="3:5" x14ac:dyDescent="0.2">
      <c r="C305" s="317">
        <f t="shared" si="5"/>
        <v>44663.958333332637</v>
      </c>
      <c r="E305" s="218"/>
    </row>
    <row r="306" spans="3:5" x14ac:dyDescent="0.2">
      <c r="C306" s="317">
        <f t="shared" si="5"/>
        <v>44663.999999999302</v>
      </c>
      <c r="E306" s="218"/>
    </row>
    <row r="307" spans="3:5" x14ac:dyDescent="0.2">
      <c r="C307" s="317">
        <f t="shared" si="5"/>
        <v>44664.041666665966</v>
      </c>
      <c r="E307" s="218"/>
    </row>
    <row r="308" spans="3:5" x14ac:dyDescent="0.2">
      <c r="C308" s="317">
        <f t="shared" si="5"/>
        <v>44664.08333333263</v>
      </c>
      <c r="E308" s="218"/>
    </row>
    <row r="309" spans="3:5" x14ac:dyDescent="0.2">
      <c r="C309" s="317">
        <f t="shared" si="5"/>
        <v>44664.124999999294</v>
      </c>
      <c r="E309" s="218"/>
    </row>
    <row r="310" spans="3:5" x14ac:dyDescent="0.2">
      <c r="C310" s="317">
        <f t="shared" si="5"/>
        <v>44664.166666665958</v>
      </c>
      <c r="E310" s="218"/>
    </row>
    <row r="311" spans="3:5" x14ac:dyDescent="0.2">
      <c r="C311" s="317">
        <f t="shared" si="5"/>
        <v>44664.208333332623</v>
      </c>
      <c r="E311" s="218"/>
    </row>
    <row r="312" spans="3:5" x14ac:dyDescent="0.2">
      <c r="C312" s="317">
        <f t="shared" si="5"/>
        <v>44664.249999999287</v>
      </c>
      <c r="E312" s="218"/>
    </row>
    <row r="313" spans="3:5" x14ac:dyDescent="0.2">
      <c r="C313" s="317">
        <f t="shared" si="5"/>
        <v>44664.291666665951</v>
      </c>
      <c r="E313" s="218"/>
    </row>
    <row r="314" spans="3:5" x14ac:dyDescent="0.2">
      <c r="C314" s="317">
        <f t="shared" si="5"/>
        <v>44664.333333332615</v>
      </c>
      <c r="E314" s="218"/>
    </row>
    <row r="315" spans="3:5" x14ac:dyDescent="0.2">
      <c r="C315" s="317">
        <f t="shared" si="5"/>
        <v>44664.37499999928</v>
      </c>
      <c r="E315" s="218"/>
    </row>
    <row r="316" spans="3:5" x14ac:dyDescent="0.2">
      <c r="C316" s="317">
        <f t="shared" si="5"/>
        <v>44664.416666665944</v>
      </c>
      <c r="E316" s="218"/>
    </row>
    <row r="317" spans="3:5" x14ac:dyDescent="0.2">
      <c r="C317" s="317">
        <f t="shared" si="5"/>
        <v>44664.458333332608</v>
      </c>
      <c r="E317" s="218"/>
    </row>
    <row r="318" spans="3:5" x14ac:dyDescent="0.2">
      <c r="C318" s="317">
        <f t="shared" si="5"/>
        <v>44664.499999999272</v>
      </c>
      <c r="E318" s="218"/>
    </row>
    <row r="319" spans="3:5" x14ac:dyDescent="0.2">
      <c r="C319" s="317">
        <f t="shared" si="5"/>
        <v>44664.541666665937</v>
      </c>
      <c r="E319" s="218"/>
    </row>
    <row r="320" spans="3:5" x14ac:dyDescent="0.2">
      <c r="C320" s="317">
        <f t="shared" si="5"/>
        <v>44664.583333332601</v>
      </c>
      <c r="E320" s="218"/>
    </row>
    <row r="321" spans="3:5" x14ac:dyDescent="0.2">
      <c r="C321" s="317">
        <f t="shared" si="5"/>
        <v>44664.624999999265</v>
      </c>
      <c r="E321" s="218"/>
    </row>
    <row r="322" spans="3:5" x14ac:dyDescent="0.2">
      <c r="C322" s="317">
        <f t="shared" si="5"/>
        <v>44664.666666665929</v>
      </c>
      <c r="E322" s="218"/>
    </row>
    <row r="323" spans="3:5" x14ac:dyDescent="0.2">
      <c r="C323" s="317">
        <f t="shared" si="5"/>
        <v>44664.708333332594</v>
      </c>
      <c r="E323" s="218"/>
    </row>
    <row r="324" spans="3:5" x14ac:dyDescent="0.2">
      <c r="C324" s="317">
        <f t="shared" si="5"/>
        <v>44664.749999999258</v>
      </c>
      <c r="E324" s="218">
        <v>161</v>
      </c>
    </row>
    <row r="325" spans="3:5" x14ac:dyDescent="0.2">
      <c r="C325" s="317">
        <f t="shared" si="5"/>
        <v>44664.791666665922</v>
      </c>
      <c r="E325" s="218">
        <v>385</v>
      </c>
    </row>
    <row r="326" spans="3:5" x14ac:dyDescent="0.2">
      <c r="C326" s="317">
        <f t="shared" si="5"/>
        <v>44664.833333332586</v>
      </c>
      <c r="E326" s="218">
        <v>385</v>
      </c>
    </row>
    <row r="327" spans="3:5" x14ac:dyDescent="0.2">
      <c r="C327" s="317">
        <f t="shared" si="5"/>
        <v>44664.874999999251</v>
      </c>
      <c r="E327" s="218">
        <v>385</v>
      </c>
    </row>
    <row r="328" spans="3:5" x14ac:dyDescent="0.2">
      <c r="C328" s="317">
        <f t="shared" si="5"/>
        <v>44664.916666665915</v>
      </c>
      <c r="E328" s="218">
        <v>385</v>
      </c>
    </row>
    <row r="329" spans="3:5" x14ac:dyDescent="0.2">
      <c r="C329" s="317">
        <f t="shared" si="5"/>
        <v>44664.958333332579</v>
      </c>
      <c r="E329" s="218">
        <v>385</v>
      </c>
    </row>
    <row r="330" spans="3:5" x14ac:dyDescent="0.2">
      <c r="C330" s="317">
        <f t="shared" si="5"/>
        <v>44664.999999999243</v>
      </c>
      <c r="E330" s="218">
        <v>385</v>
      </c>
    </row>
    <row r="331" spans="3:5" x14ac:dyDescent="0.2">
      <c r="C331" s="317">
        <f t="shared" si="5"/>
        <v>44665.041666665908</v>
      </c>
      <c r="E331" s="218">
        <v>385</v>
      </c>
    </row>
    <row r="332" spans="3:5" x14ac:dyDescent="0.2">
      <c r="C332" s="317">
        <f t="shared" si="5"/>
        <v>44665.083333332572</v>
      </c>
      <c r="E332" s="218">
        <v>385</v>
      </c>
    </row>
    <row r="333" spans="3:5" x14ac:dyDescent="0.2">
      <c r="C333" s="317">
        <f t="shared" si="5"/>
        <v>44665.124999999236</v>
      </c>
      <c r="E333" s="218">
        <v>385</v>
      </c>
    </row>
    <row r="334" spans="3:5" x14ac:dyDescent="0.2">
      <c r="C334" s="317">
        <f t="shared" si="5"/>
        <v>44665.1666666659</v>
      </c>
      <c r="E334" s="218">
        <v>385</v>
      </c>
    </row>
    <row r="335" spans="3:5" x14ac:dyDescent="0.2">
      <c r="C335" s="317">
        <f t="shared" si="5"/>
        <v>44665.208333332565</v>
      </c>
      <c r="E335" s="218">
        <v>385</v>
      </c>
    </row>
    <row r="336" spans="3:5" x14ac:dyDescent="0.2">
      <c r="C336" s="317">
        <f t="shared" si="5"/>
        <v>44665.249999999229</v>
      </c>
      <c r="E336" s="218">
        <v>385</v>
      </c>
    </row>
    <row r="337" spans="3:7" x14ac:dyDescent="0.2">
      <c r="C337" s="317">
        <f t="shared" si="5"/>
        <v>44665.291666665893</v>
      </c>
      <c r="E337" s="218">
        <v>385</v>
      </c>
    </row>
    <row r="338" spans="3:7" x14ac:dyDescent="0.2">
      <c r="C338" s="317">
        <f t="shared" si="5"/>
        <v>44665.333333332557</v>
      </c>
      <c r="E338" s="218">
        <v>385</v>
      </c>
    </row>
    <row r="339" spans="3:7" x14ac:dyDescent="0.2">
      <c r="C339" s="317">
        <f t="shared" si="5"/>
        <v>44665.374999999221</v>
      </c>
      <c r="E339" s="218">
        <v>385</v>
      </c>
    </row>
    <row r="340" spans="3:7" x14ac:dyDescent="0.2">
      <c r="C340" s="317">
        <f t="shared" si="5"/>
        <v>44665.416666665886</v>
      </c>
      <c r="E340" s="218">
        <v>385</v>
      </c>
    </row>
    <row r="341" spans="3:7" x14ac:dyDescent="0.2">
      <c r="C341" s="317">
        <f t="shared" ref="C341:C404" si="6">C340+1/24</f>
        <v>44665.45833333255</v>
      </c>
      <c r="E341" s="218">
        <v>385</v>
      </c>
    </row>
    <row r="342" spans="3:7" x14ac:dyDescent="0.2">
      <c r="C342" s="317">
        <f t="shared" si="6"/>
        <v>44665.499999999214</v>
      </c>
      <c r="E342" s="218">
        <v>385</v>
      </c>
    </row>
    <row r="343" spans="3:7" x14ac:dyDescent="0.2">
      <c r="C343" s="317">
        <f t="shared" si="6"/>
        <v>44665.541666665878</v>
      </c>
      <c r="E343" s="218">
        <v>385</v>
      </c>
    </row>
    <row r="344" spans="3:7" x14ac:dyDescent="0.2">
      <c r="C344" s="317">
        <f t="shared" si="6"/>
        <v>44665.583333332543</v>
      </c>
      <c r="E344" s="218">
        <v>385</v>
      </c>
    </row>
    <row r="345" spans="3:7" x14ac:dyDescent="0.2">
      <c r="C345" s="317">
        <f t="shared" si="6"/>
        <v>44665.624999999207</v>
      </c>
      <c r="E345" s="218">
        <v>231.6</v>
      </c>
    </row>
    <row r="346" spans="3:7" x14ac:dyDescent="0.2">
      <c r="C346" s="317">
        <f t="shared" si="6"/>
        <v>44665.666666665871</v>
      </c>
      <c r="E346" s="218"/>
    </row>
    <row r="347" spans="3:7" x14ac:dyDescent="0.2">
      <c r="C347" s="317">
        <f t="shared" si="6"/>
        <v>44665.708333332535</v>
      </c>
      <c r="E347" s="218"/>
    </row>
    <row r="348" spans="3:7" x14ac:dyDescent="0.2">
      <c r="C348" s="317">
        <f t="shared" si="6"/>
        <v>44665.7499999992</v>
      </c>
      <c r="E348" s="218"/>
    </row>
    <row r="349" spans="3:7" x14ac:dyDescent="0.2">
      <c r="C349" s="317">
        <f t="shared" si="6"/>
        <v>44665.791666665864</v>
      </c>
      <c r="E349" s="218"/>
    </row>
    <row r="350" spans="3:7" x14ac:dyDescent="0.2">
      <c r="C350" s="317">
        <f t="shared" si="6"/>
        <v>44665.833333332528</v>
      </c>
      <c r="E350" s="218"/>
      <c r="G350" s="319"/>
    </row>
    <row r="351" spans="3:7" x14ac:dyDescent="0.2">
      <c r="C351" s="317">
        <f t="shared" si="6"/>
        <v>44665.874999999192</v>
      </c>
      <c r="E351" s="218"/>
      <c r="F351" s="319"/>
    </row>
    <row r="352" spans="3:7" x14ac:dyDescent="0.2">
      <c r="C352" s="317">
        <f t="shared" si="6"/>
        <v>44665.916666665857</v>
      </c>
      <c r="E352" s="218"/>
    </row>
    <row r="353" spans="3:6" x14ac:dyDescent="0.2">
      <c r="C353" s="317">
        <f t="shared" si="6"/>
        <v>44665.958333332521</v>
      </c>
      <c r="E353" s="218"/>
      <c r="F353" s="218"/>
    </row>
    <row r="354" spans="3:6" x14ac:dyDescent="0.2">
      <c r="C354" s="317">
        <f t="shared" si="6"/>
        <v>44665.999999999185</v>
      </c>
      <c r="E354" s="218"/>
      <c r="F354" s="218"/>
    </row>
    <row r="355" spans="3:6" x14ac:dyDescent="0.2">
      <c r="C355" s="317">
        <f t="shared" si="6"/>
        <v>44666.041666665849</v>
      </c>
      <c r="E355" s="218"/>
      <c r="F355" s="218"/>
    </row>
    <row r="356" spans="3:6" x14ac:dyDescent="0.2">
      <c r="C356" s="317">
        <f t="shared" si="6"/>
        <v>44666.083333332514</v>
      </c>
      <c r="E356" s="218"/>
      <c r="F356" s="218"/>
    </row>
    <row r="357" spans="3:6" x14ac:dyDescent="0.2">
      <c r="C357" s="317">
        <f t="shared" si="6"/>
        <v>44666.124999999178</v>
      </c>
      <c r="E357" s="218"/>
      <c r="F357" s="218"/>
    </row>
    <row r="358" spans="3:6" x14ac:dyDescent="0.2">
      <c r="C358" s="317">
        <f t="shared" si="6"/>
        <v>44666.166666665842</v>
      </c>
      <c r="E358" s="218"/>
      <c r="F358" s="218"/>
    </row>
    <row r="359" spans="3:6" x14ac:dyDescent="0.2">
      <c r="C359" s="317">
        <f t="shared" si="6"/>
        <v>44666.208333332506</v>
      </c>
      <c r="E359" s="218"/>
      <c r="F359" s="218"/>
    </row>
    <row r="360" spans="3:6" x14ac:dyDescent="0.2">
      <c r="C360" s="317">
        <f t="shared" si="6"/>
        <v>44666.249999999171</v>
      </c>
      <c r="E360" s="218"/>
      <c r="F360" s="218"/>
    </row>
    <row r="361" spans="3:6" x14ac:dyDescent="0.2">
      <c r="C361" s="317">
        <f t="shared" si="6"/>
        <v>44666.291666665835</v>
      </c>
      <c r="E361" s="218"/>
      <c r="F361" s="218"/>
    </row>
    <row r="362" spans="3:6" x14ac:dyDescent="0.2">
      <c r="C362" s="317">
        <f t="shared" si="6"/>
        <v>44666.333333332499</v>
      </c>
      <c r="E362" s="218"/>
      <c r="F362" s="218"/>
    </row>
    <row r="363" spans="3:6" x14ac:dyDescent="0.2">
      <c r="C363" s="317">
        <f t="shared" si="6"/>
        <v>44666.374999999163</v>
      </c>
      <c r="E363" s="218"/>
      <c r="F363" s="218"/>
    </row>
    <row r="364" spans="3:6" x14ac:dyDescent="0.2">
      <c r="C364" s="317">
        <f t="shared" si="6"/>
        <v>44666.416666665828</v>
      </c>
      <c r="E364" s="218"/>
      <c r="F364" s="218"/>
    </row>
    <row r="365" spans="3:6" x14ac:dyDescent="0.2">
      <c r="C365" s="317">
        <f t="shared" si="6"/>
        <v>44666.458333332492</v>
      </c>
      <c r="E365" s="218"/>
      <c r="F365" s="218"/>
    </row>
    <row r="366" spans="3:6" x14ac:dyDescent="0.2">
      <c r="C366" s="317">
        <f t="shared" si="6"/>
        <v>44666.499999999156</v>
      </c>
      <c r="E366" s="218"/>
      <c r="F366" s="218"/>
    </row>
    <row r="367" spans="3:6" x14ac:dyDescent="0.2">
      <c r="C367" s="317">
        <f t="shared" si="6"/>
        <v>44666.54166666582</v>
      </c>
      <c r="E367" s="218"/>
      <c r="F367" s="218"/>
    </row>
    <row r="368" spans="3:6" x14ac:dyDescent="0.2">
      <c r="C368" s="317">
        <f t="shared" si="6"/>
        <v>44666.583333332484</v>
      </c>
      <c r="E368" s="218"/>
      <c r="F368" s="218"/>
    </row>
    <row r="369" spans="3:6" x14ac:dyDescent="0.2">
      <c r="C369" s="317">
        <f t="shared" si="6"/>
        <v>44666.624999999149</v>
      </c>
      <c r="E369" s="218"/>
      <c r="F369" s="218"/>
    </row>
    <row r="370" spans="3:6" x14ac:dyDescent="0.2">
      <c r="C370" s="317">
        <f t="shared" si="6"/>
        <v>44666.666666665813</v>
      </c>
      <c r="E370" s="218"/>
      <c r="F370" s="218"/>
    </row>
    <row r="371" spans="3:6" x14ac:dyDescent="0.2">
      <c r="C371" s="317">
        <f t="shared" si="6"/>
        <v>44666.708333332477</v>
      </c>
      <c r="E371" s="218"/>
      <c r="F371" s="218">
        <v>73.75</v>
      </c>
    </row>
    <row r="372" spans="3:6" x14ac:dyDescent="0.2">
      <c r="C372" s="317">
        <f t="shared" si="6"/>
        <v>44666.749999999141</v>
      </c>
      <c r="E372" s="218"/>
      <c r="F372" s="218">
        <v>395</v>
      </c>
    </row>
    <row r="373" spans="3:6" x14ac:dyDescent="0.2">
      <c r="C373" s="317">
        <f t="shared" si="6"/>
        <v>44666.791666665806</v>
      </c>
      <c r="E373" s="218"/>
      <c r="F373" s="218">
        <v>395</v>
      </c>
    </row>
    <row r="374" spans="3:6" x14ac:dyDescent="0.2">
      <c r="C374" s="317">
        <f t="shared" si="6"/>
        <v>44666.83333333247</v>
      </c>
      <c r="E374" s="218"/>
      <c r="F374" s="218">
        <v>395</v>
      </c>
    </row>
    <row r="375" spans="3:6" x14ac:dyDescent="0.2">
      <c r="C375" s="317">
        <f t="shared" si="6"/>
        <v>44666.874999999134</v>
      </c>
      <c r="E375" s="218"/>
      <c r="F375" s="218">
        <v>395</v>
      </c>
    </row>
    <row r="376" spans="3:6" x14ac:dyDescent="0.2">
      <c r="C376" s="317">
        <f t="shared" si="6"/>
        <v>44666.916666665798</v>
      </c>
      <c r="E376" s="218"/>
      <c r="F376" s="218">
        <v>395</v>
      </c>
    </row>
    <row r="377" spans="3:6" x14ac:dyDescent="0.2">
      <c r="C377" s="317">
        <f t="shared" si="6"/>
        <v>44666.958333332463</v>
      </c>
      <c r="E377" s="218"/>
      <c r="F377" s="218">
        <v>395</v>
      </c>
    </row>
    <row r="378" spans="3:6" x14ac:dyDescent="0.2">
      <c r="C378" s="317">
        <f t="shared" si="6"/>
        <v>44666.999999999127</v>
      </c>
      <c r="E378" s="218"/>
      <c r="F378" s="218">
        <v>395</v>
      </c>
    </row>
    <row r="379" spans="3:6" x14ac:dyDescent="0.2">
      <c r="C379" s="317">
        <f t="shared" si="6"/>
        <v>44667.041666665791</v>
      </c>
      <c r="E379" s="218"/>
      <c r="F379" s="218">
        <v>395</v>
      </c>
    </row>
    <row r="380" spans="3:6" x14ac:dyDescent="0.2">
      <c r="C380" s="317">
        <f t="shared" si="6"/>
        <v>44667.083333332455</v>
      </c>
      <c r="E380" s="218"/>
      <c r="F380" s="218">
        <v>395</v>
      </c>
    </row>
    <row r="381" spans="3:6" x14ac:dyDescent="0.2">
      <c r="C381" s="317">
        <f t="shared" si="6"/>
        <v>44667.12499999912</v>
      </c>
      <c r="E381" s="218"/>
      <c r="F381" s="218">
        <v>395</v>
      </c>
    </row>
    <row r="382" spans="3:6" x14ac:dyDescent="0.2">
      <c r="C382" s="317">
        <f t="shared" si="6"/>
        <v>44667.166666665784</v>
      </c>
      <c r="E382" s="218"/>
      <c r="F382" s="218">
        <v>395</v>
      </c>
    </row>
    <row r="383" spans="3:6" x14ac:dyDescent="0.2">
      <c r="C383" s="317">
        <f t="shared" si="6"/>
        <v>44667.208333332448</v>
      </c>
      <c r="E383" s="218"/>
      <c r="F383" s="218">
        <v>395</v>
      </c>
    </row>
    <row r="384" spans="3:6" x14ac:dyDescent="0.2">
      <c r="C384" s="317">
        <f t="shared" si="6"/>
        <v>44667.249999999112</v>
      </c>
      <c r="E384" s="218"/>
      <c r="F384" s="1">
        <v>349</v>
      </c>
    </row>
    <row r="385" spans="3:5" x14ac:dyDescent="0.2">
      <c r="C385" s="317">
        <f t="shared" si="6"/>
        <v>44667.291666665777</v>
      </c>
      <c r="E385" s="218"/>
    </row>
    <row r="386" spans="3:5" x14ac:dyDescent="0.2">
      <c r="C386" s="317">
        <f t="shared" si="6"/>
        <v>44667.333333332441</v>
      </c>
      <c r="E386" s="218"/>
    </row>
    <row r="387" spans="3:5" x14ac:dyDescent="0.2">
      <c r="C387" s="317">
        <f t="shared" si="6"/>
        <v>44667.374999999105</v>
      </c>
      <c r="E387" s="218"/>
    </row>
    <row r="388" spans="3:5" x14ac:dyDescent="0.2">
      <c r="C388" s="317">
        <f t="shared" si="6"/>
        <v>44667.416666665769</v>
      </c>
      <c r="E388" s="218"/>
    </row>
    <row r="389" spans="3:5" x14ac:dyDescent="0.2">
      <c r="C389" s="317">
        <f t="shared" si="6"/>
        <v>44667.458333332434</v>
      </c>
      <c r="E389" s="218"/>
    </row>
    <row r="390" spans="3:5" x14ac:dyDescent="0.2">
      <c r="C390" s="317">
        <f t="shared" si="6"/>
        <v>44667.499999999098</v>
      </c>
      <c r="E390" s="218"/>
    </row>
    <row r="391" spans="3:5" x14ac:dyDescent="0.2">
      <c r="C391" s="317">
        <f t="shared" si="6"/>
        <v>44667.541666665762</v>
      </c>
      <c r="E391" s="218"/>
    </row>
    <row r="392" spans="3:5" x14ac:dyDescent="0.2">
      <c r="C392" s="317">
        <f t="shared" si="6"/>
        <v>44667.583333332426</v>
      </c>
      <c r="E392" s="218"/>
    </row>
    <row r="393" spans="3:5" x14ac:dyDescent="0.2">
      <c r="C393" s="317">
        <f t="shared" si="6"/>
        <v>44667.624999999091</v>
      </c>
      <c r="E393" s="218"/>
    </row>
    <row r="394" spans="3:5" x14ac:dyDescent="0.2">
      <c r="C394" s="317">
        <f t="shared" si="6"/>
        <v>44667.666666665755</v>
      </c>
      <c r="E394" s="218"/>
    </row>
    <row r="395" spans="3:5" x14ac:dyDescent="0.2">
      <c r="C395" s="317">
        <f t="shared" si="6"/>
        <v>44667.708333332419</v>
      </c>
      <c r="E395" s="218"/>
    </row>
    <row r="396" spans="3:5" x14ac:dyDescent="0.2">
      <c r="C396" s="317">
        <f t="shared" si="6"/>
        <v>44667.749999999083</v>
      </c>
      <c r="E396" s="218"/>
    </row>
    <row r="397" spans="3:5" x14ac:dyDescent="0.2">
      <c r="C397" s="317">
        <f t="shared" si="6"/>
        <v>44667.791666665747</v>
      </c>
      <c r="E397" s="218"/>
    </row>
    <row r="398" spans="3:5" x14ac:dyDescent="0.2">
      <c r="C398" s="317">
        <f t="shared" si="6"/>
        <v>44667.833333332412</v>
      </c>
      <c r="E398" s="218"/>
    </row>
    <row r="399" spans="3:5" x14ac:dyDescent="0.2">
      <c r="C399" s="317">
        <f t="shared" si="6"/>
        <v>44667.874999999076</v>
      </c>
      <c r="E399" s="218"/>
    </row>
    <row r="400" spans="3:5" x14ac:dyDescent="0.2">
      <c r="C400" s="317">
        <f t="shared" si="6"/>
        <v>44667.91666666574</v>
      </c>
      <c r="E400" s="218"/>
    </row>
    <row r="401" spans="3:5" x14ac:dyDescent="0.2">
      <c r="C401" s="317">
        <f t="shared" si="6"/>
        <v>44667.958333332404</v>
      </c>
      <c r="E401" s="218"/>
    </row>
    <row r="402" spans="3:5" x14ac:dyDescent="0.2">
      <c r="C402" s="317">
        <f t="shared" si="6"/>
        <v>44667.999999999069</v>
      </c>
      <c r="E402" s="218"/>
    </row>
    <row r="403" spans="3:5" x14ac:dyDescent="0.2">
      <c r="C403" s="317">
        <f t="shared" si="6"/>
        <v>44668.041666665733</v>
      </c>
      <c r="E403" s="218"/>
    </row>
    <row r="404" spans="3:5" x14ac:dyDescent="0.2">
      <c r="C404" s="317">
        <f t="shared" si="6"/>
        <v>44668.083333332397</v>
      </c>
      <c r="E404" s="218"/>
    </row>
    <row r="405" spans="3:5" x14ac:dyDescent="0.2">
      <c r="C405" s="317">
        <f t="shared" ref="C405:C468" si="7">C404+1/24</f>
        <v>44668.124999999061</v>
      </c>
      <c r="E405" s="218"/>
    </row>
    <row r="406" spans="3:5" x14ac:dyDescent="0.2">
      <c r="C406" s="317">
        <f t="shared" si="7"/>
        <v>44668.166666665726</v>
      </c>
      <c r="E406" s="218"/>
    </row>
    <row r="407" spans="3:5" x14ac:dyDescent="0.2">
      <c r="C407" s="317">
        <f t="shared" si="7"/>
        <v>44668.20833333239</v>
      </c>
      <c r="E407" s="218"/>
    </row>
    <row r="408" spans="3:5" x14ac:dyDescent="0.2">
      <c r="C408" s="317">
        <f t="shared" si="7"/>
        <v>44668.249999999054</v>
      </c>
      <c r="E408" s="218"/>
    </row>
    <row r="409" spans="3:5" x14ac:dyDescent="0.2">
      <c r="C409" s="317">
        <f t="shared" si="7"/>
        <v>44668.291666665718</v>
      </c>
      <c r="E409" s="218"/>
    </row>
    <row r="410" spans="3:5" x14ac:dyDescent="0.2">
      <c r="C410" s="317">
        <f t="shared" si="7"/>
        <v>44668.333333332383</v>
      </c>
      <c r="E410" s="218"/>
    </row>
    <row r="411" spans="3:5" x14ac:dyDescent="0.2">
      <c r="C411" s="317">
        <f t="shared" si="7"/>
        <v>44668.374999999047</v>
      </c>
      <c r="E411" s="218"/>
    </row>
    <row r="412" spans="3:5" x14ac:dyDescent="0.2">
      <c r="C412" s="317">
        <f t="shared" si="7"/>
        <v>44668.416666665711</v>
      </c>
      <c r="E412" s="218"/>
    </row>
    <row r="413" spans="3:5" x14ac:dyDescent="0.2">
      <c r="C413" s="317">
        <f t="shared" si="7"/>
        <v>44668.458333332375</v>
      </c>
      <c r="E413" s="218"/>
    </row>
    <row r="414" spans="3:5" x14ac:dyDescent="0.2">
      <c r="C414" s="317">
        <f t="shared" si="7"/>
        <v>44668.49999999904</v>
      </c>
      <c r="E414" s="218"/>
    </row>
    <row r="415" spans="3:5" x14ac:dyDescent="0.2">
      <c r="C415" s="317">
        <f t="shared" si="7"/>
        <v>44668.541666665704</v>
      </c>
      <c r="E415" s="218"/>
    </row>
    <row r="416" spans="3:5" x14ac:dyDescent="0.2">
      <c r="C416" s="317">
        <f t="shared" si="7"/>
        <v>44668.583333332368</v>
      </c>
      <c r="E416" s="218"/>
    </row>
    <row r="417" spans="3:5" x14ac:dyDescent="0.2">
      <c r="C417" s="317">
        <f t="shared" si="7"/>
        <v>44668.624999999032</v>
      </c>
      <c r="D417" s="218"/>
      <c r="E417" s="218"/>
    </row>
    <row r="418" spans="3:5" x14ac:dyDescent="0.2">
      <c r="C418" s="317">
        <f t="shared" si="7"/>
        <v>44668.666666665697</v>
      </c>
      <c r="D418" s="218"/>
      <c r="E418" s="218"/>
    </row>
    <row r="419" spans="3:5" x14ac:dyDescent="0.2">
      <c r="C419" s="317">
        <f t="shared" si="7"/>
        <v>44668.708333332361</v>
      </c>
      <c r="D419" s="218"/>
      <c r="E419" s="218"/>
    </row>
    <row r="420" spans="3:5" x14ac:dyDescent="0.2">
      <c r="C420" s="317">
        <f t="shared" si="7"/>
        <v>44668.749999999025</v>
      </c>
      <c r="D420" s="218"/>
      <c r="E420" s="218"/>
    </row>
    <row r="421" spans="3:5" x14ac:dyDescent="0.2">
      <c r="C421" s="317">
        <f t="shared" si="7"/>
        <v>44668.791666665689</v>
      </c>
      <c r="D421" s="218"/>
      <c r="E421" s="218"/>
    </row>
    <row r="422" spans="3:5" x14ac:dyDescent="0.2">
      <c r="C422" s="317">
        <f t="shared" si="7"/>
        <v>44668.833333332354</v>
      </c>
      <c r="D422" s="218"/>
      <c r="E422" s="218"/>
    </row>
    <row r="423" spans="3:5" x14ac:dyDescent="0.2">
      <c r="C423" s="317">
        <f t="shared" si="7"/>
        <v>44668.874999999018</v>
      </c>
      <c r="D423" s="218"/>
      <c r="E423" s="218"/>
    </row>
    <row r="424" spans="3:5" x14ac:dyDescent="0.2">
      <c r="C424" s="317">
        <f t="shared" si="7"/>
        <v>44668.916666665682</v>
      </c>
      <c r="D424" s="218"/>
      <c r="E424" s="218"/>
    </row>
    <row r="425" spans="3:5" x14ac:dyDescent="0.2">
      <c r="C425" s="317">
        <f t="shared" si="7"/>
        <v>44668.958333332346</v>
      </c>
      <c r="D425" s="218"/>
      <c r="E425" s="218"/>
    </row>
    <row r="426" spans="3:5" x14ac:dyDescent="0.2">
      <c r="C426" s="317">
        <f t="shared" si="7"/>
        <v>44668.99999999901</v>
      </c>
      <c r="D426" s="218"/>
      <c r="E426" s="218"/>
    </row>
    <row r="427" spans="3:5" x14ac:dyDescent="0.2">
      <c r="C427" s="317">
        <f t="shared" si="7"/>
        <v>44669.041666665675</v>
      </c>
      <c r="D427" s="218"/>
      <c r="E427" s="218"/>
    </row>
    <row r="428" spans="3:5" x14ac:dyDescent="0.2">
      <c r="C428" s="317">
        <f t="shared" si="7"/>
        <v>44669.083333332339</v>
      </c>
      <c r="D428" s="218"/>
      <c r="E428" s="218"/>
    </row>
    <row r="429" spans="3:5" x14ac:dyDescent="0.2">
      <c r="C429" s="317">
        <f t="shared" si="7"/>
        <v>44669.124999999003</v>
      </c>
      <c r="D429" s="218"/>
      <c r="E429" s="218"/>
    </row>
    <row r="430" spans="3:5" x14ac:dyDescent="0.2">
      <c r="C430" s="317">
        <f t="shared" si="7"/>
        <v>44669.166666665667</v>
      </c>
      <c r="D430" s="218"/>
      <c r="E430" s="218"/>
    </row>
    <row r="431" spans="3:5" x14ac:dyDescent="0.2">
      <c r="C431" s="317">
        <f t="shared" si="7"/>
        <v>44669.208333332332</v>
      </c>
      <c r="D431" s="218"/>
      <c r="E431" s="218"/>
    </row>
    <row r="432" spans="3:5" x14ac:dyDescent="0.2">
      <c r="C432" s="317">
        <f t="shared" si="7"/>
        <v>44669.249999998996</v>
      </c>
      <c r="E432" s="218"/>
    </row>
    <row r="433" spans="3:5" x14ac:dyDescent="0.2">
      <c r="C433" s="317">
        <f t="shared" si="7"/>
        <v>44669.29166666566</v>
      </c>
      <c r="E433" s="218"/>
    </row>
    <row r="434" spans="3:5" x14ac:dyDescent="0.2">
      <c r="C434" s="317">
        <f t="shared" si="7"/>
        <v>44669.333333332324</v>
      </c>
      <c r="E434" s="218"/>
    </row>
    <row r="435" spans="3:5" x14ac:dyDescent="0.2">
      <c r="C435" s="317">
        <f t="shared" si="7"/>
        <v>44669.374999998989</v>
      </c>
      <c r="E435" s="218"/>
    </row>
    <row r="436" spans="3:5" x14ac:dyDescent="0.2">
      <c r="C436" s="317">
        <f t="shared" si="7"/>
        <v>44669.416666665653</v>
      </c>
      <c r="E436" s="218"/>
    </row>
    <row r="437" spans="3:5" x14ac:dyDescent="0.2">
      <c r="C437" s="317">
        <f t="shared" si="7"/>
        <v>44669.458333332317</v>
      </c>
      <c r="E437" s="218"/>
    </row>
    <row r="438" spans="3:5" x14ac:dyDescent="0.2">
      <c r="C438" s="317">
        <f t="shared" si="7"/>
        <v>44669.499999998981</v>
      </c>
      <c r="E438" s="218"/>
    </row>
    <row r="439" spans="3:5" x14ac:dyDescent="0.2">
      <c r="C439" s="317">
        <f t="shared" si="7"/>
        <v>44669.541666665646</v>
      </c>
      <c r="E439" s="218"/>
    </row>
    <row r="440" spans="3:5" x14ac:dyDescent="0.2">
      <c r="C440" s="317">
        <f t="shared" si="7"/>
        <v>44669.58333333231</v>
      </c>
      <c r="E440" s="218"/>
    </row>
    <row r="441" spans="3:5" x14ac:dyDescent="0.2">
      <c r="C441" s="317">
        <f t="shared" si="7"/>
        <v>44669.624999998974</v>
      </c>
      <c r="E441" s="218"/>
    </row>
    <row r="442" spans="3:5" x14ac:dyDescent="0.2">
      <c r="C442" s="317">
        <f t="shared" si="7"/>
        <v>44669.666666665638</v>
      </c>
      <c r="E442" s="218"/>
    </row>
    <row r="443" spans="3:5" x14ac:dyDescent="0.2">
      <c r="C443" s="317">
        <f t="shared" si="7"/>
        <v>44669.708333332303</v>
      </c>
      <c r="E443" s="218"/>
    </row>
    <row r="444" spans="3:5" x14ac:dyDescent="0.2">
      <c r="C444" s="317">
        <f t="shared" si="7"/>
        <v>44669.749999998967</v>
      </c>
      <c r="E444" s="218"/>
    </row>
    <row r="445" spans="3:5" x14ac:dyDescent="0.2">
      <c r="C445" s="317">
        <f t="shared" si="7"/>
        <v>44669.791666665631</v>
      </c>
      <c r="E445" s="218"/>
    </row>
    <row r="446" spans="3:5" x14ac:dyDescent="0.2">
      <c r="C446" s="317">
        <f t="shared" si="7"/>
        <v>44669.833333332295</v>
      </c>
      <c r="E446" s="218"/>
    </row>
    <row r="447" spans="3:5" x14ac:dyDescent="0.2">
      <c r="C447" s="317">
        <f t="shared" si="7"/>
        <v>44669.87499999896</v>
      </c>
      <c r="E447" s="218"/>
    </row>
    <row r="448" spans="3:5" x14ac:dyDescent="0.2">
      <c r="C448" s="317">
        <f t="shared" si="7"/>
        <v>44669.916666665624</v>
      </c>
      <c r="E448" s="218"/>
    </row>
    <row r="449" spans="3:5" x14ac:dyDescent="0.2">
      <c r="C449" s="317">
        <f t="shared" si="7"/>
        <v>44669.958333332288</v>
      </c>
      <c r="E449" s="218"/>
    </row>
    <row r="450" spans="3:5" x14ac:dyDescent="0.2">
      <c r="C450" s="317">
        <f t="shared" si="7"/>
        <v>44669.999999998952</v>
      </c>
      <c r="E450" s="218"/>
    </row>
    <row r="451" spans="3:5" x14ac:dyDescent="0.2">
      <c r="C451" s="317">
        <f t="shared" si="7"/>
        <v>44670.041666665617</v>
      </c>
      <c r="E451" s="218"/>
    </row>
    <row r="452" spans="3:5" x14ac:dyDescent="0.2">
      <c r="C452" s="317">
        <f t="shared" si="7"/>
        <v>44670.083333332281</v>
      </c>
      <c r="E452" s="218"/>
    </row>
    <row r="453" spans="3:5" x14ac:dyDescent="0.2">
      <c r="C453" s="317">
        <f t="shared" si="7"/>
        <v>44670.124999998945</v>
      </c>
      <c r="E453" s="218"/>
    </row>
    <row r="454" spans="3:5" x14ac:dyDescent="0.2">
      <c r="C454" s="317">
        <f t="shared" si="7"/>
        <v>44670.166666665609</v>
      </c>
      <c r="E454" s="218"/>
    </row>
    <row r="455" spans="3:5" x14ac:dyDescent="0.2">
      <c r="C455" s="317">
        <f t="shared" si="7"/>
        <v>44670.208333332273</v>
      </c>
      <c r="E455" s="218"/>
    </row>
    <row r="456" spans="3:5" x14ac:dyDescent="0.2">
      <c r="C456" s="317">
        <f t="shared" si="7"/>
        <v>44670.249999998938</v>
      </c>
      <c r="E456" s="218"/>
    </row>
    <row r="457" spans="3:5" x14ac:dyDescent="0.2">
      <c r="C457" s="317">
        <f t="shared" si="7"/>
        <v>44670.291666665602</v>
      </c>
      <c r="E457" s="218"/>
    </row>
    <row r="458" spans="3:5" x14ac:dyDescent="0.2">
      <c r="C458" s="317">
        <f t="shared" si="7"/>
        <v>44670.333333332266</v>
      </c>
      <c r="E458" s="218"/>
    </row>
    <row r="459" spans="3:5" x14ac:dyDescent="0.2">
      <c r="C459" s="317">
        <f t="shared" si="7"/>
        <v>44670.37499999893</v>
      </c>
      <c r="E459" s="218"/>
    </row>
    <row r="460" spans="3:5" x14ac:dyDescent="0.2">
      <c r="C460" s="317">
        <f t="shared" si="7"/>
        <v>44670.416666665595</v>
      </c>
      <c r="E460" s="218"/>
    </row>
    <row r="461" spans="3:5" x14ac:dyDescent="0.2">
      <c r="C461" s="317">
        <f t="shared" si="7"/>
        <v>44670.458333332259</v>
      </c>
      <c r="E461" s="218"/>
    </row>
    <row r="462" spans="3:5" x14ac:dyDescent="0.2">
      <c r="C462" s="317">
        <f t="shared" si="7"/>
        <v>44670.499999998923</v>
      </c>
      <c r="E462" s="218"/>
    </row>
    <row r="463" spans="3:5" x14ac:dyDescent="0.2">
      <c r="C463" s="317">
        <f t="shared" si="7"/>
        <v>44670.541666665587</v>
      </c>
      <c r="E463" s="218"/>
    </row>
    <row r="464" spans="3:5" x14ac:dyDescent="0.2">
      <c r="C464" s="317">
        <f t="shared" si="7"/>
        <v>44670.583333332252</v>
      </c>
      <c r="E464" s="218"/>
    </row>
    <row r="465" spans="3:5" x14ac:dyDescent="0.2">
      <c r="C465" s="317">
        <f t="shared" si="7"/>
        <v>44670.624999998916</v>
      </c>
      <c r="E465" s="218"/>
    </row>
    <row r="466" spans="3:5" x14ac:dyDescent="0.2">
      <c r="C466" s="317">
        <f t="shared" si="7"/>
        <v>44670.66666666558</v>
      </c>
      <c r="E466" s="218"/>
    </row>
    <row r="467" spans="3:5" x14ac:dyDescent="0.2">
      <c r="C467" s="317">
        <f t="shared" si="7"/>
        <v>44670.708333332244</v>
      </c>
      <c r="E467" s="218"/>
    </row>
    <row r="468" spans="3:5" x14ac:dyDescent="0.2">
      <c r="C468" s="317">
        <f t="shared" si="7"/>
        <v>44670.749999998909</v>
      </c>
      <c r="E468" s="218"/>
    </row>
    <row r="469" spans="3:5" x14ac:dyDescent="0.2">
      <c r="C469" s="317">
        <f t="shared" ref="C469:C532" si="8">C468+1/24</f>
        <v>44670.791666665573</v>
      </c>
      <c r="E469" s="218"/>
    </row>
    <row r="470" spans="3:5" x14ac:dyDescent="0.2">
      <c r="C470" s="317">
        <f t="shared" si="8"/>
        <v>44670.833333332237</v>
      </c>
      <c r="E470" s="218"/>
    </row>
    <row r="471" spans="3:5" x14ac:dyDescent="0.2">
      <c r="C471" s="317">
        <f t="shared" si="8"/>
        <v>44670.874999998901</v>
      </c>
      <c r="E471" s="218"/>
    </row>
    <row r="472" spans="3:5" x14ac:dyDescent="0.2">
      <c r="C472" s="317">
        <f t="shared" si="8"/>
        <v>44670.916666665566</v>
      </c>
      <c r="E472" s="218"/>
    </row>
    <row r="473" spans="3:5" x14ac:dyDescent="0.2">
      <c r="C473" s="317">
        <f t="shared" si="8"/>
        <v>44670.95833333223</v>
      </c>
      <c r="E473" s="218"/>
    </row>
    <row r="474" spans="3:5" x14ac:dyDescent="0.2">
      <c r="C474" s="317">
        <f t="shared" si="8"/>
        <v>44670.999999998894</v>
      </c>
      <c r="E474" s="218"/>
    </row>
    <row r="475" spans="3:5" x14ac:dyDescent="0.2">
      <c r="C475" s="317">
        <f t="shared" si="8"/>
        <v>44671.041666665558</v>
      </c>
      <c r="E475" s="218"/>
    </row>
    <row r="476" spans="3:5" x14ac:dyDescent="0.2">
      <c r="C476" s="317">
        <f t="shared" si="8"/>
        <v>44671.083333332223</v>
      </c>
      <c r="E476" s="218"/>
    </row>
    <row r="477" spans="3:5" x14ac:dyDescent="0.2">
      <c r="C477" s="317">
        <f t="shared" si="8"/>
        <v>44671.124999998887</v>
      </c>
      <c r="E477" s="218"/>
    </row>
    <row r="478" spans="3:5" x14ac:dyDescent="0.2">
      <c r="C478" s="317">
        <f t="shared" si="8"/>
        <v>44671.166666665551</v>
      </c>
      <c r="E478" s="218"/>
    </row>
    <row r="479" spans="3:5" x14ac:dyDescent="0.2">
      <c r="C479" s="317">
        <f t="shared" si="8"/>
        <v>44671.208333332215</v>
      </c>
      <c r="E479" s="218"/>
    </row>
    <row r="480" spans="3:5" x14ac:dyDescent="0.2">
      <c r="C480" s="317">
        <f t="shared" si="8"/>
        <v>44671.24999999888</v>
      </c>
      <c r="E480" s="218"/>
    </row>
    <row r="481" spans="3:5" x14ac:dyDescent="0.2">
      <c r="C481" s="317">
        <f t="shared" si="8"/>
        <v>44671.291666665544</v>
      </c>
      <c r="E481" s="218"/>
    </row>
    <row r="482" spans="3:5" x14ac:dyDescent="0.2">
      <c r="C482" s="317">
        <f t="shared" si="8"/>
        <v>44671.333333332208</v>
      </c>
      <c r="E482" s="218"/>
    </row>
    <row r="483" spans="3:5" x14ac:dyDescent="0.2">
      <c r="C483" s="317">
        <f t="shared" si="8"/>
        <v>44671.374999998872</v>
      </c>
      <c r="E483" s="218"/>
    </row>
    <row r="484" spans="3:5" x14ac:dyDescent="0.2">
      <c r="C484" s="317">
        <f t="shared" si="8"/>
        <v>44671.416666665536</v>
      </c>
      <c r="E484" s="218"/>
    </row>
    <row r="485" spans="3:5" x14ac:dyDescent="0.2">
      <c r="C485" s="317">
        <f t="shared" si="8"/>
        <v>44671.458333332201</v>
      </c>
      <c r="E485" s="218"/>
    </row>
    <row r="486" spans="3:5" x14ac:dyDescent="0.2">
      <c r="C486" s="317">
        <f t="shared" si="8"/>
        <v>44671.499999998865</v>
      </c>
      <c r="E486" s="218"/>
    </row>
    <row r="487" spans="3:5" x14ac:dyDescent="0.2">
      <c r="C487" s="317">
        <f t="shared" si="8"/>
        <v>44671.541666665529</v>
      </c>
      <c r="E487" s="218"/>
    </row>
    <row r="488" spans="3:5" x14ac:dyDescent="0.2">
      <c r="C488" s="317">
        <f t="shared" si="8"/>
        <v>44671.583333332193</v>
      </c>
      <c r="E488" s="218"/>
    </row>
    <row r="489" spans="3:5" x14ac:dyDescent="0.2">
      <c r="C489" s="317">
        <f t="shared" si="8"/>
        <v>44671.624999998858</v>
      </c>
      <c r="E489" s="218"/>
    </row>
    <row r="490" spans="3:5" x14ac:dyDescent="0.2">
      <c r="C490" s="317">
        <f t="shared" si="8"/>
        <v>44671.666666665522</v>
      </c>
      <c r="E490" s="218"/>
    </row>
    <row r="491" spans="3:5" x14ac:dyDescent="0.2">
      <c r="C491" s="317">
        <f t="shared" si="8"/>
        <v>44671.708333332186</v>
      </c>
      <c r="E491" s="218"/>
    </row>
    <row r="492" spans="3:5" x14ac:dyDescent="0.2">
      <c r="C492" s="317">
        <f t="shared" si="8"/>
        <v>44671.74999999885</v>
      </c>
      <c r="E492" s="218"/>
    </row>
    <row r="493" spans="3:5" x14ac:dyDescent="0.2">
      <c r="C493" s="317">
        <f t="shared" si="8"/>
        <v>44671.791666665515</v>
      </c>
      <c r="E493" s="218"/>
    </row>
    <row r="494" spans="3:5" x14ac:dyDescent="0.2">
      <c r="C494" s="317">
        <f t="shared" si="8"/>
        <v>44671.833333332179</v>
      </c>
      <c r="E494" s="218"/>
    </row>
    <row r="495" spans="3:5" x14ac:dyDescent="0.2">
      <c r="C495" s="317">
        <f t="shared" si="8"/>
        <v>44671.874999998843</v>
      </c>
      <c r="E495" s="218"/>
    </row>
    <row r="496" spans="3:5" x14ac:dyDescent="0.2">
      <c r="C496" s="317">
        <f t="shared" si="8"/>
        <v>44671.916666665507</v>
      </c>
      <c r="E496" s="218"/>
    </row>
    <row r="497" spans="3:5" x14ac:dyDescent="0.2">
      <c r="C497" s="317">
        <f t="shared" si="8"/>
        <v>44671.958333332172</v>
      </c>
      <c r="E497" s="218"/>
    </row>
    <row r="498" spans="3:5" x14ac:dyDescent="0.2">
      <c r="C498" s="317">
        <f t="shared" si="8"/>
        <v>44671.999999998836</v>
      </c>
      <c r="E498" s="218"/>
    </row>
    <row r="499" spans="3:5" x14ac:dyDescent="0.2">
      <c r="C499" s="317">
        <f t="shared" si="8"/>
        <v>44672.0416666655</v>
      </c>
      <c r="E499" s="218"/>
    </row>
    <row r="500" spans="3:5" x14ac:dyDescent="0.2">
      <c r="C500" s="317">
        <f t="shared" si="8"/>
        <v>44672.083333332164</v>
      </c>
      <c r="E500" s="218"/>
    </row>
    <row r="501" spans="3:5" x14ac:dyDescent="0.2">
      <c r="C501" s="317">
        <f t="shared" si="8"/>
        <v>44672.124999998829</v>
      </c>
      <c r="E501" s="218"/>
    </row>
    <row r="502" spans="3:5" x14ac:dyDescent="0.2">
      <c r="C502" s="317">
        <f t="shared" si="8"/>
        <v>44672.166666665493</v>
      </c>
      <c r="E502" s="218"/>
    </row>
    <row r="503" spans="3:5" x14ac:dyDescent="0.2">
      <c r="C503" s="317">
        <f t="shared" si="8"/>
        <v>44672.208333332157</v>
      </c>
      <c r="E503" s="218"/>
    </row>
    <row r="504" spans="3:5" x14ac:dyDescent="0.2">
      <c r="C504" s="317">
        <f t="shared" si="8"/>
        <v>44672.249999998821</v>
      </c>
      <c r="E504" s="218"/>
    </row>
    <row r="505" spans="3:5" x14ac:dyDescent="0.2">
      <c r="C505" s="317">
        <f t="shared" si="8"/>
        <v>44672.291666665486</v>
      </c>
      <c r="E505" s="218"/>
    </row>
    <row r="506" spans="3:5" x14ac:dyDescent="0.2">
      <c r="C506" s="317">
        <f t="shared" si="8"/>
        <v>44672.33333333215</v>
      </c>
      <c r="E506" s="218"/>
    </row>
    <row r="507" spans="3:5" x14ac:dyDescent="0.2">
      <c r="C507" s="317">
        <f t="shared" si="8"/>
        <v>44672.374999998814</v>
      </c>
      <c r="E507" s="218"/>
    </row>
    <row r="508" spans="3:5" x14ac:dyDescent="0.2">
      <c r="C508" s="317">
        <f t="shared" si="8"/>
        <v>44672.416666665478</v>
      </c>
      <c r="E508" s="218"/>
    </row>
    <row r="509" spans="3:5" x14ac:dyDescent="0.2">
      <c r="C509" s="317">
        <f t="shared" si="8"/>
        <v>44672.458333332143</v>
      </c>
      <c r="E509" s="218"/>
    </row>
    <row r="510" spans="3:5" x14ac:dyDescent="0.2">
      <c r="C510" s="317">
        <f t="shared" si="8"/>
        <v>44672.499999998807</v>
      </c>
      <c r="E510" s="218"/>
    </row>
    <row r="511" spans="3:5" x14ac:dyDescent="0.2">
      <c r="C511" s="317">
        <f t="shared" si="8"/>
        <v>44672.541666665471</v>
      </c>
      <c r="E511" s="218"/>
    </row>
    <row r="512" spans="3:5" x14ac:dyDescent="0.2">
      <c r="C512" s="317">
        <f t="shared" si="8"/>
        <v>44672.583333332135</v>
      </c>
      <c r="E512" s="218"/>
    </row>
    <row r="513" spans="3:5" x14ac:dyDescent="0.2">
      <c r="C513" s="317">
        <f t="shared" si="8"/>
        <v>44672.624999998799</v>
      </c>
      <c r="E513" s="218"/>
    </row>
    <row r="514" spans="3:5" x14ac:dyDescent="0.2">
      <c r="C514" s="317">
        <f t="shared" si="8"/>
        <v>44672.666666665464</v>
      </c>
      <c r="E514" s="218"/>
    </row>
    <row r="515" spans="3:5" x14ac:dyDescent="0.2">
      <c r="C515" s="317">
        <f t="shared" si="8"/>
        <v>44672.708333332128</v>
      </c>
      <c r="E515" s="218"/>
    </row>
    <row r="516" spans="3:5" x14ac:dyDescent="0.2">
      <c r="C516" s="317">
        <f t="shared" si="8"/>
        <v>44672.749999998792</v>
      </c>
      <c r="E516" s="218"/>
    </row>
    <row r="517" spans="3:5" x14ac:dyDescent="0.2">
      <c r="C517" s="317">
        <f t="shared" si="8"/>
        <v>44672.791666665456</v>
      </c>
      <c r="E517" s="218"/>
    </row>
    <row r="518" spans="3:5" x14ac:dyDescent="0.2">
      <c r="C518" s="317">
        <f t="shared" si="8"/>
        <v>44672.833333332121</v>
      </c>
      <c r="E518" s="218"/>
    </row>
    <row r="519" spans="3:5" x14ac:dyDescent="0.2">
      <c r="C519" s="317">
        <f t="shared" si="8"/>
        <v>44672.874999998785</v>
      </c>
      <c r="E519" s="218"/>
    </row>
    <row r="520" spans="3:5" x14ac:dyDescent="0.2">
      <c r="C520" s="317">
        <f t="shared" si="8"/>
        <v>44672.916666665449</v>
      </c>
      <c r="E520" s="218"/>
    </row>
    <row r="521" spans="3:5" x14ac:dyDescent="0.2">
      <c r="C521" s="317">
        <f t="shared" si="8"/>
        <v>44672.958333332113</v>
      </c>
      <c r="E521" s="218"/>
    </row>
    <row r="522" spans="3:5" x14ac:dyDescent="0.2">
      <c r="C522" s="317">
        <f t="shared" si="8"/>
        <v>44672.999999998778</v>
      </c>
      <c r="E522" s="218"/>
    </row>
    <row r="523" spans="3:5" x14ac:dyDescent="0.2">
      <c r="C523" s="317">
        <f t="shared" si="8"/>
        <v>44673.041666665442</v>
      </c>
      <c r="E523" s="218"/>
    </row>
    <row r="524" spans="3:5" x14ac:dyDescent="0.2">
      <c r="C524" s="317">
        <f t="shared" si="8"/>
        <v>44673.083333332106</v>
      </c>
      <c r="E524" s="218"/>
    </row>
    <row r="525" spans="3:5" x14ac:dyDescent="0.2">
      <c r="C525" s="317">
        <f t="shared" si="8"/>
        <v>44673.12499999877</v>
      </c>
      <c r="E525" s="218"/>
    </row>
    <row r="526" spans="3:5" x14ac:dyDescent="0.2">
      <c r="C526" s="317">
        <f t="shared" si="8"/>
        <v>44673.166666665435</v>
      </c>
      <c r="E526" s="218"/>
    </row>
    <row r="527" spans="3:5" x14ac:dyDescent="0.2">
      <c r="C527" s="317">
        <f t="shared" si="8"/>
        <v>44673.208333332099</v>
      </c>
      <c r="E527" s="218"/>
    </row>
    <row r="528" spans="3:5" x14ac:dyDescent="0.2">
      <c r="C528" s="317">
        <f t="shared" si="8"/>
        <v>44673.249999998763</v>
      </c>
      <c r="E528" s="218"/>
    </row>
    <row r="529" spans="3:5" x14ac:dyDescent="0.2">
      <c r="C529" s="317">
        <f t="shared" si="8"/>
        <v>44673.291666665427</v>
      </c>
      <c r="E529" s="218"/>
    </row>
    <row r="530" spans="3:5" x14ac:dyDescent="0.2">
      <c r="C530" s="317">
        <f t="shared" si="8"/>
        <v>44673.333333332092</v>
      </c>
      <c r="E530" s="218"/>
    </row>
    <row r="531" spans="3:5" x14ac:dyDescent="0.2">
      <c r="C531" s="317">
        <f t="shared" si="8"/>
        <v>44673.374999998756</v>
      </c>
      <c r="E531" s="218"/>
    </row>
    <row r="532" spans="3:5" x14ac:dyDescent="0.2">
      <c r="C532" s="317">
        <f t="shared" si="8"/>
        <v>44673.41666666542</v>
      </c>
      <c r="E532" s="218"/>
    </row>
    <row r="533" spans="3:5" x14ac:dyDescent="0.2">
      <c r="C533" s="317">
        <f t="shared" ref="C533:C596" si="9">C532+1/24</f>
        <v>44673.458333332084</v>
      </c>
      <c r="E533" s="218"/>
    </row>
    <row r="534" spans="3:5" x14ac:dyDescent="0.2">
      <c r="C534" s="317">
        <f t="shared" si="9"/>
        <v>44673.499999998749</v>
      </c>
      <c r="E534" s="218"/>
    </row>
    <row r="535" spans="3:5" x14ac:dyDescent="0.2">
      <c r="C535" s="317">
        <f t="shared" si="9"/>
        <v>44673.541666665413</v>
      </c>
      <c r="E535" s="218"/>
    </row>
    <row r="536" spans="3:5" x14ac:dyDescent="0.2">
      <c r="C536" s="317">
        <f t="shared" si="9"/>
        <v>44673.583333332077</v>
      </c>
      <c r="E536" s="218"/>
    </row>
    <row r="537" spans="3:5" x14ac:dyDescent="0.2">
      <c r="C537" s="317">
        <f t="shared" si="9"/>
        <v>44673.624999998741</v>
      </c>
      <c r="E537" s="218"/>
    </row>
    <row r="538" spans="3:5" x14ac:dyDescent="0.2">
      <c r="C538" s="317">
        <f t="shared" si="9"/>
        <v>44673.666666665406</v>
      </c>
      <c r="E538" s="218"/>
    </row>
    <row r="539" spans="3:5" x14ac:dyDescent="0.2">
      <c r="C539" s="317">
        <f t="shared" si="9"/>
        <v>44673.70833333207</v>
      </c>
      <c r="E539" s="218"/>
    </row>
    <row r="540" spans="3:5" x14ac:dyDescent="0.2">
      <c r="C540" s="317">
        <f t="shared" si="9"/>
        <v>44673.749999998734</v>
      </c>
      <c r="E540" s="218"/>
    </row>
    <row r="541" spans="3:5" x14ac:dyDescent="0.2">
      <c r="C541" s="317">
        <f t="shared" si="9"/>
        <v>44673.791666665398</v>
      </c>
      <c r="E541" s="218"/>
    </row>
    <row r="542" spans="3:5" x14ac:dyDescent="0.2">
      <c r="C542" s="317">
        <f t="shared" si="9"/>
        <v>44673.833333332062</v>
      </c>
      <c r="E542" s="218"/>
    </row>
    <row r="543" spans="3:5" x14ac:dyDescent="0.2">
      <c r="C543" s="317">
        <f t="shared" si="9"/>
        <v>44673.874999998727</v>
      </c>
      <c r="E543" s="218"/>
    </row>
    <row r="544" spans="3:5" x14ac:dyDescent="0.2">
      <c r="C544" s="317">
        <f t="shared" si="9"/>
        <v>44673.916666665391</v>
      </c>
      <c r="E544" s="218"/>
    </row>
    <row r="545" spans="3:5" x14ac:dyDescent="0.2">
      <c r="C545" s="317">
        <f t="shared" si="9"/>
        <v>44673.958333332055</v>
      </c>
      <c r="E545" s="218"/>
    </row>
    <row r="546" spans="3:5" x14ac:dyDescent="0.2">
      <c r="C546" s="317">
        <f t="shared" si="9"/>
        <v>44673.999999998719</v>
      </c>
      <c r="E546" s="218"/>
    </row>
    <row r="547" spans="3:5" x14ac:dyDescent="0.2">
      <c r="C547" s="317">
        <f t="shared" si="9"/>
        <v>44674.041666665384</v>
      </c>
      <c r="E547" s="218"/>
    </row>
    <row r="548" spans="3:5" x14ac:dyDescent="0.2">
      <c r="C548" s="317">
        <f t="shared" si="9"/>
        <v>44674.083333332048</v>
      </c>
      <c r="E548" s="218"/>
    </row>
    <row r="549" spans="3:5" x14ac:dyDescent="0.2">
      <c r="C549" s="317">
        <f t="shared" si="9"/>
        <v>44674.124999998712</v>
      </c>
      <c r="E549" s="218"/>
    </row>
    <row r="550" spans="3:5" x14ac:dyDescent="0.2">
      <c r="C550" s="317">
        <f t="shared" si="9"/>
        <v>44674.166666665376</v>
      </c>
      <c r="E550" s="218"/>
    </row>
    <row r="551" spans="3:5" x14ac:dyDescent="0.2">
      <c r="C551" s="317">
        <f t="shared" si="9"/>
        <v>44674.208333332041</v>
      </c>
      <c r="E551" s="218"/>
    </row>
    <row r="552" spans="3:5" x14ac:dyDescent="0.2">
      <c r="C552" s="317">
        <f t="shared" si="9"/>
        <v>44674.249999998705</v>
      </c>
      <c r="E552" s="218"/>
    </row>
    <row r="553" spans="3:5" x14ac:dyDescent="0.2">
      <c r="C553" s="317">
        <f t="shared" si="9"/>
        <v>44674.291666665369</v>
      </c>
      <c r="E553" s="218"/>
    </row>
    <row r="554" spans="3:5" x14ac:dyDescent="0.2">
      <c r="C554" s="317">
        <f t="shared" si="9"/>
        <v>44674.333333332033</v>
      </c>
      <c r="E554" s="218"/>
    </row>
    <row r="555" spans="3:5" x14ac:dyDescent="0.2">
      <c r="C555" s="317">
        <f t="shared" si="9"/>
        <v>44674.374999998698</v>
      </c>
      <c r="E555" s="218"/>
    </row>
    <row r="556" spans="3:5" x14ac:dyDescent="0.2">
      <c r="C556" s="317">
        <f t="shared" si="9"/>
        <v>44674.416666665362</v>
      </c>
      <c r="E556" s="218"/>
    </row>
    <row r="557" spans="3:5" x14ac:dyDescent="0.2">
      <c r="C557" s="317">
        <f t="shared" si="9"/>
        <v>44674.458333332026</v>
      </c>
      <c r="E557" s="218"/>
    </row>
    <row r="558" spans="3:5" x14ac:dyDescent="0.2">
      <c r="C558" s="317">
        <f t="shared" si="9"/>
        <v>44674.49999999869</v>
      </c>
      <c r="E558" s="218"/>
    </row>
    <row r="559" spans="3:5" x14ac:dyDescent="0.2">
      <c r="C559" s="317">
        <f t="shared" si="9"/>
        <v>44674.541666665355</v>
      </c>
      <c r="E559" s="218"/>
    </row>
    <row r="560" spans="3:5" x14ac:dyDescent="0.2">
      <c r="C560" s="317">
        <f t="shared" si="9"/>
        <v>44674.583333332019</v>
      </c>
      <c r="E560" s="218"/>
    </row>
    <row r="561" spans="3:5" x14ac:dyDescent="0.2">
      <c r="C561" s="317">
        <f t="shared" si="9"/>
        <v>44674.624999998683</v>
      </c>
      <c r="E561" s="218"/>
    </row>
    <row r="562" spans="3:5" x14ac:dyDescent="0.2">
      <c r="C562" s="317">
        <f t="shared" si="9"/>
        <v>44674.666666665347</v>
      </c>
      <c r="E562" s="218"/>
    </row>
    <row r="563" spans="3:5" x14ac:dyDescent="0.2">
      <c r="C563" s="317">
        <f t="shared" si="9"/>
        <v>44674.708333332012</v>
      </c>
      <c r="E563" s="218"/>
    </row>
    <row r="564" spans="3:5" x14ac:dyDescent="0.2">
      <c r="C564" s="317">
        <f t="shared" si="9"/>
        <v>44674.749999998676</v>
      </c>
      <c r="E564" s="218"/>
    </row>
    <row r="565" spans="3:5" x14ac:dyDescent="0.2">
      <c r="C565" s="317">
        <f t="shared" si="9"/>
        <v>44674.79166666534</v>
      </c>
      <c r="E565" s="218"/>
    </row>
    <row r="566" spans="3:5" x14ac:dyDescent="0.2">
      <c r="C566" s="317">
        <f t="shared" si="9"/>
        <v>44674.833333332004</v>
      </c>
      <c r="E566" s="218"/>
    </row>
    <row r="567" spans="3:5" x14ac:dyDescent="0.2">
      <c r="C567" s="317">
        <f t="shared" si="9"/>
        <v>44674.874999998668</v>
      </c>
      <c r="E567" s="218"/>
    </row>
    <row r="568" spans="3:5" x14ac:dyDescent="0.2">
      <c r="C568" s="317">
        <f t="shared" si="9"/>
        <v>44674.916666665333</v>
      </c>
      <c r="E568" s="218"/>
    </row>
    <row r="569" spans="3:5" x14ac:dyDescent="0.2">
      <c r="C569" s="317">
        <f t="shared" si="9"/>
        <v>44674.958333331997</v>
      </c>
      <c r="E569" s="218"/>
    </row>
    <row r="570" spans="3:5" x14ac:dyDescent="0.2">
      <c r="C570" s="317">
        <f t="shared" si="9"/>
        <v>44674.999999998661</v>
      </c>
      <c r="E570" s="218"/>
    </row>
    <row r="571" spans="3:5" x14ac:dyDescent="0.2">
      <c r="C571" s="317">
        <f t="shared" si="9"/>
        <v>44675.041666665325</v>
      </c>
      <c r="E571" s="218"/>
    </row>
    <row r="572" spans="3:5" x14ac:dyDescent="0.2">
      <c r="C572" s="317">
        <f t="shared" si="9"/>
        <v>44675.08333333199</v>
      </c>
      <c r="E572" s="218"/>
    </row>
    <row r="573" spans="3:5" x14ac:dyDescent="0.2">
      <c r="C573" s="317">
        <f t="shared" si="9"/>
        <v>44675.124999998654</v>
      </c>
      <c r="E573" s="218"/>
    </row>
    <row r="574" spans="3:5" x14ac:dyDescent="0.2">
      <c r="C574" s="317">
        <f t="shared" si="9"/>
        <v>44675.166666665318</v>
      </c>
      <c r="E574" s="218"/>
    </row>
    <row r="575" spans="3:5" x14ac:dyDescent="0.2">
      <c r="C575" s="317">
        <f t="shared" si="9"/>
        <v>44675.208333331982</v>
      </c>
      <c r="E575" s="218"/>
    </row>
    <row r="576" spans="3:5" x14ac:dyDescent="0.2">
      <c r="C576" s="317">
        <f t="shared" si="9"/>
        <v>44675.249999998647</v>
      </c>
      <c r="E576" s="218"/>
    </row>
    <row r="577" spans="3:5" x14ac:dyDescent="0.2">
      <c r="C577" s="317">
        <f t="shared" si="9"/>
        <v>44675.291666665311</v>
      </c>
      <c r="E577" s="218"/>
    </row>
    <row r="578" spans="3:5" x14ac:dyDescent="0.2">
      <c r="C578" s="317">
        <f t="shared" si="9"/>
        <v>44675.333333331975</v>
      </c>
      <c r="E578" s="218"/>
    </row>
    <row r="579" spans="3:5" x14ac:dyDescent="0.2">
      <c r="C579" s="317">
        <f t="shared" si="9"/>
        <v>44675.374999998639</v>
      </c>
      <c r="E579" s="218"/>
    </row>
    <row r="580" spans="3:5" x14ac:dyDescent="0.2">
      <c r="C580" s="317">
        <f t="shared" si="9"/>
        <v>44675.416666665304</v>
      </c>
      <c r="E580" s="218"/>
    </row>
    <row r="581" spans="3:5" x14ac:dyDescent="0.2">
      <c r="C581" s="317">
        <f t="shared" si="9"/>
        <v>44675.458333331968</v>
      </c>
      <c r="E581" s="218"/>
    </row>
    <row r="582" spans="3:5" x14ac:dyDescent="0.2">
      <c r="C582" s="317">
        <f t="shared" si="9"/>
        <v>44675.499999998632</v>
      </c>
      <c r="E582" s="218"/>
    </row>
    <row r="583" spans="3:5" x14ac:dyDescent="0.2">
      <c r="C583" s="317">
        <f t="shared" si="9"/>
        <v>44675.541666665296</v>
      </c>
      <c r="E583" s="218"/>
    </row>
    <row r="584" spans="3:5" x14ac:dyDescent="0.2">
      <c r="C584" s="317">
        <f t="shared" si="9"/>
        <v>44675.583333331961</v>
      </c>
      <c r="E584" s="218"/>
    </row>
    <row r="585" spans="3:5" x14ac:dyDescent="0.2">
      <c r="C585" s="317">
        <f t="shared" si="9"/>
        <v>44675.624999998625</v>
      </c>
      <c r="E585" s="218"/>
    </row>
    <row r="586" spans="3:5" x14ac:dyDescent="0.2">
      <c r="C586" s="317">
        <f t="shared" si="9"/>
        <v>44675.666666665289</v>
      </c>
      <c r="E586" s="218"/>
    </row>
    <row r="587" spans="3:5" x14ac:dyDescent="0.2">
      <c r="C587" s="317">
        <f t="shared" si="9"/>
        <v>44675.708333331953</v>
      </c>
      <c r="E587" s="218"/>
    </row>
    <row r="588" spans="3:5" x14ac:dyDescent="0.2">
      <c r="C588" s="317">
        <f t="shared" si="9"/>
        <v>44675.749999998618</v>
      </c>
      <c r="E588" s="218"/>
    </row>
    <row r="589" spans="3:5" x14ac:dyDescent="0.2">
      <c r="C589" s="317">
        <f t="shared" si="9"/>
        <v>44675.791666665282</v>
      </c>
      <c r="E589" s="218"/>
    </row>
    <row r="590" spans="3:5" x14ac:dyDescent="0.2">
      <c r="C590" s="317">
        <f t="shared" si="9"/>
        <v>44675.833333331946</v>
      </c>
      <c r="E590" s="218"/>
    </row>
    <row r="591" spans="3:5" x14ac:dyDescent="0.2">
      <c r="C591" s="317">
        <f t="shared" si="9"/>
        <v>44675.87499999861</v>
      </c>
      <c r="E591" s="218"/>
    </row>
    <row r="592" spans="3:5" x14ac:dyDescent="0.2">
      <c r="C592" s="317">
        <f t="shared" si="9"/>
        <v>44675.916666665275</v>
      </c>
      <c r="E592" s="218"/>
    </row>
    <row r="593" spans="3:5" x14ac:dyDescent="0.2">
      <c r="C593" s="317">
        <f t="shared" si="9"/>
        <v>44675.958333331939</v>
      </c>
      <c r="E593" s="218"/>
    </row>
    <row r="594" spans="3:5" x14ac:dyDescent="0.2">
      <c r="C594" s="317">
        <f t="shared" si="9"/>
        <v>44675.999999998603</v>
      </c>
      <c r="E594" s="218"/>
    </row>
    <row r="595" spans="3:5" x14ac:dyDescent="0.2">
      <c r="C595" s="317">
        <f t="shared" si="9"/>
        <v>44676.041666665267</v>
      </c>
      <c r="E595" s="218"/>
    </row>
    <row r="596" spans="3:5" x14ac:dyDescent="0.2">
      <c r="C596" s="317">
        <f t="shared" si="9"/>
        <v>44676.083333331931</v>
      </c>
      <c r="E596" s="218"/>
    </row>
    <row r="597" spans="3:5" x14ac:dyDescent="0.2">
      <c r="C597" s="317">
        <f t="shared" ref="C597:C660" si="10">C596+1/24</f>
        <v>44676.124999998596</v>
      </c>
      <c r="E597" s="218"/>
    </row>
    <row r="598" spans="3:5" x14ac:dyDescent="0.2">
      <c r="C598" s="317">
        <f t="shared" si="10"/>
        <v>44676.16666666526</v>
      </c>
      <c r="E598" s="218"/>
    </row>
    <row r="599" spans="3:5" x14ac:dyDescent="0.2">
      <c r="C599" s="317">
        <f t="shared" si="10"/>
        <v>44676.208333331924</v>
      </c>
      <c r="E599" s="218"/>
    </row>
    <row r="600" spans="3:5" x14ac:dyDescent="0.2">
      <c r="C600" s="317">
        <f t="shared" si="10"/>
        <v>44676.249999998588</v>
      </c>
      <c r="E600" s="218"/>
    </row>
    <row r="601" spans="3:5" x14ac:dyDescent="0.2">
      <c r="C601" s="317">
        <f t="shared" si="10"/>
        <v>44676.291666665253</v>
      </c>
      <c r="E601" s="218"/>
    </row>
    <row r="602" spans="3:5" x14ac:dyDescent="0.2">
      <c r="C602" s="317">
        <f t="shared" si="10"/>
        <v>44676.333333331917</v>
      </c>
      <c r="E602" s="218"/>
    </row>
    <row r="603" spans="3:5" x14ac:dyDescent="0.2">
      <c r="C603" s="317">
        <f t="shared" si="10"/>
        <v>44676.374999998581</v>
      </c>
      <c r="E603" s="218"/>
    </row>
    <row r="604" spans="3:5" x14ac:dyDescent="0.2">
      <c r="C604" s="317">
        <f t="shared" si="10"/>
        <v>44676.416666665245</v>
      </c>
      <c r="E604" s="218"/>
    </row>
    <row r="605" spans="3:5" x14ac:dyDescent="0.2">
      <c r="C605" s="317">
        <f t="shared" si="10"/>
        <v>44676.45833333191</v>
      </c>
      <c r="E605" s="218"/>
    </row>
    <row r="606" spans="3:5" x14ac:dyDescent="0.2">
      <c r="C606" s="317">
        <f t="shared" si="10"/>
        <v>44676.499999998574</v>
      </c>
      <c r="E606" s="218"/>
    </row>
    <row r="607" spans="3:5" x14ac:dyDescent="0.2">
      <c r="C607" s="317">
        <f t="shared" si="10"/>
        <v>44676.541666665238</v>
      </c>
      <c r="E607" s="218"/>
    </row>
    <row r="608" spans="3:5" x14ac:dyDescent="0.2">
      <c r="C608" s="317">
        <f t="shared" si="10"/>
        <v>44676.583333331902</v>
      </c>
      <c r="E608" s="218"/>
    </row>
    <row r="609" spans="3:5" x14ac:dyDescent="0.2">
      <c r="C609" s="317">
        <f t="shared" si="10"/>
        <v>44676.624999998567</v>
      </c>
      <c r="E609" s="218"/>
    </row>
    <row r="610" spans="3:5" x14ac:dyDescent="0.2">
      <c r="C610" s="317">
        <f t="shared" si="10"/>
        <v>44676.666666665231</v>
      </c>
      <c r="E610" s="218"/>
    </row>
    <row r="611" spans="3:5" x14ac:dyDescent="0.2">
      <c r="C611" s="317">
        <f t="shared" si="10"/>
        <v>44676.708333331895</v>
      </c>
      <c r="E611" s="218"/>
    </row>
    <row r="612" spans="3:5" x14ac:dyDescent="0.2">
      <c r="C612" s="317">
        <f t="shared" si="10"/>
        <v>44676.749999998559</v>
      </c>
      <c r="E612" s="218"/>
    </row>
    <row r="613" spans="3:5" x14ac:dyDescent="0.2">
      <c r="C613" s="317">
        <f t="shared" si="10"/>
        <v>44676.791666665224</v>
      </c>
      <c r="E613" s="218"/>
    </row>
    <row r="614" spans="3:5" x14ac:dyDescent="0.2">
      <c r="C614" s="317">
        <f t="shared" si="10"/>
        <v>44676.833333331888</v>
      </c>
      <c r="E614" s="218"/>
    </row>
    <row r="615" spans="3:5" x14ac:dyDescent="0.2">
      <c r="C615" s="317">
        <f t="shared" si="10"/>
        <v>44676.874999998552</v>
      </c>
      <c r="E615" s="218"/>
    </row>
    <row r="616" spans="3:5" x14ac:dyDescent="0.2">
      <c r="C616" s="317">
        <f t="shared" si="10"/>
        <v>44676.916666665216</v>
      </c>
      <c r="E616" s="218"/>
    </row>
    <row r="617" spans="3:5" x14ac:dyDescent="0.2">
      <c r="C617" s="317">
        <f t="shared" si="10"/>
        <v>44676.958333331881</v>
      </c>
      <c r="E617" s="218"/>
    </row>
    <row r="618" spans="3:5" x14ac:dyDescent="0.2">
      <c r="C618" s="317">
        <f t="shared" si="10"/>
        <v>44676.999999998545</v>
      </c>
      <c r="E618" s="218"/>
    </row>
    <row r="619" spans="3:5" x14ac:dyDescent="0.2">
      <c r="C619" s="317">
        <f t="shared" si="10"/>
        <v>44677.041666665209</v>
      </c>
      <c r="E619" s="218"/>
    </row>
    <row r="620" spans="3:5" x14ac:dyDescent="0.2">
      <c r="C620" s="317">
        <f t="shared" si="10"/>
        <v>44677.083333331873</v>
      </c>
      <c r="E620" s="218"/>
    </row>
    <row r="621" spans="3:5" x14ac:dyDescent="0.2">
      <c r="C621" s="317">
        <f t="shared" si="10"/>
        <v>44677.124999998538</v>
      </c>
      <c r="E621" s="218"/>
    </row>
    <row r="622" spans="3:5" x14ac:dyDescent="0.2">
      <c r="C622" s="317">
        <f t="shared" si="10"/>
        <v>44677.166666665202</v>
      </c>
      <c r="E622" s="218"/>
    </row>
    <row r="623" spans="3:5" x14ac:dyDescent="0.2">
      <c r="C623" s="317">
        <f t="shared" si="10"/>
        <v>44677.208333331866</v>
      </c>
      <c r="E623" s="218"/>
    </row>
    <row r="624" spans="3:5" x14ac:dyDescent="0.2">
      <c r="C624" s="317">
        <f t="shared" si="10"/>
        <v>44677.24999999853</v>
      </c>
      <c r="E624" s="218"/>
    </row>
    <row r="625" spans="3:5" x14ac:dyDescent="0.2">
      <c r="C625" s="317">
        <f t="shared" si="10"/>
        <v>44677.291666665194</v>
      </c>
      <c r="E625" s="218"/>
    </row>
    <row r="626" spans="3:5" x14ac:dyDescent="0.2">
      <c r="C626" s="317">
        <f t="shared" si="10"/>
        <v>44677.333333331859</v>
      </c>
      <c r="E626" s="218"/>
    </row>
    <row r="627" spans="3:5" x14ac:dyDescent="0.2">
      <c r="C627" s="317">
        <f t="shared" si="10"/>
        <v>44677.374999998523</v>
      </c>
      <c r="E627" s="218"/>
    </row>
    <row r="628" spans="3:5" x14ac:dyDescent="0.2">
      <c r="C628" s="317">
        <f t="shared" si="10"/>
        <v>44677.416666665187</v>
      </c>
      <c r="E628" s="218"/>
    </row>
    <row r="629" spans="3:5" x14ac:dyDescent="0.2">
      <c r="C629" s="317">
        <f t="shared" si="10"/>
        <v>44677.458333331851</v>
      </c>
      <c r="E629" s="218"/>
    </row>
    <row r="630" spans="3:5" x14ac:dyDescent="0.2">
      <c r="C630" s="317">
        <f t="shared" si="10"/>
        <v>44677.499999998516</v>
      </c>
      <c r="E630" s="218"/>
    </row>
    <row r="631" spans="3:5" x14ac:dyDescent="0.2">
      <c r="C631" s="317">
        <f t="shared" si="10"/>
        <v>44677.54166666518</v>
      </c>
      <c r="E631" s="218"/>
    </row>
    <row r="632" spans="3:5" x14ac:dyDescent="0.2">
      <c r="C632" s="317">
        <f t="shared" si="10"/>
        <v>44677.583333331844</v>
      </c>
      <c r="E632" s="218"/>
    </row>
    <row r="633" spans="3:5" x14ac:dyDescent="0.2">
      <c r="C633" s="317">
        <f t="shared" si="10"/>
        <v>44677.624999998508</v>
      </c>
      <c r="E633" s="218"/>
    </row>
    <row r="634" spans="3:5" x14ac:dyDescent="0.2">
      <c r="C634" s="317">
        <f t="shared" si="10"/>
        <v>44677.666666665173</v>
      </c>
      <c r="E634" s="218"/>
    </row>
    <row r="635" spans="3:5" x14ac:dyDescent="0.2">
      <c r="C635" s="317">
        <f t="shared" si="10"/>
        <v>44677.708333331837</v>
      </c>
      <c r="E635" s="218"/>
    </row>
    <row r="636" spans="3:5" x14ac:dyDescent="0.2">
      <c r="C636" s="317">
        <f t="shared" si="10"/>
        <v>44677.749999998501</v>
      </c>
      <c r="E636" s="218"/>
    </row>
    <row r="637" spans="3:5" x14ac:dyDescent="0.2">
      <c r="C637" s="317">
        <f t="shared" si="10"/>
        <v>44677.791666665165</v>
      </c>
      <c r="E637" s="218"/>
    </row>
    <row r="638" spans="3:5" x14ac:dyDescent="0.2">
      <c r="C638" s="317">
        <f t="shared" si="10"/>
        <v>44677.83333333183</v>
      </c>
      <c r="E638" s="218"/>
    </row>
    <row r="639" spans="3:5" x14ac:dyDescent="0.2">
      <c r="C639" s="317">
        <f t="shared" si="10"/>
        <v>44677.874999998494</v>
      </c>
      <c r="E639" s="218"/>
    </row>
    <row r="640" spans="3:5" x14ac:dyDescent="0.2">
      <c r="C640" s="317">
        <f t="shared" si="10"/>
        <v>44677.916666665158</v>
      </c>
      <c r="E640" s="218"/>
    </row>
    <row r="641" spans="3:5" x14ac:dyDescent="0.2">
      <c r="C641" s="317">
        <f t="shared" si="10"/>
        <v>44677.958333331822</v>
      </c>
      <c r="E641" s="218"/>
    </row>
    <row r="642" spans="3:5" x14ac:dyDescent="0.2">
      <c r="C642" s="317">
        <f t="shared" si="10"/>
        <v>44677.999999998487</v>
      </c>
      <c r="E642" s="218"/>
    </row>
    <row r="643" spans="3:5" x14ac:dyDescent="0.2">
      <c r="C643" s="317">
        <f t="shared" si="10"/>
        <v>44678.041666665151</v>
      </c>
      <c r="E643" s="218"/>
    </row>
    <row r="644" spans="3:5" x14ac:dyDescent="0.2">
      <c r="C644" s="317">
        <f t="shared" si="10"/>
        <v>44678.083333331815</v>
      </c>
      <c r="E644" s="218"/>
    </row>
    <row r="645" spans="3:5" x14ac:dyDescent="0.2">
      <c r="C645" s="317">
        <f t="shared" si="10"/>
        <v>44678.124999998479</v>
      </c>
      <c r="E645" s="218"/>
    </row>
    <row r="646" spans="3:5" x14ac:dyDescent="0.2">
      <c r="C646" s="317">
        <f t="shared" si="10"/>
        <v>44678.166666665144</v>
      </c>
      <c r="E646" s="218"/>
    </row>
    <row r="647" spans="3:5" x14ac:dyDescent="0.2">
      <c r="C647" s="317">
        <f t="shared" si="10"/>
        <v>44678.208333331808</v>
      </c>
      <c r="E647" s="218"/>
    </row>
    <row r="648" spans="3:5" x14ac:dyDescent="0.2">
      <c r="C648" s="317">
        <f t="shared" si="10"/>
        <v>44678.249999998472</v>
      </c>
      <c r="E648" s="218"/>
    </row>
    <row r="649" spans="3:5" x14ac:dyDescent="0.2">
      <c r="C649" s="317">
        <f t="shared" si="10"/>
        <v>44678.291666665136</v>
      </c>
      <c r="E649" s="218"/>
    </row>
    <row r="650" spans="3:5" x14ac:dyDescent="0.2">
      <c r="C650" s="317">
        <f t="shared" si="10"/>
        <v>44678.333333331801</v>
      </c>
      <c r="E650" s="218"/>
    </row>
    <row r="651" spans="3:5" x14ac:dyDescent="0.2">
      <c r="C651" s="317">
        <f t="shared" si="10"/>
        <v>44678.374999998465</v>
      </c>
      <c r="E651" s="218"/>
    </row>
    <row r="652" spans="3:5" x14ac:dyDescent="0.2">
      <c r="C652" s="317">
        <f t="shared" si="10"/>
        <v>44678.416666665129</v>
      </c>
      <c r="E652" s="218"/>
    </row>
    <row r="653" spans="3:5" x14ac:dyDescent="0.2">
      <c r="C653" s="317">
        <f t="shared" si="10"/>
        <v>44678.458333331793</v>
      </c>
      <c r="E653" s="218"/>
    </row>
    <row r="654" spans="3:5" x14ac:dyDescent="0.2">
      <c r="C654" s="317">
        <f t="shared" si="10"/>
        <v>44678.499999998457</v>
      </c>
      <c r="E654" s="218"/>
    </row>
    <row r="655" spans="3:5" x14ac:dyDescent="0.2">
      <c r="C655" s="317">
        <f t="shared" si="10"/>
        <v>44678.541666665122</v>
      </c>
      <c r="E655" s="218"/>
    </row>
    <row r="656" spans="3:5" x14ac:dyDescent="0.2">
      <c r="C656" s="317">
        <f t="shared" si="10"/>
        <v>44678.583333331786</v>
      </c>
      <c r="E656" s="218"/>
    </row>
    <row r="657" spans="3:5" x14ac:dyDescent="0.2">
      <c r="C657" s="317">
        <f t="shared" si="10"/>
        <v>44678.62499999845</v>
      </c>
      <c r="E657" s="218"/>
    </row>
    <row r="658" spans="3:5" x14ac:dyDescent="0.2">
      <c r="C658" s="317">
        <f t="shared" si="10"/>
        <v>44678.666666665114</v>
      </c>
      <c r="E658" s="218"/>
    </row>
    <row r="659" spans="3:5" x14ac:dyDescent="0.2">
      <c r="C659" s="317">
        <f t="shared" si="10"/>
        <v>44678.708333331779</v>
      </c>
      <c r="E659" s="218"/>
    </row>
    <row r="660" spans="3:5" x14ac:dyDescent="0.2">
      <c r="C660" s="317">
        <f t="shared" si="10"/>
        <v>44678.749999998443</v>
      </c>
      <c r="E660" s="218"/>
    </row>
    <row r="661" spans="3:5" x14ac:dyDescent="0.2">
      <c r="C661" s="317">
        <f t="shared" ref="C661:C724" si="11">C660+1/24</f>
        <v>44678.791666665107</v>
      </c>
      <c r="E661" s="218"/>
    </row>
    <row r="662" spans="3:5" x14ac:dyDescent="0.2">
      <c r="C662" s="317">
        <f t="shared" si="11"/>
        <v>44678.833333331771</v>
      </c>
      <c r="E662" s="218"/>
    </row>
    <row r="663" spans="3:5" x14ac:dyDescent="0.2">
      <c r="C663" s="317">
        <f t="shared" si="11"/>
        <v>44678.874999998436</v>
      </c>
      <c r="E663" s="218"/>
    </row>
    <row r="664" spans="3:5" x14ac:dyDescent="0.2">
      <c r="C664" s="317">
        <f t="shared" si="11"/>
        <v>44678.9166666651</v>
      </c>
      <c r="E664" s="218"/>
    </row>
    <row r="665" spans="3:5" x14ac:dyDescent="0.2">
      <c r="C665" s="317">
        <f t="shared" si="11"/>
        <v>44678.958333331764</v>
      </c>
      <c r="E665" s="218"/>
    </row>
    <row r="666" spans="3:5" x14ac:dyDescent="0.2">
      <c r="C666" s="317">
        <f t="shared" si="11"/>
        <v>44678.999999998428</v>
      </c>
      <c r="E666" s="218"/>
    </row>
    <row r="667" spans="3:5" x14ac:dyDescent="0.2">
      <c r="C667" s="317">
        <f t="shared" si="11"/>
        <v>44679.041666665093</v>
      </c>
      <c r="E667" s="218"/>
    </row>
    <row r="668" spans="3:5" x14ac:dyDescent="0.2">
      <c r="C668" s="317">
        <f t="shared" si="11"/>
        <v>44679.083333331757</v>
      </c>
      <c r="E668" s="218"/>
    </row>
    <row r="669" spans="3:5" x14ac:dyDescent="0.2">
      <c r="C669" s="317">
        <f t="shared" si="11"/>
        <v>44679.124999998421</v>
      </c>
      <c r="E669" s="218"/>
    </row>
    <row r="670" spans="3:5" x14ac:dyDescent="0.2">
      <c r="C670" s="317">
        <f t="shared" si="11"/>
        <v>44679.166666665085</v>
      </c>
      <c r="E670" s="218"/>
    </row>
    <row r="671" spans="3:5" x14ac:dyDescent="0.2">
      <c r="C671" s="317">
        <f t="shared" si="11"/>
        <v>44679.20833333175</v>
      </c>
      <c r="E671" s="218"/>
    </row>
    <row r="672" spans="3:5" x14ac:dyDescent="0.2">
      <c r="C672" s="317">
        <f t="shared" si="11"/>
        <v>44679.249999998414</v>
      </c>
      <c r="E672" s="218"/>
    </row>
    <row r="673" spans="3:5" x14ac:dyDescent="0.2">
      <c r="C673" s="317">
        <f t="shared" si="11"/>
        <v>44679.291666665078</v>
      </c>
      <c r="E673" s="218"/>
    </row>
    <row r="674" spans="3:5" x14ac:dyDescent="0.2">
      <c r="C674" s="317">
        <f t="shared" si="11"/>
        <v>44679.333333331742</v>
      </c>
      <c r="E674" s="218"/>
    </row>
    <row r="675" spans="3:5" x14ac:dyDescent="0.2">
      <c r="C675" s="317">
        <f t="shared" si="11"/>
        <v>44679.374999998407</v>
      </c>
      <c r="E675" s="218"/>
    </row>
    <row r="676" spans="3:5" x14ac:dyDescent="0.2">
      <c r="C676" s="317">
        <f t="shared" si="11"/>
        <v>44679.416666665071</v>
      </c>
      <c r="E676" s="218"/>
    </row>
    <row r="677" spans="3:5" x14ac:dyDescent="0.2">
      <c r="C677" s="317">
        <f t="shared" si="11"/>
        <v>44679.458333331735</v>
      </c>
      <c r="E677" s="218"/>
    </row>
    <row r="678" spans="3:5" x14ac:dyDescent="0.2">
      <c r="C678" s="317">
        <f t="shared" si="11"/>
        <v>44679.499999998399</v>
      </c>
      <c r="E678" s="218"/>
    </row>
    <row r="679" spans="3:5" x14ac:dyDescent="0.2">
      <c r="C679" s="317">
        <f t="shared" si="11"/>
        <v>44679.541666665064</v>
      </c>
      <c r="E679" s="218"/>
    </row>
    <row r="680" spans="3:5" x14ac:dyDescent="0.2">
      <c r="C680" s="317">
        <f t="shared" si="11"/>
        <v>44679.583333331728</v>
      </c>
      <c r="E680" s="218"/>
    </row>
    <row r="681" spans="3:5" x14ac:dyDescent="0.2">
      <c r="C681" s="317">
        <f t="shared" si="11"/>
        <v>44679.624999998392</v>
      </c>
      <c r="E681" s="218"/>
    </row>
    <row r="682" spans="3:5" x14ac:dyDescent="0.2">
      <c r="C682" s="317">
        <f t="shared" si="11"/>
        <v>44679.666666665056</v>
      </c>
      <c r="E682" s="218"/>
    </row>
    <row r="683" spans="3:5" x14ac:dyDescent="0.2">
      <c r="C683" s="317">
        <f t="shared" si="11"/>
        <v>44679.70833333172</v>
      </c>
      <c r="E683" s="218"/>
    </row>
    <row r="684" spans="3:5" x14ac:dyDescent="0.2">
      <c r="C684" s="317">
        <f t="shared" si="11"/>
        <v>44679.749999998385</v>
      </c>
      <c r="E684" s="218"/>
    </row>
    <row r="685" spans="3:5" x14ac:dyDescent="0.2">
      <c r="C685" s="317">
        <f t="shared" si="11"/>
        <v>44679.791666665049</v>
      </c>
      <c r="E685" s="218"/>
    </row>
    <row r="686" spans="3:5" x14ac:dyDescent="0.2">
      <c r="C686" s="317">
        <f t="shared" si="11"/>
        <v>44679.833333331713</v>
      </c>
      <c r="E686" s="218"/>
    </row>
    <row r="687" spans="3:5" x14ac:dyDescent="0.2">
      <c r="C687" s="317">
        <f t="shared" si="11"/>
        <v>44679.874999998377</v>
      </c>
      <c r="E687" s="218"/>
    </row>
    <row r="688" spans="3:5" x14ac:dyDescent="0.2">
      <c r="C688" s="317">
        <f t="shared" si="11"/>
        <v>44679.916666665042</v>
      </c>
      <c r="E688" s="218"/>
    </row>
    <row r="689" spans="3:5" x14ac:dyDescent="0.2">
      <c r="C689" s="317">
        <f t="shared" si="11"/>
        <v>44679.958333331706</v>
      </c>
      <c r="E689" s="218"/>
    </row>
    <row r="690" spans="3:5" x14ac:dyDescent="0.2">
      <c r="C690" s="317">
        <f t="shared" si="11"/>
        <v>44679.99999999837</v>
      </c>
      <c r="E690" s="218"/>
    </row>
    <row r="691" spans="3:5" x14ac:dyDescent="0.2">
      <c r="C691" s="317">
        <f t="shared" si="11"/>
        <v>44680.041666665034</v>
      </c>
      <c r="E691" s="218"/>
    </row>
    <row r="692" spans="3:5" x14ac:dyDescent="0.2">
      <c r="C692" s="317">
        <f t="shared" si="11"/>
        <v>44680.083333331699</v>
      </c>
      <c r="E692" s="218"/>
    </row>
    <row r="693" spans="3:5" x14ac:dyDescent="0.2">
      <c r="C693" s="317">
        <f t="shared" si="11"/>
        <v>44680.124999998363</v>
      </c>
      <c r="E693" s="218"/>
    </row>
    <row r="694" spans="3:5" x14ac:dyDescent="0.2">
      <c r="C694" s="317">
        <f t="shared" si="11"/>
        <v>44680.166666665027</v>
      </c>
      <c r="E694" s="218"/>
    </row>
    <row r="695" spans="3:5" x14ac:dyDescent="0.2">
      <c r="C695" s="317">
        <f t="shared" si="11"/>
        <v>44680.208333331691</v>
      </c>
      <c r="E695" s="218"/>
    </row>
    <row r="696" spans="3:5" x14ac:dyDescent="0.2">
      <c r="C696" s="317">
        <f t="shared" si="11"/>
        <v>44680.249999998356</v>
      </c>
      <c r="E696" s="218"/>
    </row>
    <row r="697" spans="3:5" x14ac:dyDescent="0.2">
      <c r="C697" s="317">
        <f t="shared" si="11"/>
        <v>44680.29166666502</v>
      </c>
      <c r="E697" s="218"/>
    </row>
    <row r="698" spans="3:5" x14ac:dyDescent="0.2">
      <c r="C698" s="317">
        <f t="shared" si="11"/>
        <v>44680.333333331684</v>
      </c>
      <c r="E698" s="218"/>
    </row>
    <row r="699" spans="3:5" x14ac:dyDescent="0.2">
      <c r="C699" s="317">
        <f t="shared" si="11"/>
        <v>44680.374999998348</v>
      </c>
      <c r="E699" s="218"/>
    </row>
    <row r="700" spans="3:5" x14ac:dyDescent="0.2">
      <c r="C700" s="317">
        <f t="shared" si="11"/>
        <v>44680.416666665013</v>
      </c>
      <c r="E700" s="218"/>
    </row>
    <row r="701" spans="3:5" x14ac:dyDescent="0.2">
      <c r="C701" s="317">
        <f t="shared" si="11"/>
        <v>44680.458333331677</v>
      </c>
      <c r="E701" s="218"/>
    </row>
    <row r="702" spans="3:5" x14ac:dyDescent="0.2">
      <c r="C702" s="317">
        <f t="shared" si="11"/>
        <v>44680.499999998341</v>
      </c>
      <c r="E702" s="218"/>
    </row>
    <row r="703" spans="3:5" x14ac:dyDescent="0.2">
      <c r="C703" s="317">
        <f t="shared" si="11"/>
        <v>44680.541666665005</v>
      </c>
      <c r="E703" s="218"/>
    </row>
    <row r="704" spans="3:5" x14ac:dyDescent="0.2">
      <c r="C704" s="317">
        <f t="shared" si="11"/>
        <v>44680.58333333167</v>
      </c>
      <c r="E704" s="218"/>
    </row>
    <row r="705" spans="3:5" x14ac:dyDescent="0.2">
      <c r="C705" s="317">
        <f t="shared" si="11"/>
        <v>44680.624999998334</v>
      </c>
      <c r="E705" s="218"/>
    </row>
    <row r="706" spans="3:5" x14ac:dyDescent="0.2">
      <c r="C706" s="317">
        <f t="shared" si="11"/>
        <v>44680.666666664998</v>
      </c>
      <c r="E706" s="218"/>
    </row>
    <row r="707" spans="3:5" x14ac:dyDescent="0.2">
      <c r="C707" s="317">
        <f t="shared" si="11"/>
        <v>44680.708333331662</v>
      </c>
      <c r="E707" s="218"/>
    </row>
    <row r="708" spans="3:5" x14ac:dyDescent="0.2">
      <c r="C708" s="317">
        <f t="shared" si="11"/>
        <v>44680.749999998327</v>
      </c>
      <c r="E708" s="218"/>
    </row>
    <row r="709" spans="3:5" x14ac:dyDescent="0.2">
      <c r="C709" s="317">
        <f t="shared" si="11"/>
        <v>44680.791666664991</v>
      </c>
      <c r="E709" s="218"/>
    </row>
    <row r="710" spans="3:5" x14ac:dyDescent="0.2">
      <c r="C710" s="317">
        <f t="shared" si="11"/>
        <v>44680.833333331655</v>
      </c>
      <c r="E710" s="218"/>
    </row>
    <row r="711" spans="3:5" x14ac:dyDescent="0.2">
      <c r="C711" s="317">
        <f t="shared" si="11"/>
        <v>44680.874999998319</v>
      </c>
      <c r="E711" s="218"/>
    </row>
    <row r="712" spans="3:5" x14ac:dyDescent="0.2">
      <c r="C712" s="317">
        <f t="shared" si="11"/>
        <v>44680.916666664983</v>
      </c>
      <c r="E712" s="218"/>
    </row>
    <row r="713" spans="3:5" x14ac:dyDescent="0.2">
      <c r="C713" s="317">
        <f t="shared" si="11"/>
        <v>44680.958333331648</v>
      </c>
      <c r="E713" s="218"/>
    </row>
    <row r="714" spans="3:5" x14ac:dyDescent="0.2">
      <c r="C714" s="317">
        <f t="shared" si="11"/>
        <v>44680.999999998312</v>
      </c>
      <c r="E714" s="218"/>
    </row>
    <row r="715" spans="3:5" x14ac:dyDescent="0.2">
      <c r="C715" s="317">
        <f t="shared" si="11"/>
        <v>44681.041666664976</v>
      </c>
      <c r="E715" s="218"/>
    </row>
    <row r="716" spans="3:5" x14ac:dyDescent="0.2">
      <c r="C716" s="317">
        <f t="shared" si="11"/>
        <v>44681.08333333164</v>
      </c>
      <c r="E716" s="218"/>
    </row>
    <row r="717" spans="3:5" x14ac:dyDescent="0.2">
      <c r="C717" s="317">
        <f t="shared" si="11"/>
        <v>44681.124999998305</v>
      </c>
      <c r="E717" s="218"/>
    </row>
    <row r="718" spans="3:5" x14ac:dyDescent="0.2">
      <c r="C718" s="317">
        <f t="shared" si="11"/>
        <v>44681.166666664969</v>
      </c>
      <c r="E718" s="218"/>
    </row>
    <row r="719" spans="3:5" x14ac:dyDescent="0.2">
      <c r="C719" s="317">
        <f t="shared" si="11"/>
        <v>44681.208333331633</v>
      </c>
      <c r="E719" s="218"/>
    </row>
    <row r="720" spans="3:5" x14ac:dyDescent="0.2">
      <c r="C720" s="317">
        <f t="shared" si="11"/>
        <v>44681.249999998297</v>
      </c>
      <c r="E720" s="218"/>
    </row>
    <row r="721" spans="3:5" x14ac:dyDescent="0.2">
      <c r="C721" s="317">
        <f t="shared" si="11"/>
        <v>44681.291666664962</v>
      </c>
      <c r="E721" s="218"/>
    </row>
    <row r="722" spans="3:5" x14ac:dyDescent="0.2">
      <c r="C722" s="317">
        <f t="shared" si="11"/>
        <v>44681.333333331626</v>
      </c>
      <c r="E722" s="218"/>
    </row>
    <row r="723" spans="3:5" x14ac:dyDescent="0.2">
      <c r="C723" s="317">
        <f t="shared" si="11"/>
        <v>44681.37499999829</v>
      </c>
      <c r="E723" s="218"/>
    </row>
    <row r="724" spans="3:5" x14ac:dyDescent="0.2">
      <c r="C724" s="317">
        <f t="shared" si="11"/>
        <v>44681.416666664954</v>
      </c>
      <c r="E724" s="218"/>
    </row>
    <row r="725" spans="3:5" x14ac:dyDescent="0.2">
      <c r="C725" s="317">
        <f t="shared" ref="C725:C763" si="12">C724+1/24</f>
        <v>44681.458333331619</v>
      </c>
      <c r="E725" s="218"/>
    </row>
    <row r="726" spans="3:5" x14ac:dyDescent="0.2">
      <c r="C726" s="317">
        <f t="shared" si="12"/>
        <v>44681.499999998283</v>
      </c>
      <c r="E726" s="218"/>
    </row>
    <row r="727" spans="3:5" x14ac:dyDescent="0.2">
      <c r="C727" s="317">
        <f t="shared" si="12"/>
        <v>44681.541666664947</v>
      </c>
      <c r="E727" s="218"/>
    </row>
    <row r="728" spans="3:5" x14ac:dyDescent="0.2">
      <c r="C728" s="317">
        <f t="shared" si="12"/>
        <v>44681.583333331611</v>
      </c>
      <c r="E728" s="218"/>
    </row>
    <row r="729" spans="3:5" x14ac:dyDescent="0.2">
      <c r="C729" s="317">
        <f t="shared" si="12"/>
        <v>44681.624999998276</v>
      </c>
      <c r="E729" s="218"/>
    </row>
    <row r="730" spans="3:5" x14ac:dyDescent="0.2">
      <c r="C730" s="317">
        <f t="shared" si="12"/>
        <v>44681.66666666494</v>
      </c>
      <c r="E730" s="218"/>
    </row>
    <row r="731" spans="3:5" x14ac:dyDescent="0.2">
      <c r="C731" s="317">
        <f t="shared" si="12"/>
        <v>44681.708333331604</v>
      </c>
      <c r="E731" s="218"/>
    </row>
    <row r="732" spans="3:5" x14ac:dyDescent="0.2">
      <c r="C732" s="317">
        <f t="shared" si="12"/>
        <v>44681.749999998268</v>
      </c>
      <c r="E732" s="218"/>
    </row>
    <row r="733" spans="3:5" x14ac:dyDescent="0.2">
      <c r="C733" s="317">
        <f t="shared" si="12"/>
        <v>44681.791666664933</v>
      </c>
      <c r="E733" s="218"/>
    </row>
    <row r="734" spans="3:5" x14ac:dyDescent="0.2">
      <c r="C734" s="317">
        <f t="shared" si="12"/>
        <v>44681.833333331597</v>
      </c>
      <c r="E734" s="218"/>
    </row>
    <row r="735" spans="3:5" x14ac:dyDescent="0.2">
      <c r="C735" s="317">
        <f t="shared" si="12"/>
        <v>44681.874999998261</v>
      </c>
      <c r="E735" s="218"/>
    </row>
    <row r="736" spans="3:5" x14ac:dyDescent="0.2">
      <c r="C736" s="317">
        <f t="shared" si="12"/>
        <v>44681.916666664925</v>
      </c>
      <c r="E736" s="218"/>
    </row>
    <row r="737" spans="3:5" x14ac:dyDescent="0.2">
      <c r="C737" s="317">
        <f t="shared" si="12"/>
        <v>44681.95833333159</v>
      </c>
      <c r="E737" s="218"/>
    </row>
    <row r="738" spans="3:5" x14ac:dyDescent="0.2">
      <c r="C738" s="317">
        <f t="shared" si="12"/>
        <v>44681.999999998254</v>
      </c>
      <c r="E738" s="218"/>
    </row>
    <row r="739" spans="3:5" x14ac:dyDescent="0.2">
      <c r="C739" s="317">
        <f t="shared" si="12"/>
        <v>44682.041666664918</v>
      </c>
      <c r="E739" s="218"/>
    </row>
    <row r="740" spans="3:5" x14ac:dyDescent="0.2">
      <c r="C740" s="317">
        <f t="shared" si="12"/>
        <v>44682.083333331582</v>
      </c>
      <c r="E740" s="218"/>
    </row>
    <row r="741" spans="3:5" x14ac:dyDescent="0.2">
      <c r="C741" s="317">
        <f t="shared" si="12"/>
        <v>44682.124999998246</v>
      </c>
      <c r="E741" s="218"/>
    </row>
    <row r="742" spans="3:5" x14ac:dyDescent="0.2">
      <c r="C742" s="317">
        <f t="shared" si="12"/>
        <v>44682.166666664911</v>
      </c>
      <c r="E742" s="218"/>
    </row>
    <row r="743" spans="3:5" x14ac:dyDescent="0.2">
      <c r="C743" s="317">
        <f t="shared" si="12"/>
        <v>44682.208333331575</v>
      </c>
      <c r="E743" s="218"/>
    </row>
    <row r="744" spans="3:5" x14ac:dyDescent="0.2">
      <c r="C744" s="317">
        <f t="shared" si="12"/>
        <v>44682.249999998239</v>
      </c>
      <c r="E744" s="218"/>
    </row>
    <row r="745" spans="3:5" x14ac:dyDescent="0.2">
      <c r="C745" s="317">
        <f t="shared" si="12"/>
        <v>44682.291666664903</v>
      </c>
      <c r="E745" s="218"/>
    </row>
    <row r="746" spans="3:5" x14ac:dyDescent="0.2">
      <c r="C746" s="317">
        <f t="shared" si="12"/>
        <v>44682.333333331568</v>
      </c>
      <c r="E746" s="218"/>
    </row>
    <row r="747" spans="3:5" x14ac:dyDescent="0.2">
      <c r="C747" s="317">
        <f t="shared" si="12"/>
        <v>44682.374999998232</v>
      </c>
      <c r="E747" s="218"/>
    </row>
    <row r="748" spans="3:5" x14ac:dyDescent="0.2">
      <c r="C748" s="317">
        <f t="shared" si="12"/>
        <v>44682.416666664896</v>
      </c>
      <c r="E748" s="218"/>
    </row>
    <row r="749" spans="3:5" x14ac:dyDescent="0.2">
      <c r="C749" s="317">
        <f t="shared" si="12"/>
        <v>44682.45833333156</v>
      </c>
      <c r="E749" s="218"/>
    </row>
    <row r="750" spans="3:5" x14ac:dyDescent="0.2">
      <c r="C750" s="317">
        <f t="shared" si="12"/>
        <v>44682.499999998225</v>
      </c>
      <c r="E750" s="218"/>
    </row>
    <row r="751" spans="3:5" x14ac:dyDescent="0.2">
      <c r="C751" s="317">
        <f t="shared" si="12"/>
        <v>44682.541666664889</v>
      </c>
      <c r="E751" s="218"/>
    </row>
    <row r="752" spans="3:5" x14ac:dyDescent="0.2">
      <c r="C752" s="317">
        <f t="shared" si="12"/>
        <v>44682.583333331553</v>
      </c>
      <c r="E752" s="218"/>
    </row>
    <row r="753" spans="3:5" x14ac:dyDescent="0.2">
      <c r="C753" s="317">
        <f t="shared" si="12"/>
        <v>44682.624999998217</v>
      </c>
      <c r="E753" s="218"/>
    </row>
    <row r="754" spans="3:5" x14ac:dyDescent="0.2">
      <c r="C754" s="317">
        <f t="shared" si="12"/>
        <v>44682.666666664882</v>
      </c>
      <c r="E754" s="218"/>
    </row>
    <row r="755" spans="3:5" x14ac:dyDescent="0.2">
      <c r="C755" s="317">
        <f t="shared" si="12"/>
        <v>44682.708333331546</v>
      </c>
      <c r="E755" s="218"/>
    </row>
    <row r="756" spans="3:5" x14ac:dyDescent="0.2">
      <c r="C756" s="317">
        <f t="shared" si="12"/>
        <v>44682.74999999821</v>
      </c>
      <c r="E756" s="218"/>
    </row>
    <row r="757" spans="3:5" x14ac:dyDescent="0.2">
      <c r="C757" s="317">
        <f t="shared" si="12"/>
        <v>44682.791666664874</v>
      </c>
      <c r="E757" s="218"/>
    </row>
    <row r="758" spans="3:5" x14ac:dyDescent="0.2">
      <c r="C758" s="317">
        <f t="shared" si="12"/>
        <v>44682.833333331539</v>
      </c>
      <c r="E758" s="218"/>
    </row>
    <row r="759" spans="3:5" x14ac:dyDescent="0.2">
      <c r="C759" s="317">
        <f t="shared" si="12"/>
        <v>44682.874999998203</v>
      </c>
      <c r="E759" s="218"/>
    </row>
    <row r="760" spans="3:5" x14ac:dyDescent="0.2">
      <c r="C760" s="317">
        <f t="shared" si="12"/>
        <v>44682.916666664867</v>
      </c>
      <c r="E760" s="218"/>
    </row>
    <row r="761" spans="3:5" x14ac:dyDescent="0.2">
      <c r="C761" s="317">
        <f t="shared" si="12"/>
        <v>44682.958333331531</v>
      </c>
      <c r="E761" s="218"/>
    </row>
    <row r="762" spans="3:5" x14ac:dyDescent="0.2">
      <c r="C762" s="317">
        <f t="shared" si="12"/>
        <v>44682.999999998196</v>
      </c>
      <c r="E762" s="218"/>
    </row>
    <row r="763" spans="3:5" x14ac:dyDescent="0.2">
      <c r="C763" s="317">
        <f t="shared" si="12"/>
        <v>44683.04166666486</v>
      </c>
    </row>
    <row r="764" spans="3:5" x14ac:dyDescent="0.2">
      <c r="C764" s="317"/>
    </row>
    <row r="765" spans="3:5" x14ac:dyDescent="0.2">
      <c r="C765" s="317"/>
    </row>
    <row r="766" spans="3:5" x14ac:dyDescent="0.2">
      <c r="C766" s="317"/>
    </row>
    <row r="767" spans="3:5" x14ac:dyDescent="0.2">
      <c r="C767" s="317"/>
    </row>
    <row r="768" spans="3:5" x14ac:dyDescent="0.2">
      <c r="C768" s="317"/>
    </row>
    <row r="769" spans="3:3" x14ac:dyDescent="0.2">
      <c r="C769" s="317"/>
    </row>
    <row r="770" spans="3:3" x14ac:dyDescent="0.2">
      <c r="C770" s="317"/>
    </row>
    <row r="771" spans="3:3" x14ac:dyDescent="0.2">
      <c r="C771" s="317"/>
    </row>
    <row r="772" spans="3:3" x14ac:dyDescent="0.2">
      <c r="C772" s="317"/>
    </row>
    <row r="773" spans="3:3" x14ac:dyDescent="0.2">
      <c r="C773" s="317"/>
    </row>
    <row r="774" spans="3:3" x14ac:dyDescent="0.2">
      <c r="C774" s="317"/>
    </row>
    <row r="775" spans="3:3" x14ac:dyDescent="0.2">
      <c r="C775" s="31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3"/>
      <c r="B3" s="284" t="s">
        <v>206</v>
      </c>
      <c r="C3" s="285" t="s">
        <v>110</v>
      </c>
      <c r="D3" s="286"/>
      <c r="E3" s="286"/>
      <c r="F3" s="286"/>
      <c r="G3" s="286"/>
      <c r="H3" s="286"/>
      <c r="I3" s="286"/>
      <c r="J3" s="286"/>
      <c r="K3" s="286"/>
      <c r="L3" s="286"/>
      <c r="M3" s="286"/>
      <c r="N3" s="286"/>
      <c r="O3" s="286"/>
      <c r="P3" s="286"/>
      <c r="Q3" s="286"/>
      <c r="R3" s="286"/>
      <c r="S3" s="286"/>
      <c r="T3" s="286"/>
      <c r="U3" s="286"/>
      <c r="V3" s="286"/>
      <c r="W3" s="286"/>
      <c r="X3" s="286"/>
      <c r="Y3" s="287"/>
    </row>
    <row r="4" spans="1:25" x14ac:dyDescent="0.2">
      <c r="A4" s="288"/>
      <c r="B4" s="283" t="s">
        <v>192</v>
      </c>
      <c r="C4" s="286"/>
      <c r="D4" s="286"/>
      <c r="E4" s="286"/>
      <c r="F4" s="286"/>
      <c r="G4" s="283" t="s">
        <v>205</v>
      </c>
      <c r="H4" s="286"/>
      <c r="I4" s="286"/>
      <c r="J4" s="286"/>
      <c r="K4" s="286"/>
      <c r="L4" s="283" t="s">
        <v>209</v>
      </c>
      <c r="M4" s="286"/>
      <c r="N4" s="286"/>
      <c r="O4" s="286"/>
      <c r="P4" s="286"/>
      <c r="Q4" s="283" t="s">
        <v>211</v>
      </c>
      <c r="R4" s="286"/>
      <c r="S4" s="286"/>
      <c r="T4" s="286"/>
      <c r="U4" s="286"/>
      <c r="V4" s="283" t="s">
        <v>207</v>
      </c>
      <c r="W4" s="283" t="s">
        <v>208</v>
      </c>
      <c r="X4" s="283" t="s">
        <v>210</v>
      </c>
      <c r="Y4" s="289" t="s">
        <v>212</v>
      </c>
    </row>
    <row r="5" spans="1:25" x14ac:dyDescent="0.2">
      <c r="A5" s="284" t="s">
        <v>111</v>
      </c>
      <c r="B5" s="283" t="s">
        <v>129</v>
      </c>
      <c r="C5" s="347" t="s">
        <v>130</v>
      </c>
      <c r="D5" s="347" t="s">
        <v>214</v>
      </c>
      <c r="E5" s="347" t="s">
        <v>131</v>
      </c>
      <c r="F5" s="347" t="s">
        <v>132</v>
      </c>
      <c r="G5" s="283" t="s">
        <v>129</v>
      </c>
      <c r="H5" s="347" t="s">
        <v>130</v>
      </c>
      <c r="I5" s="347" t="s">
        <v>214</v>
      </c>
      <c r="J5" s="347" t="s">
        <v>131</v>
      </c>
      <c r="K5" s="347" t="s">
        <v>132</v>
      </c>
      <c r="L5" s="283" t="s">
        <v>129</v>
      </c>
      <c r="M5" s="347" t="s">
        <v>130</v>
      </c>
      <c r="N5" s="347" t="s">
        <v>214</v>
      </c>
      <c r="O5" s="347" t="s">
        <v>131</v>
      </c>
      <c r="P5" s="347" t="s">
        <v>132</v>
      </c>
      <c r="Q5" s="283" t="s">
        <v>129</v>
      </c>
      <c r="R5" s="347" t="s">
        <v>130</v>
      </c>
      <c r="S5" s="347" t="s">
        <v>214</v>
      </c>
      <c r="T5" s="347" t="s">
        <v>131</v>
      </c>
      <c r="U5" s="347" t="s">
        <v>132</v>
      </c>
      <c r="V5" s="288"/>
      <c r="W5" s="288"/>
      <c r="X5" s="288"/>
      <c r="Y5" s="290"/>
    </row>
    <row r="6" spans="1:25" x14ac:dyDescent="0.2">
      <c r="A6" s="348">
        <v>44652.041666666664</v>
      </c>
      <c r="B6" s="349">
        <v>0</v>
      </c>
      <c r="C6" s="350">
        <v>0</v>
      </c>
      <c r="D6" s="350">
        <v>0</v>
      </c>
      <c r="E6" s="350">
        <v>55.084800000000001</v>
      </c>
      <c r="F6" s="350">
        <v>0</v>
      </c>
      <c r="G6" s="349">
        <v>0</v>
      </c>
      <c r="H6" s="350">
        <v>0</v>
      </c>
      <c r="I6" s="350">
        <v>0</v>
      </c>
      <c r="J6" s="350">
        <v>55.5</v>
      </c>
      <c r="K6" s="350">
        <v>0</v>
      </c>
      <c r="L6" s="349">
        <v>295</v>
      </c>
      <c r="M6" s="350">
        <v>385</v>
      </c>
      <c r="N6" s="350">
        <v>315</v>
      </c>
      <c r="O6" s="350">
        <v>142.5</v>
      </c>
      <c r="P6" s="350">
        <v>180</v>
      </c>
      <c r="Q6" s="349">
        <v>0</v>
      </c>
      <c r="R6" s="350">
        <v>0</v>
      </c>
      <c r="S6" s="350">
        <v>0</v>
      </c>
      <c r="T6" s="350">
        <v>55.5</v>
      </c>
      <c r="U6" s="350">
        <v>0</v>
      </c>
      <c r="V6" s="349">
        <v>55.084800000000001</v>
      </c>
      <c r="W6" s="349">
        <v>55.5</v>
      </c>
      <c r="X6" s="349">
        <v>1317.5</v>
      </c>
      <c r="Y6" s="351">
        <v>55.5</v>
      </c>
    </row>
    <row r="7" spans="1:25" x14ac:dyDescent="0.2">
      <c r="A7" s="352">
        <v>44652.083333333336</v>
      </c>
      <c r="B7" s="353">
        <v>0</v>
      </c>
      <c r="C7" s="354">
        <v>0</v>
      </c>
      <c r="D7" s="354">
        <v>0</v>
      </c>
      <c r="E7" s="354">
        <v>68.111999999999995</v>
      </c>
      <c r="F7" s="354">
        <v>0</v>
      </c>
      <c r="G7" s="353">
        <v>0</v>
      </c>
      <c r="H7" s="354">
        <v>0</v>
      </c>
      <c r="I7" s="354">
        <v>0</v>
      </c>
      <c r="J7" s="354">
        <v>135</v>
      </c>
      <c r="K7" s="354">
        <v>0</v>
      </c>
      <c r="L7" s="353">
        <v>295</v>
      </c>
      <c r="M7" s="354">
        <v>385</v>
      </c>
      <c r="N7" s="354">
        <v>315</v>
      </c>
      <c r="O7" s="354">
        <v>142.5</v>
      </c>
      <c r="P7" s="354">
        <v>180</v>
      </c>
      <c r="Q7" s="353">
        <v>0</v>
      </c>
      <c r="R7" s="354">
        <v>0</v>
      </c>
      <c r="S7" s="354">
        <v>0</v>
      </c>
      <c r="T7" s="354">
        <v>134.69999999999999</v>
      </c>
      <c r="U7" s="354">
        <v>0</v>
      </c>
      <c r="V7" s="353">
        <v>68.111999999999995</v>
      </c>
      <c r="W7" s="353">
        <v>135</v>
      </c>
      <c r="X7" s="353">
        <v>1317.5</v>
      </c>
      <c r="Y7" s="355">
        <v>134.69999999999999</v>
      </c>
    </row>
    <row r="8" spans="1:25" x14ac:dyDescent="0.2">
      <c r="A8" s="352">
        <v>44652.125</v>
      </c>
      <c r="B8" s="353">
        <v>0</v>
      </c>
      <c r="C8" s="354">
        <v>0</v>
      </c>
      <c r="D8" s="354">
        <v>0</v>
      </c>
      <c r="E8" s="354">
        <v>74.591999999999999</v>
      </c>
      <c r="F8" s="354">
        <v>0</v>
      </c>
      <c r="G8" s="353">
        <v>0</v>
      </c>
      <c r="H8" s="354">
        <v>0</v>
      </c>
      <c r="I8" s="354">
        <v>0</v>
      </c>
      <c r="J8" s="354">
        <v>144</v>
      </c>
      <c r="K8" s="354">
        <v>0</v>
      </c>
      <c r="L8" s="353">
        <v>295</v>
      </c>
      <c r="M8" s="354">
        <v>385</v>
      </c>
      <c r="N8" s="354">
        <v>315</v>
      </c>
      <c r="O8" s="354">
        <v>142.5</v>
      </c>
      <c r="P8" s="354">
        <v>180</v>
      </c>
      <c r="Q8" s="353">
        <v>0</v>
      </c>
      <c r="R8" s="354">
        <v>0</v>
      </c>
      <c r="S8" s="354">
        <v>0</v>
      </c>
      <c r="T8" s="354">
        <v>144</v>
      </c>
      <c r="U8" s="354">
        <v>0</v>
      </c>
      <c r="V8" s="353">
        <v>74.591999999999999</v>
      </c>
      <c r="W8" s="353">
        <v>144</v>
      </c>
      <c r="X8" s="353">
        <v>1317.5</v>
      </c>
      <c r="Y8" s="355">
        <v>144</v>
      </c>
    </row>
    <row r="9" spans="1:25" x14ac:dyDescent="0.2">
      <c r="A9" s="352">
        <v>44652.166666666664</v>
      </c>
      <c r="B9" s="353">
        <v>0</v>
      </c>
      <c r="C9" s="354">
        <v>0</v>
      </c>
      <c r="D9" s="354">
        <v>0</v>
      </c>
      <c r="E9" s="354">
        <v>74.582400000000007</v>
      </c>
      <c r="F9" s="354">
        <v>0</v>
      </c>
      <c r="G9" s="353">
        <v>0</v>
      </c>
      <c r="H9" s="354">
        <v>0</v>
      </c>
      <c r="I9" s="354">
        <v>0</v>
      </c>
      <c r="J9" s="354">
        <v>144</v>
      </c>
      <c r="K9" s="354">
        <v>0</v>
      </c>
      <c r="L9" s="353">
        <v>295</v>
      </c>
      <c r="M9" s="354">
        <v>385</v>
      </c>
      <c r="N9" s="354">
        <v>315</v>
      </c>
      <c r="O9" s="354">
        <v>142.5</v>
      </c>
      <c r="P9" s="354">
        <v>180</v>
      </c>
      <c r="Q9" s="353">
        <v>0</v>
      </c>
      <c r="R9" s="354">
        <v>0</v>
      </c>
      <c r="S9" s="354">
        <v>0</v>
      </c>
      <c r="T9" s="354">
        <v>144</v>
      </c>
      <c r="U9" s="354">
        <v>0</v>
      </c>
      <c r="V9" s="353">
        <v>74.582400000000007</v>
      </c>
      <c r="W9" s="353">
        <v>144</v>
      </c>
      <c r="X9" s="353">
        <v>1317.5</v>
      </c>
      <c r="Y9" s="355">
        <v>144</v>
      </c>
    </row>
    <row r="10" spans="1:25" x14ac:dyDescent="0.2">
      <c r="A10" s="352">
        <v>44652.208333333336</v>
      </c>
      <c r="B10" s="353">
        <v>0</v>
      </c>
      <c r="C10" s="354">
        <v>0</v>
      </c>
      <c r="D10" s="354">
        <v>0</v>
      </c>
      <c r="E10" s="354">
        <v>76.089600000000004</v>
      </c>
      <c r="F10" s="354">
        <v>0</v>
      </c>
      <c r="G10" s="353">
        <v>0</v>
      </c>
      <c r="H10" s="354">
        <v>0</v>
      </c>
      <c r="I10" s="354">
        <v>0</v>
      </c>
      <c r="J10" s="354">
        <v>144.15</v>
      </c>
      <c r="K10" s="354">
        <v>0</v>
      </c>
      <c r="L10" s="353">
        <v>295</v>
      </c>
      <c r="M10" s="354">
        <v>385</v>
      </c>
      <c r="N10" s="354">
        <v>315</v>
      </c>
      <c r="O10" s="354">
        <v>142.5</v>
      </c>
      <c r="P10" s="354">
        <v>180</v>
      </c>
      <c r="Q10" s="353">
        <v>0</v>
      </c>
      <c r="R10" s="354">
        <v>0</v>
      </c>
      <c r="S10" s="354">
        <v>0</v>
      </c>
      <c r="T10" s="354">
        <v>144</v>
      </c>
      <c r="U10" s="354">
        <v>0</v>
      </c>
      <c r="V10" s="353">
        <v>76.089600000000004</v>
      </c>
      <c r="W10" s="353">
        <v>144.15</v>
      </c>
      <c r="X10" s="353">
        <v>1317.5</v>
      </c>
      <c r="Y10" s="355">
        <v>144</v>
      </c>
    </row>
    <row r="11" spans="1:25" x14ac:dyDescent="0.2">
      <c r="A11" s="352">
        <v>44652.25</v>
      </c>
      <c r="B11" s="353">
        <v>0</v>
      </c>
      <c r="C11" s="354">
        <v>0</v>
      </c>
      <c r="D11" s="354">
        <v>0</v>
      </c>
      <c r="E11" s="354">
        <v>78.921599999999998</v>
      </c>
      <c r="F11" s="354">
        <v>0</v>
      </c>
      <c r="G11" s="353">
        <v>0</v>
      </c>
      <c r="H11" s="354">
        <v>0</v>
      </c>
      <c r="I11" s="354">
        <v>0</v>
      </c>
      <c r="J11" s="354">
        <v>144.15</v>
      </c>
      <c r="K11" s="354">
        <v>0</v>
      </c>
      <c r="L11" s="353">
        <v>295</v>
      </c>
      <c r="M11" s="354">
        <v>385</v>
      </c>
      <c r="N11" s="354">
        <v>315</v>
      </c>
      <c r="O11" s="354">
        <v>142.5</v>
      </c>
      <c r="P11" s="354">
        <v>180</v>
      </c>
      <c r="Q11" s="353">
        <v>0</v>
      </c>
      <c r="R11" s="354">
        <v>0</v>
      </c>
      <c r="S11" s="354">
        <v>0</v>
      </c>
      <c r="T11" s="354">
        <v>144</v>
      </c>
      <c r="U11" s="354">
        <v>0</v>
      </c>
      <c r="V11" s="353">
        <v>78.921599999999998</v>
      </c>
      <c r="W11" s="353">
        <v>144.15</v>
      </c>
      <c r="X11" s="353">
        <v>1317.5</v>
      </c>
      <c r="Y11" s="355">
        <v>144</v>
      </c>
    </row>
    <row r="12" spans="1:25" x14ac:dyDescent="0.2">
      <c r="A12" s="352">
        <v>44652.291666666664</v>
      </c>
      <c r="B12" s="353">
        <v>0</v>
      </c>
      <c r="C12" s="354">
        <v>0</v>
      </c>
      <c r="D12" s="354">
        <v>0</v>
      </c>
      <c r="E12" s="354">
        <v>103.02719999999999</v>
      </c>
      <c r="F12" s="354">
        <v>0</v>
      </c>
      <c r="G12" s="353">
        <v>0</v>
      </c>
      <c r="H12" s="354">
        <v>0</v>
      </c>
      <c r="I12" s="354">
        <v>0</v>
      </c>
      <c r="J12" s="354">
        <v>144.15</v>
      </c>
      <c r="K12" s="354">
        <v>0</v>
      </c>
      <c r="L12" s="353">
        <v>295</v>
      </c>
      <c r="M12" s="354">
        <v>385</v>
      </c>
      <c r="N12" s="354">
        <v>315</v>
      </c>
      <c r="O12" s="354">
        <v>142.5</v>
      </c>
      <c r="P12" s="354">
        <v>180</v>
      </c>
      <c r="Q12" s="353">
        <v>0</v>
      </c>
      <c r="R12" s="354">
        <v>0</v>
      </c>
      <c r="S12" s="354">
        <v>0</v>
      </c>
      <c r="T12" s="354">
        <v>144</v>
      </c>
      <c r="U12" s="354">
        <v>0</v>
      </c>
      <c r="V12" s="353">
        <v>103.02719999999999</v>
      </c>
      <c r="W12" s="353">
        <v>144.15</v>
      </c>
      <c r="X12" s="353">
        <v>1317.5</v>
      </c>
      <c r="Y12" s="355">
        <v>144</v>
      </c>
    </row>
    <row r="13" spans="1:25" x14ac:dyDescent="0.2">
      <c r="A13" s="352">
        <v>44652.333333333336</v>
      </c>
      <c r="B13" s="353">
        <v>0</v>
      </c>
      <c r="C13" s="354">
        <v>0</v>
      </c>
      <c r="D13" s="354">
        <v>0</v>
      </c>
      <c r="E13" s="354">
        <v>120.0672</v>
      </c>
      <c r="F13" s="354">
        <v>0</v>
      </c>
      <c r="G13" s="353">
        <v>0</v>
      </c>
      <c r="H13" s="354">
        <v>0</v>
      </c>
      <c r="I13" s="354">
        <v>0</v>
      </c>
      <c r="J13" s="354">
        <v>144.15</v>
      </c>
      <c r="K13" s="354">
        <v>0</v>
      </c>
      <c r="L13" s="353">
        <v>295</v>
      </c>
      <c r="M13" s="354">
        <v>385</v>
      </c>
      <c r="N13" s="354">
        <v>315</v>
      </c>
      <c r="O13" s="354">
        <v>142.5</v>
      </c>
      <c r="P13" s="354">
        <v>180</v>
      </c>
      <c r="Q13" s="353">
        <v>0</v>
      </c>
      <c r="R13" s="354">
        <v>0</v>
      </c>
      <c r="S13" s="354">
        <v>0</v>
      </c>
      <c r="T13" s="354">
        <v>144</v>
      </c>
      <c r="U13" s="354">
        <v>0</v>
      </c>
      <c r="V13" s="353">
        <v>120.0672</v>
      </c>
      <c r="W13" s="353">
        <v>144.15</v>
      </c>
      <c r="X13" s="353">
        <v>1317.5</v>
      </c>
      <c r="Y13" s="355">
        <v>144</v>
      </c>
    </row>
    <row r="14" spans="1:25" x14ac:dyDescent="0.2">
      <c r="A14" s="352">
        <v>44652.375</v>
      </c>
      <c r="B14" s="353">
        <v>0</v>
      </c>
      <c r="C14" s="354">
        <v>0</v>
      </c>
      <c r="D14" s="354">
        <v>0</v>
      </c>
      <c r="E14" s="354">
        <v>133.5264</v>
      </c>
      <c r="F14" s="354">
        <v>0</v>
      </c>
      <c r="G14" s="353">
        <v>0</v>
      </c>
      <c r="H14" s="354">
        <v>0</v>
      </c>
      <c r="I14" s="354">
        <v>0</v>
      </c>
      <c r="J14" s="354">
        <v>159.44999999999999</v>
      </c>
      <c r="K14" s="354">
        <v>0</v>
      </c>
      <c r="L14" s="353">
        <v>295</v>
      </c>
      <c r="M14" s="354">
        <v>385</v>
      </c>
      <c r="N14" s="354">
        <v>315</v>
      </c>
      <c r="O14" s="354">
        <v>158.4</v>
      </c>
      <c r="P14" s="354">
        <v>180</v>
      </c>
      <c r="Q14" s="353">
        <v>0</v>
      </c>
      <c r="R14" s="354">
        <v>0</v>
      </c>
      <c r="S14" s="354">
        <v>0</v>
      </c>
      <c r="T14" s="354">
        <v>159.29999999999998</v>
      </c>
      <c r="U14" s="354">
        <v>0</v>
      </c>
      <c r="V14" s="353">
        <v>133.5264</v>
      </c>
      <c r="W14" s="353">
        <v>159.44999999999999</v>
      </c>
      <c r="X14" s="353">
        <v>1333.4</v>
      </c>
      <c r="Y14" s="355">
        <v>159.29999999999998</v>
      </c>
    </row>
    <row r="15" spans="1:25" x14ac:dyDescent="0.2">
      <c r="A15" s="352">
        <v>44652.416666666664</v>
      </c>
      <c r="B15" s="353">
        <v>0</v>
      </c>
      <c r="C15" s="354">
        <v>0</v>
      </c>
      <c r="D15" s="354">
        <v>0</v>
      </c>
      <c r="E15" s="354">
        <v>133.4496</v>
      </c>
      <c r="F15" s="354">
        <v>0</v>
      </c>
      <c r="G15" s="353">
        <v>0</v>
      </c>
      <c r="H15" s="354">
        <v>0</v>
      </c>
      <c r="I15" s="354">
        <v>0</v>
      </c>
      <c r="J15" s="354">
        <v>198</v>
      </c>
      <c r="K15" s="354">
        <v>0</v>
      </c>
      <c r="L15" s="353">
        <v>295</v>
      </c>
      <c r="M15" s="354">
        <v>385</v>
      </c>
      <c r="N15" s="354">
        <v>315</v>
      </c>
      <c r="O15" s="354">
        <v>198</v>
      </c>
      <c r="P15" s="354">
        <v>180</v>
      </c>
      <c r="Q15" s="353">
        <v>0</v>
      </c>
      <c r="R15" s="354">
        <v>0</v>
      </c>
      <c r="S15" s="354">
        <v>0</v>
      </c>
      <c r="T15" s="354">
        <v>198</v>
      </c>
      <c r="U15" s="354">
        <v>0</v>
      </c>
      <c r="V15" s="353">
        <v>133.4496</v>
      </c>
      <c r="W15" s="353">
        <v>198</v>
      </c>
      <c r="X15" s="353">
        <v>1373</v>
      </c>
      <c r="Y15" s="355">
        <v>198</v>
      </c>
    </row>
    <row r="16" spans="1:25" x14ac:dyDescent="0.2">
      <c r="A16" s="352">
        <v>44652.458333333336</v>
      </c>
      <c r="B16" s="353">
        <v>0</v>
      </c>
      <c r="C16" s="354">
        <v>0</v>
      </c>
      <c r="D16" s="354">
        <v>0</v>
      </c>
      <c r="E16" s="354">
        <v>136.80000000000001</v>
      </c>
      <c r="F16" s="354">
        <v>0</v>
      </c>
      <c r="G16" s="353">
        <v>0</v>
      </c>
      <c r="H16" s="354">
        <v>0</v>
      </c>
      <c r="I16" s="354">
        <v>0</v>
      </c>
      <c r="J16" s="354">
        <v>198</v>
      </c>
      <c r="K16" s="354">
        <v>0</v>
      </c>
      <c r="L16" s="353">
        <v>295</v>
      </c>
      <c r="M16" s="354">
        <v>385</v>
      </c>
      <c r="N16" s="354">
        <v>315</v>
      </c>
      <c r="O16" s="354">
        <v>198</v>
      </c>
      <c r="P16" s="354">
        <v>180</v>
      </c>
      <c r="Q16" s="353">
        <v>0</v>
      </c>
      <c r="R16" s="354">
        <v>0</v>
      </c>
      <c r="S16" s="354">
        <v>0</v>
      </c>
      <c r="T16" s="354">
        <v>198</v>
      </c>
      <c r="U16" s="354">
        <v>0</v>
      </c>
      <c r="V16" s="353">
        <v>136.80000000000001</v>
      </c>
      <c r="W16" s="353">
        <v>198</v>
      </c>
      <c r="X16" s="353">
        <v>1373</v>
      </c>
      <c r="Y16" s="355">
        <v>198</v>
      </c>
    </row>
    <row r="17" spans="1:25" x14ac:dyDescent="0.2">
      <c r="A17" s="352">
        <v>44652.5</v>
      </c>
      <c r="B17" s="353">
        <v>0</v>
      </c>
      <c r="C17" s="354">
        <v>0</v>
      </c>
      <c r="D17" s="354">
        <v>0</v>
      </c>
      <c r="E17" s="354">
        <v>161.57759999999999</v>
      </c>
      <c r="F17" s="354">
        <v>0</v>
      </c>
      <c r="G17" s="353">
        <v>0</v>
      </c>
      <c r="H17" s="354">
        <v>0</v>
      </c>
      <c r="I17" s="354">
        <v>0</v>
      </c>
      <c r="J17" s="354">
        <v>198</v>
      </c>
      <c r="K17" s="354">
        <v>0</v>
      </c>
      <c r="L17" s="353">
        <v>295</v>
      </c>
      <c r="M17" s="354">
        <v>385</v>
      </c>
      <c r="N17" s="354">
        <v>315</v>
      </c>
      <c r="O17" s="354">
        <v>198</v>
      </c>
      <c r="P17" s="354">
        <v>180</v>
      </c>
      <c r="Q17" s="353">
        <v>0</v>
      </c>
      <c r="R17" s="354">
        <v>0</v>
      </c>
      <c r="S17" s="354">
        <v>0</v>
      </c>
      <c r="T17" s="354">
        <v>198</v>
      </c>
      <c r="U17" s="354">
        <v>0</v>
      </c>
      <c r="V17" s="353">
        <v>161.57759999999999</v>
      </c>
      <c r="W17" s="353">
        <v>198</v>
      </c>
      <c r="X17" s="353">
        <v>1373</v>
      </c>
      <c r="Y17" s="355">
        <v>198</v>
      </c>
    </row>
    <row r="18" spans="1:25" x14ac:dyDescent="0.2">
      <c r="A18" s="352">
        <v>44652.541666666664</v>
      </c>
      <c r="B18" s="353">
        <v>0</v>
      </c>
      <c r="C18" s="354">
        <v>0</v>
      </c>
      <c r="D18" s="354">
        <v>0</v>
      </c>
      <c r="E18" s="354">
        <v>143.7696</v>
      </c>
      <c r="F18" s="354">
        <v>0</v>
      </c>
      <c r="G18" s="353">
        <v>0</v>
      </c>
      <c r="H18" s="354">
        <v>0</v>
      </c>
      <c r="I18" s="354">
        <v>0</v>
      </c>
      <c r="J18" s="354">
        <v>198</v>
      </c>
      <c r="K18" s="354">
        <v>0</v>
      </c>
      <c r="L18" s="353">
        <v>295</v>
      </c>
      <c r="M18" s="354">
        <v>385</v>
      </c>
      <c r="N18" s="354">
        <v>315</v>
      </c>
      <c r="O18" s="354">
        <v>198</v>
      </c>
      <c r="P18" s="354">
        <v>180</v>
      </c>
      <c r="Q18" s="353">
        <v>0</v>
      </c>
      <c r="R18" s="354">
        <v>0</v>
      </c>
      <c r="S18" s="354">
        <v>0</v>
      </c>
      <c r="T18" s="354">
        <v>198</v>
      </c>
      <c r="U18" s="354">
        <v>0</v>
      </c>
      <c r="V18" s="353">
        <v>143.7696</v>
      </c>
      <c r="W18" s="353">
        <v>198</v>
      </c>
      <c r="X18" s="353">
        <v>1373</v>
      </c>
      <c r="Y18" s="355">
        <v>198</v>
      </c>
    </row>
    <row r="19" spans="1:25" x14ac:dyDescent="0.2">
      <c r="A19" s="352">
        <v>44652.583333333336</v>
      </c>
      <c r="B19" s="353">
        <v>0</v>
      </c>
      <c r="C19" s="354">
        <v>0</v>
      </c>
      <c r="D19" s="354">
        <v>0</v>
      </c>
      <c r="E19" s="354">
        <v>137.40479999999999</v>
      </c>
      <c r="F19" s="354">
        <v>0</v>
      </c>
      <c r="G19" s="353">
        <v>0</v>
      </c>
      <c r="H19" s="354">
        <v>0</v>
      </c>
      <c r="I19" s="354">
        <v>0</v>
      </c>
      <c r="J19" s="354">
        <v>198</v>
      </c>
      <c r="K19" s="354">
        <v>0</v>
      </c>
      <c r="L19" s="353">
        <v>295</v>
      </c>
      <c r="M19" s="354">
        <v>385</v>
      </c>
      <c r="N19" s="354">
        <v>315</v>
      </c>
      <c r="O19" s="354">
        <v>198</v>
      </c>
      <c r="P19" s="354">
        <v>180</v>
      </c>
      <c r="Q19" s="353">
        <v>0</v>
      </c>
      <c r="R19" s="354">
        <v>0</v>
      </c>
      <c r="S19" s="354">
        <v>0</v>
      </c>
      <c r="T19" s="354">
        <v>198</v>
      </c>
      <c r="U19" s="354">
        <v>0</v>
      </c>
      <c r="V19" s="353">
        <v>137.40479999999999</v>
      </c>
      <c r="W19" s="353">
        <v>198</v>
      </c>
      <c r="X19" s="353">
        <v>1373</v>
      </c>
      <c r="Y19" s="355">
        <v>198</v>
      </c>
    </row>
    <row r="20" spans="1:25" x14ac:dyDescent="0.2">
      <c r="A20" s="352">
        <v>44652.625</v>
      </c>
      <c r="B20" s="353">
        <v>0</v>
      </c>
      <c r="C20" s="354">
        <v>0</v>
      </c>
      <c r="D20" s="354">
        <v>0</v>
      </c>
      <c r="E20" s="354">
        <v>141.89760000000001</v>
      </c>
      <c r="F20" s="354">
        <v>0</v>
      </c>
      <c r="G20" s="353">
        <v>0</v>
      </c>
      <c r="H20" s="354">
        <v>0</v>
      </c>
      <c r="I20" s="354">
        <v>0</v>
      </c>
      <c r="J20" s="354">
        <v>198</v>
      </c>
      <c r="K20" s="354">
        <v>0</v>
      </c>
      <c r="L20" s="353">
        <v>295</v>
      </c>
      <c r="M20" s="354">
        <v>385</v>
      </c>
      <c r="N20" s="354">
        <v>315</v>
      </c>
      <c r="O20" s="354">
        <v>198</v>
      </c>
      <c r="P20" s="354">
        <v>180</v>
      </c>
      <c r="Q20" s="353">
        <v>0</v>
      </c>
      <c r="R20" s="354">
        <v>0</v>
      </c>
      <c r="S20" s="354">
        <v>0</v>
      </c>
      <c r="T20" s="354">
        <v>198</v>
      </c>
      <c r="U20" s="354">
        <v>0</v>
      </c>
      <c r="V20" s="353">
        <v>141.89760000000001</v>
      </c>
      <c r="W20" s="353">
        <v>198</v>
      </c>
      <c r="X20" s="353">
        <v>1373</v>
      </c>
      <c r="Y20" s="355">
        <v>198</v>
      </c>
    </row>
    <row r="21" spans="1:25" x14ac:dyDescent="0.2">
      <c r="A21" s="352">
        <v>44652.666666666664</v>
      </c>
      <c r="B21" s="353">
        <v>0</v>
      </c>
      <c r="C21" s="354">
        <v>0</v>
      </c>
      <c r="D21" s="354">
        <v>0</v>
      </c>
      <c r="E21" s="354">
        <v>140.90880000000001</v>
      </c>
      <c r="F21" s="354">
        <v>0</v>
      </c>
      <c r="G21" s="353">
        <v>0</v>
      </c>
      <c r="H21" s="354">
        <v>0</v>
      </c>
      <c r="I21" s="354">
        <v>0</v>
      </c>
      <c r="J21" s="354">
        <v>198</v>
      </c>
      <c r="K21" s="354">
        <v>0</v>
      </c>
      <c r="L21" s="353">
        <v>295</v>
      </c>
      <c r="M21" s="354">
        <v>385</v>
      </c>
      <c r="N21" s="354">
        <v>315</v>
      </c>
      <c r="O21" s="354">
        <v>198</v>
      </c>
      <c r="P21" s="354">
        <v>180</v>
      </c>
      <c r="Q21" s="353">
        <v>0</v>
      </c>
      <c r="R21" s="354">
        <v>0</v>
      </c>
      <c r="S21" s="354">
        <v>0</v>
      </c>
      <c r="T21" s="354">
        <v>198</v>
      </c>
      <c r="U21" s="354">
        <v>0</v>
      </c>
      <c r="V21" s="353">
        <v>140.90880000000001</v>
      </c>
      <c r="W21" s="353">
        <v>198</v>
      </c>
      <c r="X21" s="353">
        <v>1373</v>
      </c>
      <c r="Y21" s="355">
        <v>198</v>
      </c>
    </row>
    <row r="22" spans="1:25" x14ac:dyDescent="0.2">
      <c r="A22" s="352">
        <v>44652.708333333336</v>
      </c>
      <c r="B22" s="353">
        <v>0</v>
      </c>
      <c r="C22" s="354">
        <v>0</v>
      </c>
      <c r="D22" s="354">
        <v>0</v>
      </c>
      <c r="E22" s="354">
        <v>157.41120000000001</v>
      </c>
      <c r="F22" s="354">
        <v>0</v>
      </c>
      <c r="G22" s="353">
        <v>0</v>
      </c>
      <c r="H22" s="354">
        <v>0</v>
      </c>
      <c r="I22" s="354">
        <v>0</v>
      </c>
      <c r="J22" s="354">
        <v>198</v>
      </c>
      <c r="K22" s="354">
        <v>0</v>
      </c>
      <c r="L22" s="353">
        <v>295</v>
      </c>
      <c r="M22" s="354">
        <v>385</v>
      </c>
      <c r="N22" s="354">
        <v>315</v>
      </c>
      <c r="O22" s="354">
        <v>198</v>
      </c>
      <c r="P22" s="354">
        <v>180</v>
      </c>
      <c r="Q22" s="353">
        <v>0</v>
      </c>
      <c r="R22" s="354">
        <v>0</v>
      </c>
      <c r="S22" s="354">
        <v>0</v>
      </c>
      <c r="T22" s="354">
        <v>198</v>
      </c>
      <c r="U22" s="354">
        <v>0</v>
      </c>
      <c r="V22" s="353">
        <v>157.41120000000001</v>
      </c>
      <c r="W22" s="353">
        <v>198</v>
      </c>
      <c r="X22" s="353">
        <v>1373</v>
      </c>
      <c r="Y22" s="355">
        <v>198</v>
      </c>
    </row>
    <row r="23" spans="1:25" x14ac:dyDescent="0.2">
      <c r="A23" s="352">
        <v>44652.75</v>
      </c>
      <c r="B23" s="353">
        <v>0</v>
      </c>
      <c r="C23" s="354">
        <v>0</v>
      </c>
      <c r="D23" s="354">
        <v>0</v>
      </c>
      <c r="E23" s="354">
        <v>154.8672</v>
      </c>
      <c r="F23" s="354">
        <v>0</v>
      </c>
      <c r="G23" s="353">
        <v>0</v>
      </c>
      <c r="H23" s="354">
        <v>0</v>
      </c>
      <c r="I23" s="354">
        <v>0</v>
      </c>
      <c r="J23" s="354">
        <v>198</v>
      </c>
      <c r="K23" s="354">
        <v>0</v>
      </c>
      <c r="L23" s="353">
        <v>295</v>
      </c>
      <c r="M23" s="354">
        <v>385</v>
      </c>
      <c r="N23" s="354">
        <v>315</v>
      </c>
      <c r="O23" s="354">
        <v>198</v>
      </c>
      <c r="P23" s="354">
        <v>180</v>
      </c>
      <c r="Q23" s="353">
        <v>0</v>
      </c>
      <c r="R23" s="354">
        <v>0</v>
      </c>
      <c r="S23" s="354">
        <v>0</v>
      </c>
      <c r="T23" s="354">
        <v>198</v>
      </c>
      <c r="U23" s="354">
        <v>0</v>
      </c>
      <c r="V23" s="353">
        <v>154.8672</v>
      </c>
      <c r="W23" s="353">
        <v>198</v>
      </c>
      <c r="X23" s="353">
        <v>1373</v>
      </c>
      <c r="Y23" s="355">
        <v>198</v>
      </c>
    </row>
    <row r="24" spans="1:25" x14ac:dyDescent="0.2">
      <c r="A24" s="352">
        <v>44652.791666666664</v>
      </c>
      <c r="B24" s="353">
        <v>0</v>
      </c>
      <c r="C24" s="354">
        <v>0</v>
      </c>
      <c r="D24" s="354">
        <v>0</v>
      </c>
      <c r="E24" s="354">
        <v>135.44640000000001</v>
      </c>
      <c r="F24" s="354">
        <v>0</v>
      </c>
      <c r="G24" s="353">
        <v>0</v>
      </c>
      <c r="H24" s="354">
        <v>0</v>
      </c>
      <c r="I24" s="354">
        <v>0</v>
      </c>
      <c r="J24" s="354">
        <v>198</v>
      </c>
      <c r="K24" s="354">
        <v>0</v>
      </c>
      <c r="L24" s="353">
        <v>295</v>
      </c>
      <c r="M24" s="354">
        <v>385</v>
      </c>
      <c r="N24" s="354">
        <v>315</v>
      </c>
      <c r="O24" s="354">
        <v>198</v>
      </c>
      <c r="P24" s="354">
        <v>180</v>
      </c>
      <c r="Q24" s="353">
        <v>0</v>
      </c>
      <c r="R24" s="354">
        <v>0</v>
      </c>
      <c r="S24" s="354">
        <v>0</v>
      </c>
      <c r="T24" s="354">
        <v>198</v>
      </c>
      <c r="U24" s="354">
        <v>0</v>
      </c>
      <c r="V24" s="353">
        <v>135.44640000000001</v>
      </c>
      <c r="W24" s="353">
        <v>198</v>
      </c>
      <c r="X24" s="353">
        <v>1373</v>
      </c>
      <c r="Y24" s="355">
        <v>198</v>
      </c>
    </row>
    <row r="25" spans="1:25" x14ac:dyDescent="0.2">
      <c r="A25" s="352">
        <v>44652.833333333336</v>
      </c>
      <c r="B25" s="353">
        <v>0</v>
      </c>
      <c r="C25" s="354">
        <v>0</v>
      </c>
      <c r="D25" s="354">
        <v>0</v>
      </c>
      <c r="E25" s="354">
        <v>133.29599999999999</v>
      </c>
      <c r="F25" s="354">
        <v>0</v>
      </c>
      <c r="G25" s="353">
        <v>0</v>
      </c>
      <c r="H25" s="354">
        <v>0</v>
      </c>
      <c r="I25" s="354">
        <v>0</v>
      </c>
      <c r="J25" s="354">
        <v>198</v>
      </c>
      <c r="K25" s="354">
        <v>0</v>
      </c>
      <c r="L25" s="353">
        <v>295</v>
      </c>
      <c r="M25" s="354">
        <v>385</v>
      </c>
      <c r="N25" s="354">
        <v>315</v>
      </c>
      <c r="O25" s="354">
        <v>198</v>
      </c>
      <c r="P25" s="354">
        <v>180</v>
      </c>
      <c r="Q25" s="353">
        <v>0</v>
      </c>
      <c r="R25" s="354">
        <v>0</v>
      </c>
      <c r="S25" s="354">
        <v>0</v>
      </c>
      <c r="T25" s="354">
        <v>198</v>
      </c>
      <c r="U25" s="354">
        <v>0</v>
      </c>
      <c r="V25" s="353">
        <v>133.29599999999999</v>
      </c>
      <c r="W25" s="353">
        <v>198</v>
      </c>
      <c r="X25" s="353">
        <v>1373</v>
      </c>
      <c r="Y25" s="355">
        <v>198</v>
      </c>
    </row>
    <row r="26" spans="1:25" x14ac:dyDescent="0.2">
      <c r="A26" s="352">
        <v>44652.875</v>
      </c>
      <c r="B26" s="353">
        <v>0</v>
      </c>
      <c r="C26" s="354">
        <v>0</v>
      </c>
      <c r="D26" s="354">
        <v>0</v>
      </c>
      <c r="E26" s="354">
        <v>155.28</v>
      </c>
      <c r="F26" s="354">
        <v>0</v>
      </c>
      <c r="G26" s="353">
        <v>0</v>
      </c>
      <c r="H26" s="354">
        <v>0</v>
      </c>
      <c r="I26" s="354">
        <v>0</v>
      </c>
      <c r="J26" s="354">
        <v>198</v>
      </c>
      <c r="K26" s="354">
        <v>0</v>
      </c>
      <c r="L26" s="353">
        <v>295</v>
      </c>
      <c r="M26" s="354">
        <v>385</v>
      </c>
      <c r="N26" s="354">
        <v>315</v>
      </c>
      <c r="O26" s="354">
        <v>198</v>
      </c>
      <c r="P26" s="354">
        <v>180</v>
      </c>
      <c r="Q26" s="353">
        <v>0</v>
      </c>
      <c r="R26" s="354">
        <v>0</v>
      </c>
      <c r="S26" s="354">
        <v>0</v>
      </c>
      <c r="T26" s="354">
        <v>198</v>
      </c>
      <c r="U26" s="354">
        <v>0</v>
      </c>
      <c r="V26" s="353">
        <v>155.28</v>
      </c>
      <c r="W26" s="353">
        <v>198</v>
      </c>
      <c r="X26" s="353">
        <v>1373</v>
      </c>
      <c r="Y26" s="355">
        <v>198</v>
      </c>
    </row>
    <row r="27" spans="1:25" x14ac:dyDescent="0.2">
      <c r="A27" s="352">
        <v>44652.916666666664</v>
      </c>
      <c r="B27" s="353">
        <v>0</v>
      </c>
      <c r="C27" s="354">
        <v>0</v>
      </c>
      <c r="D27" s="354">
        <v>0</v>
      </c>
      <c r="E27" s="354">
        <v>163.5744</v>
      </c>
      <c r="F27" s="354">
        <v>0</v>
      </c>
      <c r="G27" s="353">
        <v>0</v>
      </c>
      <c r="H27" s="354">
        <v>0</v>
      </c>
      <c r="I27" s="354">
        <v>0</v>
      </c>
      <c r="J27" s="354">
        <v>198</v>
      </c>
      <c r="K27" s="354">
        <v>0</v>
      </c>
      <c r="L27" s="353">
        <v>295</v>
      </c>
      <c r="M27" s="354">
        <v>385</v>
      </c>
      <c r="N27" s="354">
        <v>315</v>
      </c>
      <c r="O27" s="354">
        <v>198</v>
      </c>
      <c r="P27" s="354">
        <v>180</v>
      </c>
      <c r="Q27" s="353">
        <v>0</v>
      </c>
      <c r="R27" s="354">
        <v>0</v>
      </c>
      <c r="S27" s="354">
        <v>0</v>
      </c>
      <c r="T27" s="354">
        <v>198</v>
      </c>
      <c r="U27" s="354">
        <v>0</v>
      </c>
      <c r="V27" s="353">
        <v>163.5744</v>
      </c>
      <c r="W27" s="353">
        <v>198</v>
      </c>
      <c r="X27" s="353">
        <v>1373</v>
      </c>
      <c r="Y27" s="355">
        <v>198</v>
      </c>
    </row>
    <row r="28" spans="1:25" x14ac:dyDescent="0.2">
      <c r="A28" s="352">
        <v>44652.958333333336</v>
      </c>
      <c r="B28" s="353">
        <v>0</v>
      </c>
      <c r="C28" s="354">
        <v>0</v>
      </c>
      <c r="D28" s="354">
        <v>0</v>
      </c>
      <c r="E28" s="354">
        <v>162.2688</v>
      </c>
      <c r="F28" s="354">
        <v>0</v>
      </c>
      <c r="G28" s="353">
        <v>0</v>
      </c>
      <c r="H28" s="354">
        <v>0</v>
      </c>
      <c r="I28" s="354">
        <v>0</v>
      </c>
      <c r="J28" s="354">
        <v>198</v>
      </c>
      <c r="K28" s="354">
        <v>0</v>
      </c>
      <c r="L28" s="353">
        <v>295</v>
      </c>
      <c r="M28" s="354">
        <v>385</v>
      </c>
      <c r="N28" s="354">
        <v>315</v>
      </c>
      <c r="O28" s="354">
        <v>198</v>
      </c>
      <c r="P28" s="354">
        <v>180</v>
      </c>
      <c r="Q28" s="353">
        <v>0</v>
      </c>
      <c r="R28" s="354">
        <v>0</v>
      </c>
      <c r="S28" s="354">
        <v>0</v>
      </c>
      <c r="T28" s="354">
        <v>198</v>
      </c>
      <c r="U28" s="354">
        <v>0</v>
      </c>
      <c r="V28" s="353">
        <v>162.2688</v>
      </c>
      <c r="W28" s="353">
        <v>198</v>
      </c>
      <c r="X28" s="353">
        <v>1373</v>
      </c>
      <c r="Y28" s="355">
        <v>198</v>
      </c>
    </row>
    <row r="29" spans="1:25" x14ac:dyDescent="0.2">
      <c r="A29" s="352">
        <v>44653</v>
      </c>
      <c r="B29" s="353">
        <v>0</v>
      </c>
      <c r="C29" s="354">
        <v>0</v>
      </c>
      <c r="D29" s="354">
        <v>0</v>
      </c>
      <c r="E29" s="354">
        <v>153.73439999999999</v>
      </c>
      <c r="F29" s="354">
        <v>0</v>
      </c>
      <c r="G29" s="353">
        <v>0</v>
      </c>
      <c r="H29" s="354">
        <v>0</v>
      </c>
      <c r="I29" s="354">
        <v>0</v>
      </c>
      <c r="J29" s="354">
        <v>198</v>
      </c>
      <c r="K29" s="354">
        <v>0</v>
      </c>
      <c r="L29" s="353">
        <v>295</v>
      </c>
      <c r="M29" s="354">
        <v>385</v>
      </c>
      <c r="N29" s="354">
        <v>315</v>
      </c>
      <c r="O29" s="354">
        <v>198</v>
      </c>
      <c r="P29" s="354">
        <v>180</v>
      </c>
      <c r="Q29" s="353">
        <v>0</v>
      </c>
      <c r="R29" s="354">
        <v>0</v>
      </c>
      <c r="S29" s="354">
        <v>0</v>
      </c>
      <c r="T29" s="354">
        <v>198</v>
      </c>
      <c r="U29" s="354">
        <v>0</v>
      </c>
      <c r="V29" s="353">
        <v>153.73439999999999</v>
      </c>
      <c r="W29" s="353">
        <v>198</v>
      </c>
      <c r="X29" s="353">
        <v>1373</v>
      </c>
      <c r="Y29" s="355">
        <v>198</v>
      </c>
    </row>
    <row r="30" spans="1:25" x14ac:dyDescent="0.2">
      <c r="A30" s="352">
        <v>44653.041666666664</v>
      </c>
      <c r="B30" s="353">
        <v>0</v>
      </c>
      <c r="C30" s="354">
        <v>0</v>
      </c>
      <c r="D30" s="354">
        <v>0</v>
      </c>
      <c r="E30" s="354">
        <v>124.6272</v>
      </c>
      <c r="F30" s="354">
        <v>0</v>
      </c>
      <c r="G30" s="353">
        <v>0</v>
      </c>
      <c r="H30" s="354">
        <v>0</v>
      </c>
      <c r="I30" s="354">
        <v>0</v>
      </c>
      <c r="J30" s="354">
        <v>198</v>
      </c>
      <c r="K30" s="354">
        <v>0</v>
      </c>
      <c r="L30" s="353">
        <v>295</v>
      </c>
      <c r="M30" s="354">
        <v>385</v>
      </c>
      <c r="N30" s="354">
        <v>315</v>
      </c>
      <c r="O30" s="354">
        <v>198</v>
      </c>
      <c r="P30" s="354">
        <v>180</v>
      </c>
      <c r="Q30" s="353">
        <v>0</v>
      </c>
      <c r="R30" s="354">
        <v>0</v>
      </c>
      <c r="S30" s="354">
        <v>0</v>
      </c>
      <c r="T30" s="354">
        <v>198</v>
      </c>
      <c r="U30" s="354">
        <v>0</v>
      </c>
      <c r="V30" s="353">
        <v>124.6272</v>
      </c>
      <c r="W30" s="353">
        <v>198</v>
      </c>
      <c r="X30" s="353">
        <v>1373</v>
      </c>
      <c r="Y30" s="355">
        <v>198</v>
      </c>
    </row>
    <row r="31" spans="1:25" x14ac:dyDescent="0.2">
      <c r="A31" s="352">
        <v>44653.083333333336</v>
      </c>
      <c r="B31" s="353">
        <v>0</v>
      </c>
      <c r="C31" s="354">
        <v>0</v>
      </c>
      <c r="D31" s="354">
        <v>0</v>
      </c>
      <c r="E31" s="354">
        <v>139.00800000000001</v>
      </c>
      <c r="F31" s="354">
        <v>0</v>
      </c>
      <c r="G31" s="353">
        <v>0</v>
      </c>
      <c r="H31" s="354">
        <v>0</v>
      </c>
      <c r="I31" s="354">
        <v>0</v>
      </c>
      <c r="J31" s="354">
        <v>198</v>
      </c>
      <c r="K31" s="354">
        <v>0</v>
      </c>
      <c r="L31" s="353">
        <v>295</v>
      </c>
      <c r="M31" s="354">
        <v>385</v>
      </c>
      <c r="N31" s="354">
        <v>315</v>
      </c>
      <c r="O31" s="354">
        <v>198</v>
      </c>
      <c r="P31" s="354">
        <v>180</v>
      </c>
      <c r="Q31" s="353">
        <v>0</v>
      </c>
      <c r="R31" s="354">
        <v>0</v>
      </c>
      <c r="S31" s="354">
        <v>0</v>
      </c>
      <c r="T31" s="354">
        <v>198</v>
      </c>
      <c r="U31" s="354">
        <v>0</v>
      </c>
      <c r="V31" s="353">
        <v>139.00800000000001</v>
      </c>
      <c r="W31" s="353">
        <v>198</v>
      </c>
      <c r="X31" s="353">
        <v>1373</v>
      </c>
      <c r="Y31" s="355">
        <v>198</v>
      </c>
    </row>
    <row r="32" spans="1:25" x14ac:dyDescent="0.2">
      <c r="A32" s="352">
        <v>44653.125</v>
      </c>
      <c r="B32" s="353">
        <v>0</v>
      </c>
      <c r="C32" s="354">
        <v>0</v>
      </c>
      <c r="D32" s="354">
        <v>0</v>
      </c>
      <c r="E32" s="354">
        <v>124.5984</v>
      </c>
      <c r="F32" s="354">
        <v>0</v>
      </c>
      <c r="G32" s="353">
        <v>0</v>
      </c>
      <c r="H32" s="354">
        <v>0</v>
      </c>
      <c r="I32" s="354">
        <v>0</v>
      </c>
      <c r="J32" s="354">
        <v>198</v>
      </c>
      <c r="K32" s="354">
        <v>0</v>
      </c>
      <c r="L32" s="353">
        <v>295</v>
      </c>
      <c r="M32" s="354">
        <v>385</v>
      </c>
      <c r="N32" s="354">
        <v>315</v>
      </c>
      <c r="O32" s="354">
        <v>198</v>
      </c>
      <c r="P32" s="354">
        <v>180</v>
      </c>
      <c r="Q32" s="353">
        <v>0</v>
      </c>
      <c r="R32" s="354">
        <v>0</v>
      </c>
      <c r="S32" s="354">
        <v>0</v>
      </c>
      <c r="T32" s="354">
        <v>198</v>
      </c>
      <c r="U32" s="354">
        <v>0</v>
      </c>
      <c r="V32" s="353">
        <v>124.5984</v>
      </c>
      <c r="W32" s="353">
        <v>198</v>
      </c>
      <c r="X32" s="353">
        <v>1373</v>
      </c>
      <c r="Y32" s="355">
        <v>198</v>
      </c>
    </row>
    <row r="33" spans="1:25" x14ac:dyDescent="0.2">
      <c r="A33" s="352">
        <v>44653.166666666664</v>
      </c>
      <c r="B33" s="353">
        <v>0</v>
      </c>
      <c r="C33" s="354">
        <v>0</v>
      </c>
      <c r="D33" s="354">
        <v>0</v>
      </c>
      <c r="E33" s="354">
        <v>124.4928</v>
      </c>
      <c r="F33" s="354">
        <v>0</v>
      </c>
      <c r="G33" s="353">
        <v>0</v>
      </c>
      <c r="H33" s="354">
        <v>0</v>
      </c>
      <c r="I33" s="354">
        <v>0</v>
      </c>
      <c r="J33" s="354">
        <v>198</v>
      </c>
      <c r="K33" s="354">
        <v>0</v>
      </c>
      <c r="L33" s="353">
        <v>295</v>
      </c>
      <c r="M33" s="354">
        <v>385</v>
      </c>
      <c r="N33" s="354">
        <v>315</v>
      </c>
      <c r="O33" s="354">
        <v>198</v>
      </c>
      <c r="P33" s="354">
        <v>180</v>
      </c>
      <c r="Q33" s="353">
        <v>0</v>
      </c>
      <c r="R33" s="354">
        <v>0</v>
      </c>
      <c r="S33" s="354">
        <v>0</v>
      </c>
      <c r="T33" s="354">
        <v>198</v>
      </c>
      <c r="U33" s="354">
        <v>0</v>
      </c>
      <c r="V33" s="353">
        <v>124.4928</v>
      </c>
      <c r="W33" s="353">
        <v>198</v>
      </c>
      <c r="X33" s="353">
        <v>1373</v>
      </c>
      <c r="Y33" s="355">
        <v>198</v>
      </c>
    </row>
    <row r="34" spans="1:25" x14ac:dyDescent="0.2">
      <c r="A34" s="352">
        <v>44653.208333333336</v>
      </c>
      <c r="B34" s="353">
        <v>0</v>
      </c>
      <c r="C34" s="354">
        <v>0</v>
      </c>
      <c r="D34" s="354">
        <v>0</v>
      </c>
      <c r="E34" s="354">
        <v>129.49440000000001</v>
      </c>
      <c r="F34" s="354">
        <v>0</v>
      </c>
      <c r="G34" s="353">
        <v>0</v>
      </c>
      <c r="H34" s="354">
        <v>0</v>
      </c>
      <c r="I34" s="354">
        <v>0</v>
      </c>
      <c r="J34" s="354">
        <v>198</v>
      </c>
      <c r="K34" s="354">
        <v>0</v>
      </c>
      <c r="L34" s="353">
        <v>295</v>
      </c>
      <c r="M34" s="354">
        <v>385</v>
      </c>
      <c r="N34" s="354">
        <v>315</v>
      </c>
      <c r="O34" s="354">
        <v>198</v>
      </c>
      <c r="P34" s="354">
        <v>180</v>
      </c>
      <c r="Q34" s="353">
        <v>0</v>
      </c>
      <c r="R34" s="354">
        <v>0</v>
      </c>
      <c r="S34" s="354">
        <v>0</v>
      </c>
      <c r="T34" s="354">
        <v>198</v>
      </c>
      <c r="U34" s="354">
        <v>0</v>
      </c>
      <c r="V34" s="353">
        <v>129.49440000000001</v>
      </c>
      <c r="W34" s="353">
        <v>198</v>
      </c>
      <c r="X34" s="353">
        <v>1373</v>
      </c>
      <c r="Y34" s="355">
        <v>198</v>
      </c>
    </row>
    <row r="35" spans="1:25" x14ac:dyDescent="0.2">
      <c r="A35" s="352">
        <v>44653.25</v>
      </c>
      <c r="B35" s="353">
        <v>0</v>
      </c>
      <c r="C35" s="354">
        <v>0</v>
      </c>
      <c r="D35" s="354">
        <v>0</v>
      </c>
      <c r="E35" s="354">
        <v>122.1408</v>
      </c>
      <c r="F35" s="354">
        <v>0</v>
      </c>
      <c r="G35" s="353">
        <v>0</v>
      </c>
      <c r="H35" s="354">
        <v>0</v>
      </c>
      <c r="I35" s="354">
        <v>0</v>
      </c>
      <c r="J35" s="354">
        <v>198</v>
      </c>
      <c r="K35" s="354">
        <v>0</v>
      </c>
      <c r="L35" s="353">
        <v>295</v>
      </c>
      <c r="M35" s="354">
        <v>385</v>
      </c>
      <c r="N35" s="354">
        <v>315</v>
      </c>
      <c r="O35" s="354">
        <v>198</v>
      </c>
      <c r="P35" s="354">
        <v>180</v>
      </c>
      <c r="Q35" s="353">
        <v>0</v>
      </c>
      <c r="R35" s="354">
        <v>0</v>
      </c>
      <c r="S35" s="354">
        <v>0</v>
      </c>
      <c r="T35" s="354">
        <v>198</v>
      </c>
      <c r="U35" s="354">
        <v>0</v>
      </c>
      <c r="V35" s="353">
        <v>122.1408</v>
      </c>
      <c r="W35" s="353">
        <v>198</v>
      </c>
      <c r="X35" s="353">
        <v>1373</v>
      </c>
      <c r="Y35" s="355">
        <v>198</v>
      </c>
    </row>
    <row r="36" spans="1:25" x14ac:dyDescent="0.2">
      <c r="A36" s="352">
        <v>44653.291666666664</v>
      </c>
      <c r="B36" s="353">
        <v>0</v>
      </c>
      <c r="C36" s="354">
        <v>0</v>
      </c>
      <c r="D36" s="354">
        <v>0</v>
      </c>
      <c r="E36" s="354">
        <v>107.952</v>
      </c>
      <c r="F36" s="354">
        <v>0</v>
      </c>
      <c r="G36" s="353">
        <v>0</v>
      </c>
      <c r="H36" s="354">
        <v>0</v>
      </c>
      <c r="I36" s="354">
        <v>0</v>
      </c>
      <c r="J36" s="354">
        <v>198</v>
      </c>
      <c r="K36" s="354">
        <v>0</v>
      </c>
      <c r="L36" s="353">
        <v>295</v>
      </c>
      <c r="M36" s="354">
        <v>385</v>
      </c>
      <c r="N36" s="354">
        <v>315</v>
      </c>
      <c r="O36" s="354">
        <v>198</v>
      </c>
      <c r="P36" s="354">
        <v>180</v>
      </c>
      <c r="Q36" s="353">
        <v>0</v>
      </c>
      <c r="R36" s="354">
        <v>0</v>
      </c>
      <c r="S36" s="354">
        <v>0</v>
      </c>
      <c r="T36" s="354">
        <v>198</v>
      </c>
      <c r="U36" s="354">
        <v>0</v>
      </c>
      <c r="V36" s="353">
        <v>107.952</v>
      </c>
      <c r="W36" s="353">
        <v>198</v>
      </c>
      <c r="X36" s="353">
        <v>1373</v>
      </c>
      <c r="Y36" s="355">
        <v>198</v>
      </c>
    </row>
    <row r="37" spans="1:25" x14ac:dyDescent="0.2">
      <c r="A37" s="352">
        <v>44653.333333333336</v>
      </c>
      <c r="B37" s="353">
        <v>0</v>
      </c>
      <c r="C37" s="354">
        <v>0</v>
      </c>
      <c r="D37" s="354">
        <v>0</v>
      </c>
      <c r="E37" s="354">
        <v>100.3968</v>
      </c>
      <c r="F37" s="354">
        <v>0</v>
      </c>
      <c r="G37" s="353">
        <v>0</v>
      </c>
      <c r="H37" s="354">
        <v>0</v>
      </c>
      <c r="I37" s="354">
        <v>0</v>
      </c>
      <c r="J37" s="354">
        <v>198</v>
      </c>
      <c r="K37" s="354">
        <v>0</v>
      </c>
      <c r="L37" s="353">
        <v>295</v>
      </c>
      <c r="M37" s="354">
        <v>385</v>
      </c>
      <c r="N37" s="354">
        <v>315</v>
      </c>
      <c r="O37" s="354">
        <v>198</v>
      </c>
      <c r="P37" s="354">
        <v>180</v>
      </c>
      <c r="Q37" s="353">
        <v>0</v>
      </c>
      <c r="R37" s="354">
        <v>0</v>
      </c>
      <c r="S37" s="354">
        <v>0</v>
      </c>
      <c r="T37" s="354">
        <v>198</v>
      </c>
      <c r="U37" s="354">
        <v>0</v>
      </c>
      <c r="V37" s="353">
        <v>100.3968</v>
      </c>
      <c r="W37" s="353">
        <v>198</v>
      </c>
      <c r="X37" s="353">
        <v>1373</v>
      </c>
      <c r="Y37" s="355">
        <v>198</v>
      </c>
    </row>
    <row r="38" spans="1:25" x14ac:dyDescent="0.2">
      <c r="A38" s="352">
        <v>44653.375</v>
      </c>
      <c r="B38" s="353">
        <v>0</v>
      </c>
      <c r="C38" s="354">
        <v>0</v>
      </c>
      <c r="D38" s="354">
        <v>0</v>
      </c>
      <c r="E38" s="354">
        <v>84.24</v>
      </c>
      <c r="F38" s="354">
        <v>0</v>
      </c>
      <c r="G38" s="353">
        <v>0</v>
      </c>
      <c r="H38" s="354">
        <v>0</v>
      </c>
      <c r="I38" s="354">
        <v>0</v>
      </c>
      <c r="J38" s="354">
        <v>198</v>
      </c>
      <c r="K38" s="354">
        <v>0</v>
      </c>
      <c r="L38" s="353">
        <v>295</v>
      </c>
      <c r="M38" s="354">
        <v>385</v>
      </c>
      <c r="N38" s="354">
        <v>315</v>
      </c>
      <c r="O38" s="354">
        <v>198</v>
      </c>
      <c r="P38" s="354">
        <v>180</v>
      </c>
      <c r="Q38" s="353">
        <v>0</v>
      </c>
      <c r="R38" s="354">
        <v>0</v>
      </c>
      <c r="S38" s="354">
        <v>0</v>
      </c>
      <c r="T38" s="354">
        <v>198</v>
      </c>
      <c r="U38" s="354">
        <v>0</v>
      </c>
      <c r="V38" s="353">
        <v>84.24</v>
      </c>
      <c r="W38" s="353">
        <v>198</v>
      </c>
      <c r="X38" s="353">
        <v>1373</v>
      </c>
      <c r="Y38" s="355">
        <v>198</v>
      </c>
    </row>
    <row r="39" spans="1:25" x14ac:dyDescent="0.2">
      <c r="A39" s="352">
        <v>44653.416666666664</v>
      </c>
      <c r="B39" s="353">
        <v>0</v>
      </c>
      <c r="C39" s="354">
        <v>0</v>
      </c>
      <c r="D39" s="354">
        <v>0</v>
      </c>
      <c r="E39" s="354">
        <v>76.272000000000006</v>
      </c>
      <c r="F39" s="354">
        <v>0</v>
      </c>
      <c r="G39" s="353">
        <v>0</v>
      </c>
      <c r="H39" s="354">
        <v>0</v>
      </c>
      <c r="I39" s="354">
        <v>0</v>
      </c>
      <c r="J39" s="354">
        <v>198</v>
      </c>
      <c r="K39" s="354">
        <v>0</v>
      </c>
      <c r="L39" s="353">
        <v>295</v>
      </c>
      <c r="M39" s="354">
        <v>385</v>
      </c>
      <c r="N39" s="354">
        <v>315</v>
      </c>
      <c r="O39" s="354">
        <v>198</v>
      </c>
      <c r="P39" s="354">
        <v>180</v>
      </c>
      <c r="Q39" s="353">
        <v>0</v>
      </c>
      <c r="R39" s="354">
        <v>0</v>
      </c>
      <c r="S39" s="354">
        <v>0</v>
      </c>
      <c r="T39" s="354">
        <v>198</v>
      </c>
      <c r="U39" s="354">
        <v>0</v>
      </c>
      <c r="V39" s="353">
        <v>76.272000000000006</v>
      </c>
      <c r="W39" s="353">
        <v>198</v>
      </c>
      <c r="X39" s="353">
        <v>1373</v>
      </c>
      <c r="Y39" s="355">
        <v>198</v>
      </c>
    </row>
    <row r="40" spans="1:25" x14ac:dyDescent="0.2">
      <c r="A40" s="352">
        <v>44653.458333333336</v>
      </c>
      <c r="B40" s="353">
        <v>0</v>
      </c>
      <c r="C40" s="354">
        <v>0</v>
      </c>
      <c r="D40" s="354">
        <v>0</v>
      </c>
      <c r="E40" s="354">
        <v>76.022400000000005</v>
      </c>
      <c r="F40" s="354">
        <v>0</v>
      </c>
      <c r="G40" s="353">
        <v>0</v>
      </c>
      <c r="H40" s="354">
        <v>0</v>
      </c>
      <c r="I40" s="354">
        <v>0</v>
      </c>
      <c r="J40" s="354">
        <v>198</v>
      </c>
      <c r="K40" s="354">
        <v>0</v>
      </c>
      <c r="L40" s="353">
        <v>295</v>
      </c>
      <c r="M40" s="354">
        <v>385</v>
      </c>
      <c r="N40" s="354">
        <v>315</v>
      </c>
      <c r="O40" s="354">
        <v>198</v>
      </c>
      <c r="P40" s="354">
        <v>180</v>
      </c>
      <c r="Q40" s="353">
        <v>0</v>
      </c>
      <c r="R40" s="354">
        <v>0</v>
      </c>
      <c r="S40" s="354">
        <v>0</v>
      </c>
      <c r="T40" s="354">
        <v>198</v>
      </c>
      <c r="U40" s="354">
        <v>0</v>
      </c>
      <c r="V40" s="353">
        <v>76.022400000000005</v>
      </c>
      <c r="W40" s="353">
        <v>198</v>
      </c>
      <c r="X40" s="353">
        <v>1373</v>
      </c>
      <c r="Y40" s="355">
        <v>198</v>
      </c>
    </row>
    <row r="41" spans="1:25" x14ac:dyDescent="0.2">
      <c r="A41" s="352">
        <v>44653.5</v>
      </c>
      <c r="B41" s="353">
        <v>0</v>
      </c>
      <c r="C41" s="354">
        <v>0</v>
      </c>
      <c r="D41" s="354">
        <v>0</v>
      </c>
      <c r="E41" s="354">
        <v>75.254400000000004</v>
      </c>
      <c r="F41" s="354">
        <v>0</v>
      </c>
      <c r="G41" s="353">
        <v>0</v>
      </c>
      <c r="H41" s="354">
        <v>0</v>
      </c>
      <c r="I41" s="354">
        <v>0</v>
      </c>
      <c r="J41" s="354">
        <v>198</v>
      </c>
      <c r="K41" s="354">
        <v>0</v>
      </c>
      <c r="L41" s="353">
        <v>295</v>
      </c>
      <c r="M41" s="354">
        <v>385</v>
      </c>
      <c r="N41" s="354">
        <v>315</v>
      </c>
      <c r="O41" s="354">
        <v>198</v>
      </c>
      <c r="P41" s="354">
        <v>180</v>
      </c>
      <c r="Q41" s="353">
        <v>0</v>
      </c>
      <c r="R41" s="354">
        <v>0</v>
      </c>
      <c r="S41" s="354">
        <v>0</v>
      </c>
      <c r="T41" s="354">
        <v>198</v>
      </c>
      <c r="U41" s="354">
        <v>0</v>
      </c>
      <c r="V41" s="353">
        <v>75.254400000000004</v>
      </c>
      <c r="W41" s="353">
        <v>198</v>
      </c>
      <c r="X41" s="353">
        <v>1373</v>
      </c>
      <c r="Y41" s="355">
        <v>198</v>
      </c>
    </row>
    <row r="42" spans="1:25" x14ac:dyDescent="0.2">
      <c r="A42" s="352">
        <v>44653.541666666664</v>
      </c>
      <c r="B42" s="353">
        <v>0</v>
      </c>
      <c r="C42" s="354">
        <v>0</v>
      </c>
      <c r="D42" s="354">
        <v>0</v>
      </c>
      <c r="E42" s="354">
        <v>75.215999999999994</v>
      </c>
      <c r="F42" s="354">
        <v>0</v>
      </c>
      <c r="G42" s="353">
        <v>0</v>
      </c>
      <c r="H42" s="354">
        <v>0</v>
      </c>
      <c r="I42" s="354">
        <v>0</v>
      </c>
      <c r="J42" s="354">
        <v>198</v>
      </c>
      <c r="K42" s="354">
        <v>0</v>
      </c>
      <c r="L42" s="353">
        <v>295</v>
      </c>
      <c r="M42" s="354">
        <v>385</v>
      </c>
      <c r="N42" s="354">
        <v>315</v>
      </c>
      <c r="O42" s="354">
        <v>198</v>
      </c>
      <c r="P42" s="354">
        <v>180</v>
      </c>
      <c r="Q42" s="353">
        <v>0</v>
      </c>
      <c r="R42" s="354">
        <v>0</v>
      </c>
      <c r="S42" s="354">
        <v>0</v>
      </c>
      <c r="T42" s="354">
        <v>198</v>
      </c>
      <c r="U42" s="354">
        <v>0</v>
      </c>
      <c r="V42" s="353">
        <v>75.215999999999994</v>
      </c>
      <c r="W42" s="353">
        <v>198</v>
      </c>
      <c r="X42" s="353">
        <v>1373</v>
      </c>
      <c r="Y42" s="355">
        <v>198</v>
      </c>
    </row>
    <row r="43" spans="1:25" x14ac:dyDescent="0.2">
      <c r="A43" s="352">
        <v>44653.583333333336</v>
      </c>
      <c r="B43" s="353">
        <v>0</v>
      </c>
      <c r="C43" s="354">
        <v>0</v>
      </c>
      <c r="D43" s="354">
        <v>0</v>
      </c>
      <c r="E43" s="354">
        <v>75.436800000000005</v>
      </c>
      <c r="F43" s="354">
        <v>0</v>
      </c>
      <c r="G43" s="353">
        <v>0</v>
      </c>
      <c r="H43" s="354">
        <v>0</v>
      </c>
      <c r="I43" s="354">
        <v>0</v>
      </c>
      <c r="J43" s="354">
        <v>198</v>
      </c>
      <c r="K43" s="354">
        <v>0</v>
      </c>
      <c r="L43" s="353">
        <v>295</v>
      </c>
      <c r="M43" s="354">
        <v>385</v>
      </c>
      <c r="N43" s="354">
        <v>315</v>
      </c>
      <c r="O43" s="354">
        <v>198</v>
      </c>
      <c r="P43" s="354">
        <v>180</v>
      </c>
      <c r="Q43" s="353">
        <v>0</v>
      </c>
      <c r="R43" s="354">
        <v>0</v>
      </c>
      <c r="S43" s="354">
        <v>0</v>
      </c>
      <c r="T43" s="354">
        <v>198</v>
      </c>
      <c r="U43" s="354">
        <v>0</v>
      </c>
      <c r="V43" s="353">
        <v>75.436800000000005</v>
      </c>
      <c r="W43" s="353">
        <v>198</v>
      </c>
      <c r="X43" s="353">
        <v>1373</v>
      </c>
      <c r="Y43" s="355">
        <v>198</v>
      </c>
    </row>
    <row r="44" spans="1:25" x14ac:dyDescent="0.2">
      <c r="A44" s="352">
        <v>44653.625</v>
      </c>
      <c r="B44" s="353">
        <v>0</v>
      </c>
      <c r="C44" s="354">
        <v>0</v>
      </c>
      <c r="D44" s="354">
        <v>0</v>
      </c>
      <c r="E44" s="354">
        <v>75.273600000000002</v>
      </c>
      <c r="F44" s="354">
        <v>0</v>
      </c>
      <c r="G44" s="353">
        <v>0</v>
      </c>
      <c r="H44" s="354">
        <v>0</v>
      </c>
      <c r="I44" s="354">
        <v>0</v>
      </c>
      <c r="J44" s="354">
        <v>198</v>
      </c>
      <c r="K44" s="354">
        <v>0</v>
      </c>
      <c r="L44" s="353">
        <v>295</v>
      </c>
      <c r="M44" s="354">
        <v>385</v>
      </c>
      <c r="N44" s="354">
        <v>315</v>
      </c>
      <c r="O44" s="354">
        <v>198</v>
      </c>
      <c r="P44" s="354">
        <v>180</v>
      </c>
      <c r="Q44" s="353">
        <v>0</v>
      </c>
      <c r="R44" s="354">
        <v>0</v>
      </c>
      <c r="S44" s="354">
        <v>0</v>
      </c>
      <c r="T44" s="354">
        <v>198</v>
      </c>
      <c r="U44" s="354">
        <v>0</v>
      </c>
      <c r="V44" s="353">
        <v>75.273600000000002</v>
      </c>
      <c r="W44" s="353">
        <v>198</v>
      </c>
      <c r="X44" s="353">
        <v>1373</v>
      </c>
      <c r="Y44" s="355">
        <v>198</v>
      </c>
    </row>
    <row r="45" spans="1:25" x14ac:dyDescent="0.2">
      <c r="A45" s="352">
        <v>44653.666666666664</v>
      </c>
      <c r="B45" s="353">
        <v>0</v>
      </c>
      <c r="C45" s="354">
        <v>0</v>
      </c>
      <c r="D45" s="354">
        <v>0</v>
      </c>
      <c r="E45" s="354">
        <v>75.254400000000004</v>
      </c>
      <c r="F45" s="354">
        <v>0</v>
      </c>
      <c r="G45" s="353">
        <v>0</v>
      </c>
      <c r="H45" s="354">
        <v>0</v>
      </c>
      <c r="I45" s="354">
        <v>0</v>
      </c>
      <c r="J45" s="354">
        <v>198</v>
      </c>
      <c r="K45" s="354">
        <v>0</v>
      </c>
      <c r="L45" s="353">
        <v>295</v>
      </c>
      <c r="M45" s="354">
        <v>385</v>
      </c>
      <c r="N45" s="354">
        <v>315</v>
      </c>
      <c r="O45" s="354">
        <v>198</v>
      </c>
      <c r="P45" s="354">
        <v>180</v>
      </c>
      <c r="Q45" s="353">
        <v>0</v>
      </c>
      <c r="R45" s="354">
        <v>0</v>
      </c>
      <c r="S45" s="354">
        <v>0</v>
      </c>
      <c r="T45" s="354">
        <v>198</v>
      </c>
      <c r="U45" s="354">
        <v>0</v>
      </c>
      <c r="V45" s="353">
        <v>75.254400000000004</v>
      </c>
      <c r="W45" s="353">
        <v>198</v>
      </c>
      <c r="X45" s="353">
        <v>1373</v>
      </c>
      <c r="Y45" s="355">
        <v>198</v>
      </c>
    </row>
    <row r="46" spans="1:25" x14ac:dyDescent="0.2">
      <c r="A46" s="352">
        <v>44653.708333333336</v>
      </c>
      <c r="B46" s="353">
        <v>0</v>
      </c>
      <c r="C46" s="354">
        <v>0</v>
      </c>
      <c r="D46" s="354">
        <v>0</v>
      </c>
      <c r="E46" s="354">
        <v>75.417599999999993</v>
      </c>
      <c r="F46" s="354">
        <v>0</v>
      </c>
      <c r="G46" s="353">
        <v>0</v>
      </c>
      <c r="H46" s="354">
        <v>0</v>
      </c>
      <c r="I46" s="354">
        <v>0</v>
      </c>
      <c r="J46" s="354">
        <v>198</v>
      </c>
      <c r="K46" s="354">
        <v>0</v>
      </c>
      <c r="L46" s="353">
        <v>295</v>
      </c>
      <c r="M46" s="354">
        <v>385</v>
      </c>
      <c r="N46" s="354">
        <v>315</v>
      </c>
      <c r="O46" s="354">
        <v>198</v>
      </c>
      <c r="P46" s="354">
        <v>180</v>
      </c>
      <c r="Q46" s="353">
        <v>0</v>
      </c>
      <c r="R46" s="354">
        <v>0</v>
      </c>
      <c r="S46" s="354">
        <v>0</v>
      </c>
      <c r="T46" s="354">
        <v>198</v>
      </c>
      <c r="U46" s="354">
        <v>0</v>
      </c>
      <c r="V46" s="353">
        <v>75.417599999999993</v>
      </c>
      <c r="W46" s="353">
        <v>198</v>
      </c>
      <c r="X46" s="353">
        <v>1373</v>
      </c>
      <c r="Y46" s="355">
        <v>198</v>
      </c>
    </row>
    <row r="47" spans="1:25" x14ac:dyDescent="0.2">
      <c r="A47" s="352">
        <v>44653.75</v>
      </c>
      <c r="B47" s="353">
        <v>0</v>
      </c>
      <c r="C47" s="354">
        <v>0</v>
      </c>
      <c r="D47" s="354">
        <v>0</v>
      </c>
      <c r="E47" s="354">
        <v>75.705600000000004</v>
      </c>
      <c r="F47" s="354">
        <v>0</v>
      </c>
      <c r="G47" s="353">
        <v>0</v>
      </c>
      <c r="H47" s="354">
        <v>0</v>
      </c>
      <c r="I47" s="354">
        <v>0</v>
      </c>
      <c r="J47" s="354">
        <v>198</v>
      </c>
      <c r="K47" s="354">
        <v>0</v>
      </c>
      <c r="L47" s="353">
        <v>295</v>
      </c>
      <c r="M47" s="354">
        <v>385</v>
      </c>
      <c r="N47" s="354">
        <v>315</v>
      </c>
      <c r="O47" s="354">
        <v>198</v>
      </c>
      <c r="P47" s="354">
        <v>180</v>
      </c>
      <c r="Q47" s="353">
        <v>0</v>
      </c>
      <c r="R47" s="354">
        <v>0</v>
      </c>
      <c r="S47" s="354">
        <v>0</v>
      </c>
      <c r="T47" s="354">
        <v>198</v>
      </c>
      <c r="U47" s="354">
        <v>0</v>
      </c>
      <c r="V47" s="353">
        <v>75.705600000000004</v>
      </c>
      <c r="W47" s="353">
        <v>198</v>
      </c>
      <c r="X47" s="353">
        <v>1373</v>
      </c>
      <c r="Y47" s="355">
        <v>198</v>
      </c>
    </row>
    <row r="48" spans="1:25" x14ac:dyDescent="0.2">
      <c r="A48" s="352">
        <v>44653.791666666664</v>
      </c>
      <c r="B48" s="353">
        <v>0</v>
      </c>
      <c r="C48" s="354">
        <v>0</v>
      </c>
      <c r="D48" s="354">
        <v>0</v>
      </c>
      <c r="E48" s="354">
        <v>75.715199999999996</v>
      </c>
      <c r="F48" s="354">
        <v>0</v>
      </c>
      <c r="G48" s="353">
        <v>0</v>
      </c>
      <c r="H48" s="354">
        <v>0</v>
      </c>
      <c r="I48" s="354">
        <v>0</v>
      </c>
      <c r="J48" s="354">
        <v>198</v>
      </c>
      <c r="K48" s="354">
        <v>0</v>
      </c>
      <c r="L48" s="353">
        <v>295</v>
      </c>
      <c r="M48" s="354">
        <v>385</v>
      </c>
      <c r="N48" s="354">
        <v>315</v>
      </c>
      <c r="O48" s="354">
        <v>198</v>
      </c>
      <c r="P48" s="354">
        <v>180</v>
      </c>
      <c r="Q48" s="353">
        <v>0</v>
      </c>
      <c r="R48" s="354">
        <v>0</v>
      </c>
      <c r="S48" s="354">
        <v>0</v>
      </c>
      <c r="T48" s="354">
        <v>198</v>
      </c>
      <c r="U48" s="354">
        <v>0</v>
      </c>
      <c r="V48" s="353">
        <v>75.715199999999996</v>
      </c>
      <c r="W48" s="353">
        <v>198</v>
      </c>
      <c r="X48" s="353">
        <v>1373</v>
      </c>
      <c r="Y48" s="355">
        <v>198</v>
      </c>
    </row>
    <row r="49" spans="1:25" x14ac:dyDescent="0.2">
      <c r="A49" s="352">
        <v>44653.833333333336</v>
      </c>
      <c r="B49" s="353">
        <v>0</v>
      </c>
      <c r="C49" s="354">
        <v>0</v>
      </c>
      <c r="D49" s="354">
        <v>0</v>
      </c>
      <c r="E49" s="354">
        <v>78.191999999999993</v>
      </c>
      <c r="F49" s="354">
        <v>0</v>
      </c>
      <c r="G49" s="353">
        <v>0</v>
      </c>
      <c r="H49" s="354">
        <v>0</v>
      </c>
      <c r="I49" s="354">
        <v>0</v>
      </c>
      <c r="J49" s="354">
        <v>198</v>
      </c>
      <c r="K49" s="354">
        <v>0</v>
      </c>
      <c r="L49" s="353">
        <v>295</v>
      </c>
      <c r="M49" s="354">
        <v>385</v>
      </c>
      <c r="N49" s="354">
        <v>315</v>
      </c>
      <c r="O49" s="354">
        <v>198</v>
      </c>
      <c r="P49" s="354">
        <v>180</v>
      </c>
      <c r="Q49" s="353">
        <v>0</v>
      </c>
      <c r="R49" s="354">
        <v>0</v>
      </c>
      <c r="S49" s="354">
        <v>0</v>
      </c>
      <c r="T49" s="354">
        <v>198</v>
      </c>
      <c r="U49" s="354">
        <v>0</v>
      </c>
      <c r="V49" s="353">
        <v>78.191999999999993</v>
      </c>
      <c r="W49" s="353">
        <v>198</v>
      </c>
      <c r="X49" s="353">
        <v>1373</v>
      </c>
      <c r="Y49" s="355">
        <v>198</v>
      </c>
    </row>
    <row r="50" spans="1:25" x14ac:dyDescent="0.2">
      <c r="A50" s="352">
        <v>44653.875</v>
      </c>
      <c r="B50" s="353">
        <v>0</v>
      </c>
      <c r="C50" s="354">
        <v>0</v>
      </c>
      <c r="D50" s="354">
        <v>0</v>
      </c>
      <c r="E50" s="354">
        <v>94.166399999999996</v>
      </c>
      <c r="F50" s="354">
        <v>0</v>
      </c>
      <c r="G50" s="353">
        <v>0</v>
      </c>
      <c r="H50" s="354">
        <v>0</v>
      </c>
      <c r="I50" s="354">
        <v>0</v>
      </c>
      <c r="J50" s="354">
        <v>198</v>
      </c>
      <c r="K50" s="354">
        <v>0</v>
      </c>
      <c r="L50" s="353">
        <v>295</v>
      </c>
      <c r="M50" s="354">
        <v>385</v>
      </c>
      <c r="N50" s="354">
        <v>315</v>
      </c>
      <c r="O50" s="354">
        <v>198</v>
      </c>
      <c r="P50" s="354">
        <v>180</v>
      </c>
      <c r="Q50" s="353">
        <v>0</v>
      </c>
      <c r="R50" s="354">
        <v>0</v>
      </c>
      <c r="S50" s="354">
        <v>0</v>
      </c>
      <c r="T50" s="354">
        <v>198</v>
      </c>
      <c r="U50" s="354">
        <v>0</v>
      </c>
      <c r="V50" s="353">
        <v>94.166399999999996</v>
      </c>
      <c r="W50" s="353">
        <v>198</v>
      </c>
      <c r="X50" s="353">
        <v>1373</v>
      </c>
      <c r="Y50" s="355">
        <v>198</v>
      </c>
    </row>
    <row r="51" spans="1:25" x14ac:dyDescent="0.2">
      <c r="A51" s="352">
        <v>44653.916666666664</v>
      </c>
      <c r="B51" s="353">
        <v>0</v>
      </c>
      <c r="C51" s="354">
        <v>0</v>
      </c>
      <c r="D51" s="354">
        <v>0</v>
      </c>
      <c r="E51" s="354">
        <v>109.2384</v>
      </c>
      <c r="F51" s="354">
        <v>0</v>
      </c>
      <c r="G51" s="353">
        <v>0</v>
      </c>
      <c r="H51" s="354">
        <v>0</v>
      </c>
      <c r="I51" s="354">
        <v>0</v>
      </c>
      <c r="J51" s="354">
        <v>198</v>
      </c>
      <c r="K51" s="354">
        <v>0</v>
      </c>
      <c r="L51" s="353">
        <v>295</v>
      </c>
      <c r="M51" s="354">
        <v>385</v>
      </c>
      <c r="N51" s="354">
        <v>315</v>
      </c>
      <c r="O51" s="354">
        <v>198</v>
      </c>
      <c r="P51" s="354">
        <v>180</v>
      </c>
      <c r="Q51" s="353">
        <v>0</v>
      </c>
      <c r="R51" s="354">
        <v>0</v>
      </c>
      <c r="S51" s="354">
        <v>0</v>
      </c>
      <c r="T51" s="354">
        <v>198</v>
      </c>
      <c r="U51" s="354">
        <v>0</v>
      </c>
      <c r="V51" s="353">
        <v>109.2384</v>
      </c>
      <c r="W51" s="353">
        <v>198</v>
      </c>
      <c r="X51" s="353">
        <v>1373</v>
      </c>
      <c r="Y51" s="355">
        <v>198</v>
      </c>
    </row>
    <row r="52" spans="1:25" x14ac:dyDescent="0.2">
      <c r="A52" s="352">
        <v>44653.958333333336</v>
      </c>
      <c r="B52" s="353">
        <v>0</v>
      </c>
      <c r="C52" s="354">
        <v>0</v>
      </c>
      <c r="D52" s="354">
        <v>0</v>
      </c>
      <c r="E52" s="354">
        <v>110.7456</v>
      </c>
      <c r="F52" s="354">
        <v>0</v>
      </c>
      <c r="G52" s="353">
        <v>0</v>
      </c>
      <c r="H52" s="354">
        <v>0</v>
      </c>
      <c r="I52" s="354">
        <v>0</v>
      </c>
      <c r="J52" s="354">
        <v>198</v>
      </c>
      <c r="K52" s="354">
        <v>0</v>
      </c>
      <c r="L52" s="353">
        <v>295</v>
      </c>
      <c r="M52" s="354">
        <v>385</v>
      </c>
      <c r="N52" s="354">
        <v>315</v>
      </c>
      <c r="O52" s="354">
        <v>198</v>
      </c>
      <c r="P52" s="354">
        <v>180</v>
      </c>
      <c r="Q52" s="353">
        <v>0</v>
      </c>
      <c r="R52" s="354">
        <v>0</v>
      </c>
      <c r="S52" s="354">
        <v>0</v>
      </c>
      <c r="T52" s="354">
        <v>198</v>
      </c>
      <c r="U52" s="354">
        <v>0</v>
      </c>
      <c r="V52" s="353">
        <v>110.7456</v>
      </c>
      <c r="W52" s="353">
        <v>198</v>
      </c>
      <c r="X52" s="353">
        <v>1373</v>
      </c>
      <c r="Y52" s="355">
        <v>198</v>
      </c>
    </row>
    <row r="53" spans="1:25" x14ac:dyDescent="0.2">
      <c r="A53" s="352">
        <v>44654</v>
      </c>
      <c r="B53" s="353">
        <v>0</v>
      </c>
      <c r="C53" s="354">
        <v>0</v>
      </c>
      <c r="D53" s="354">
        <v>0</v>
      </c>
      <c r="E53" s="354">
        <v>113.0016</v>
      </c>
      <c r="F53" s="354">
        <v>0</v>
      </c>
      <c r="G53" s="353">
        <v>0</v>
      </c>
      <c r="H53" s="354">
        <v>0</v>
      </c>
      <c r="I53" s="354">
        <v>0</v>
      </c>
      <c r="J53" s="354">
        <v>198</v>
      </c>
      <c r="K53" s="354">
        <v>0</v>
      </c>
      <c r="L53" s="353">
        <v>295</v>
      </c>
      <c r="M53" s="354">
        <v>385</v>
      </c>
      <c r="N53" s="354">
        <v>315</v>
      </c>
      <c r="O53" s="354">
        <v>198</v>
      </c>
      <c r="P53" s="354">
        <v>180</v>
      </c>
      <c r="Q53" s="353">
        <v>0</v>
      </c>
      <c r="R53" s="354">
        <v>0</v>
      </c>
      <c r="S53" s="354">
        <v>0</v>
      </c>
      <c r="T53" s="354">
        <v>198</v>
      </c>
      <c r="U53" s="354">
        <v>0</v>
      </c>
      <c r="V53" s="353">
        <v>113.0016</v>
      </c>
      <c r="W53" s="353">
        <v>198</v>
      </c>
      <c r="X53" s="353">
        <v>1373</v>
      </c>
      <c r="Y53" s="355">
        <v>198</v>
      </c>
    </row>
    <row r="54" spans="1:25" x14ac:dyDescent="0.2">
      <c r="A54" s="352">
        <v>44654.041666666664</v>
      </c>
      <c r="B54" s="353">
        <v>0</v>
      </c>
      <c r="C54" s="354">
        <v>0</v>
      </c>
      <c r="D54" s="354">
        <v>0</v>
      </c>
      <c r="E54" s="354">
        <v>112.33920000000001</v>
      </c>
      <c r="F54" s="354">
        <v>0</v>
      </c>
      <c r="G54" s="353">
        <v>0</v>
      </c>
      <c r="H54" s="354">
        <v>0</v>
      </c>
      <c r="I54" s="354">
        <v>0</v>
      </c>
      <c r="J54" s="354">
        <v>198</v>
      </c>
      <c r="K54" s="354">
        <v>0</v>
      </c>
      <c r="L54" s="353">
        <v>295</v>
      </c>
      <c r="M54" s="354">
        <v>385</v>
      </c>
      <c r="N54" s="354">
        <v>315</v>
      </c>
      <c r="O54" s="354">
        <v>198</v>
      </c>
      <c r="P54" s="354">
        <v>180</v>
      </c>
      <c r="Q54" s="353">
        <v>0</v>
      </c>
      <c r="R54" s="354">
        <v>0</v>
      </c>
      <c r="S54" s="354">
        <v>0</v>
      </c>
      <c r="T54" s="354">
        <v>198</v>
      </c>
      <c r="U54" s="354">
        <v>0</v>
      </c>
      <c r="V54" s="353">
        <v>112.33920000000001</v>
      </c>
      <c r="W54" s="353">
        <v>198</v>
      </c>
      <c r="X54" s="353">
        <v>1373</v>
      </c>
      <c r="Y54" s="355">
        <v>198</v>
      </c>
    </row>
    <row r="55" spans="1:25" x14ac:dyDescent="0.2">
      <c r="A55" s="352">
        <v>44654.083333333336</v>
      </c>
      <c r="B55" s="353">
        <v>0</v>
      </c>
      <c r="C55" s="354">
        <v>0</v>
      </c>
      <c r="D55" s="354">
        <v>0</v>
      </c>
      <c r="E55" s="354">
        <v>98.995199999999997</v>
      </c>
      <c r="F55" s="354">
        <v>0</v>
      </c>
      <c r="G55" s="353">
        <v>0</v>
      </c>
      <c r="H55" s="354">
        <v>0</v>
      </c>
      <c r="I55" s="354">
        <v>0</v>
      </c>
      <c r="J55" s="354">
        <v>198</v>
      </c>
      <c r="K55" s="354">
        <v>0</v>
      </c>
      <c r="L55" s="353">
        <v>295</v>
      </c>
      <c r="M55" s="354">
        <v>385</v>
      </c>
      <c r="N55" s="354">
        <v>315</v>
      </c>
      <c r="O55" s="354">
        <v>198</v>
      </c>
      <c r="P55" s="354">
        <v>180</v>
      </c>
      <c r="Q55" s="353">
        <v>0</v>
      </c>
      <c r="R55" s="354">
        <v>0</v>
      </c>
      <c r="S55" s="354">
        <v>0</v>
      </c>
      <c r="T55" s="354">
        <v>198</v>
      </c>
      <c r="U55" s="354">
        <v>0</v>
      </c>
      <c r="V55" s="353">
        <v>98.995199999999997</v>
      </c>
      <c r="W55" s="353">
        <v>198</v>
      </c>
      <c r="X55" s="353">
        <v>1373</v>
      </c>
      <c r="Y55" s="355">
        <v>198</v>
      </c>
    </row>
    <row r="56" spans="1:25" x14ac:dyDescent="0.2">
      <c r="A56" s="352">
        <v>44654.125</v>
      </c>
      <c r="B56" s="353">
        <v>0</v>
      </c>
      <c r="C56" s="354">
        <v>0</v>
      </c>
      <c r="D56" s="354">
        <v>0</v>
      </c>
      <c r="E56" s="354">
        <v>76.444800000000001</v>
      </c>
      <c r="F56" s="354">
        <v>0</v>
      </c>
      <c r="G56" s="353">
        <v>0</v>
      </c>
      <c r="H56" s="354">
        <v>0</v>
      </c>
      <c r="I56" s="354">
        <v>0</v>
      </c>
      <c r="J56" s="354">
        <v>198</v>
      </c>
      <c r="K56" s="354">
        <v>0</v>
      </c>
      <c r="L56" s="353">
        <v>295</v>
      </c>
      <c r="M56" s="354">
        <v>385</v>
      </c>
      <c r="N56" s="354">
        <v>315</v>
      </c>
      <c r="O56" s="354">
        <v>198</v>
      </c>
      <c r="P56" s="354">
        <v>180</v>
      </c>
      <c r="Q56" s="353">
        <v>0</v>
      </c>
      <c r="R56" s="354">
        <v>0</v>
      </c>
      <c r="S56" s="354">
        <v>0</v>
      </c>
      <c r="T56" s="354">
        <v>198</v>
      </c>
      <c r="U56" s="354">
        <v>0</v>
      </c>
      <c r="V56" s="353">
        <v>76.444800000000001</v>
      </c>
      <c r="W56" s="353">
        <v>198</v>
      </c>
      <c r="X56" s="353">
        <v>1373</v>
      </c>
      <c r="Y56" s="355">
        <v>198</v>
      </c>
    </row>
    <row r="57" spans="1:25" x14ac:dyDescent="0.2">
      <c r="A57" s="352">
        <v>44654.166666666664</v>
      </c>
      <c r="B57" s="353">
        <v>0</v>
      </c>
      <c r="C57" s="354">
        <v>0</v>
      </c>
      <c r="D57" s="354">
        <v>0</v>
      </c>
      <c r="E57" s="354">
        <v>48.8352</v>
      </c>
      <c r="F57" s="354">
        <v>0</v>
      </c>
      <c r="G57" s="353">
        <v>0</v>
      </c>
      <c r="H57" s="354">
        <v>0</v>
      </c>
      <c r="I57" s="354">
        <v>0</v>
      </c>
      <c r="J57" s="354">
        <v>133.65</v>
      </c>
      <c r="K57" s="354">
        <v>0</v>
      </c>
      <c r="L57" s="353">
        <v>295</v>
      </c>
      <c r="M57" s="354">
        <v>385</v>
      </c>
      <c r="N57" s="354">
        <v>315</v>
      </c>
      <c r="O57" s="354">
        <v>198</v>
      </c>
      <c r="P57" s="354">
        <v>180</v>
      </c>
      <c r="Q57" s="353">
        <v>0</v>
      </c>
      <c r="R57" s="354">
        <v>0</v>
      </c>
      <c r="S57" s="354">
        <v>0</v>
      </c>
      <c r="T57" s="354">
        <v>133.65</v>
      </c>
      <c r="U57" s="354">
        <v>0</v>
      </c>
      <c r="V57" s="353">
        <v>48.8352</v>
      </c>
      <c r="W57" s="353">
        <v>133.65</v>
      </c>
      <c r="X57" s="353">
        <v>1373</v>
      </c>
      <c r="Y57" s="355">
        <v>133.65</v>
      </c>
    </row>
    <row r="58" spans="1:25" x14ac:dyDescent="0.2">
      <c r="A58" s="352">
        <v>44654.208333333336</v>
      </c>
      <c r="B58" s="353">
        <v>0</v>
      </c>
      <c r="C58" s="354">
        <v>0</v>
      </c>
      <c r="D58" s="354">
        <v>0</v>
      </c>
      <c r="E58" s="354">
        <v>0</v>
      </c>
      <c r="F58" s="354">
        <v>0</v>
      </c>
      <c r="G58" s="353">
        <v>0</v>
      </c>
      <c r="H58" s="354">
        <v>0</v>
      </c>
      <c r="I58" s="354">
        <v>0</v>
      </c>
      <c r="J58" s="354">
        <v>0</v>
      </c>
      <c r="K58" s="354">
        <v>0</v>
      </c>
      <c r="L58" s="353">
        <v>295</v>
      </c>
      <c r="M58" s="354">
        <v>385</v>
      </c>
      <c r="N58" s="354">
        <v>315</v>
      </c>
      <c r="O58" s="354">
        <v>198</v>
      </c>
      <c r="P58" s="354">
        <v>180</v>
      </c>
      <c r="Q58" s="353">
        <v>0</v>
      </c>
      <c r="R58" s="354">
        <v>0</v>
      </c>
      <c r="S58" s="354">
        <v>0</v>
      </c>
      <c r="T58" s="354">
        <v>0</v>
      </c>
      <c r="U58" s="354">
        <v>0</v>
      </c>
      <c r="V58" s="353">
        <v>0</v>
      </c>
      <c r="W58" s="353">
        <v>0</v>
      </c>
      <c r="X58" s="353">
        <v>1373</v>
      </c>
      <c r="Y58" s="355">
        <v>0</v>
      </c>
    </row>
    <row r="59" spans="1:25" x14ac:dyDescent="0.2">
      <c r="A59" s="352">
        <v>44654.25</v>
      </c>
      <c r="B59" s="353">
        <v>0</v>
      </c>
      <c r="C59" s="354">
        <v>0</v>
      </c>
      <c r="D59" s="354">
        <v>0</v>
      </c>
      <c r="E59" s="354">
        <v>0</v>
      </c>
      <c r="F59" s="354">
        <v>0</v>
      </c>
      <c r="G59" s="353">
        <v>0</v>
      </c>
      <c r="H59" s="354">
        <v>0</v>
      </c>
      <c r="I59" s="354">
        <v>0</v>
      </c>
      <c r="J59" s="354">
        <v>0</v>
      </c>
      <c r="K59" s="354">
        <v>0</v>
      </c>
      <c r="L59" s="353">
        <v>295</v>
      </c>
      <c r="M59" s="354">
        <v>385</v>
      </c>
      <c r="N59" s="354">
        <v>315</v>
      </c>
      <c r="O59" s="354">
        <v>198</v>
      </c>
      <c r="P59" s="354">
        <v>180</v>
      </c>
      <c r="Q59" s="353">
        <v>0</v>
      </c>
      <c r="R59" s="354">
        <v>0</v>
      </c>
      <c r="S59" s="354">
        <v>0</v>
      </c>
      <c r="T59" s="354">
        <v>0</v>
      </c>
      <c r="U59" s="354">
        <v>0</v>
      </c>
      <c r="V59" s="353">
        <v>0</v>
      </c>
      <c r="W59" s="353">
        <v>0</v>
      </c>
      <c r="X59" s="353">
        <v>1373</v>
      </c>
      <c r="Y59" s="355">
        <v>0</v>
      </c>
    </row>
    <row r="60" spans="1:25" x14ac:dyDescent="0.2">
      <c r="A60" s="352">
        <v>44654.291666666664</v>
      </c>
      <c r="B60" s="353">
        <v>0</v>
      </c>
      <c r="C60" s="354">
        <v>0</v>
      </c>
      <c r="D60" s="354">
        <v>0</v>
      </c>
      <c r="E60" s="354">
        <v>0</v>
      </c>
      <c r="F60" s="354">
        <v>0</v>
      </c>
      <c r="G60" s="353">
        <v>0</v>
      </c>
      <c r="H60" s="354">
        <v>0</v>
      </c>
      <c r="I60" s="354">
        <v>0</v>
      </c>
      <c r="J60" s="354">
        <v>0</v>
      </c>
      <c r="K60" s="354">
        <v>0</v>
      </c>
      <c r="L60" s="353">
        <v>295</v>
      </c>
      <c r="M60" s="354">
        <v>385</v>
      </c>
      <c r="N60" s="354">
        <v>315</v>
      </c>
      <c r="O60" s="354">
        <v>198</v>
      </c>
      <c r="P60" s="354">
        <v>180</v>
      </c>
      <c r="Q60" s="353">
        <v>0</v>
      </c>
      <c r="R60" s="354">
        <v>0</v>
      </c>
      <c r="S60" s="354">
        <v>0</v>
      </c>
      <c r="T60" s="354">
        <v>0</v>
      </c>
      <c r="U60" s="354">
        <v>0</v>
      </c>
      <c r="V60" s="353">
        <v>0</v>
      </c>
      <c r="W60" s="353">
        <v>0</v>
      </c>
      <c r="X60" s="353">
        <v>1373</v>
      </c>
      <c r="Y60" s="355">
        <v>0</v>
      </c>
    </row>
    <row r="61" spans="1:25" x14ac:dyDescent="0.2">
      <c r="A61" s="352">
        <v>44654.333333333336</v>
      </c>
      <c r="B61" s="353">
        <v>0</v>
      </c>
      <c r="C61" s="354">
        <v>0</v>
      </c>
      <c r="D61" s="354">
        <v>0</v>
      </c>
      <c r="E61" s="354">
        <v>0</v>
      </c>
      <c r="F61" s="354">
        <v>0</v>
      </c>
      <c r="G61" s="353">
        <v>0</v>
      </c>
      <c r="H61" s="354">
        <v>0</v>
      </c>
      <c r="I61" s="354">
        <v>0</v>
      </c>
      <c r="J61" s="354">
        <v>0</v>
      </c>
      <c r="K61" s="354">
        <v>0</v>
      </c>
      <c r="L61" s="353">
        <v>295</v>
      </c>
      <c r="M61" s="354">
        <v>385</v>
      </c>
      <c r="N61" s="354">
        <v>315</v>
      </c>
      <c r="O61" s="354">
        <v>198</v>
      </c>
      <c r="P61" s="354">
        <v>180</v>
      </c>
      <c r="Q61" s="353">
        <v>0</v>
      </c>
      <c r="R61" s="354">
        <v>0</v>
      </c>
      <c r="S61" s="354">
        <v>0</v>
      </c>
      <c r="T61" s="354">
        <v>0</v>
      </c>
      <c r="U61" s="354">
        <v>0</v>
      </c>
      <c r="V61" s="353">
        <v>0</v>
      </c>
      <c r="W61" s="353">
        <v>0</v>
      </c>
      <c r="X61" s="353">
        <v>1373</v>
      </c>
      <c r="Y61" s="355">
        <v>0</v>
      </c>
    </row>
    <row r="62" spans="1:25" x14ac:dyDescent="0.2">
      <c r="A62" s="352">
        <v>44654.375</v>
      </c>
      <c r="B62" s="353">
        <v>0</v>
      </c>
      <c r="C62" s="354">
        <v>0</v>
      </c>
      <c r="D62" s="354">
        <v>0</v>
      </c>
      <c r="E62" s="354">
        <v>0</v>
      </c>
      <c r="F62" s="354">
        <v>0</v>
      </c>
      <c r="G62" s="353">
        <v>0</v>
      </c>
      <c r="H62" s="354">
        <v>0</v>
      </c>
      <c r="I62" s="354">
        <v>0</v>
      </c>
      <c r="J62" s="354">
        <v>0</v>
      </c>
      <c r="K62" s="354">
        <v>0</v>
      </c>
      <c r="L62" s="353">
        <v>295</v>
      </c>
      <c r="M62" s="354">
        <v>385</v>
      </c>
      <c r="N62" s="354">
        <v>315</v>
      </c>
      <c r="O62" s="354">
        <v>198</v>
      </c>
      <c r="P62" s="354">
        <v>180</v>
      </c>
      <c r="Q62" s="353">
        <v>0</v>
      </c>
      <c r="R62" s="354">
        <v>0</v>
      </c>
      <c r="S62" s="354">
        <v>0</v>
      </c>
      <c r="T62" s="354">
        <v>0</v>
      </c>
      <c r="U62" s="354">
        <v>0</v>
      </c>
      <c r="V62" s="353">
        <v>0</v>
      </c>
      <c r="W62" s="353">
        <v>0</v>
      </c>
      <c r="X62" s="353">
        <v>1373</v>
      </c>
      <c r="Y62" s="355">
        <v>0</v>
      </c>
    </row>
    <row r="63" spans="1:25" x14ac:dyDescent="0.2">
      <c r="A63" s="352">
        <v>44654.416666666664</v>
      </c>
      <c r="B63" s="353">
        <v>0</v>
      </c>
      <c r="C63" s="354">
        <v>0</v>
      </c>
      <c r="D63" s="354">
        <v>0</v>
      </c>
      <c r="E63" s="354">
        <v>0</v>
      </c>
      <c r="F63" s="354">
        <v>0</v>
      </c>
      <c r="G63" s="353">
        <v>0</v>
      </c>
      <c r="H63" s="354">
        <v>0</v>
      </c>
      <c r="I63" s="354">
        <v>0</v>
      </c>
      <c r="J63" s="354">
        <v>0</v>
      </c>
      <c r="K63" s="354">
        <v>0</v>
      </c>
      <c r="L63" s="353">
        <v>295</v>
      </c>
      <c r="M63" s="354">
        <v>385</v>
      </c>
      <c r="N63" s="354">
        <v>315</v>
      </c>
      <c r="O63" s="354">
        <v>198</v>
      </c>
      <c r="P63" s="354">
        <v>180</v>
      </c>
      <c r="Q63" s="353">
        <v>0</v>
      </c>
      <c r="R63" s="354">
        <v>0</v>
      </c>
      <c r="S63" s="354">
        <v>0</v>
      </c>
      <c r="T63" s="354">
        <v>0</v>
      </c>
      <c r="U63" s="354">
        <v>0</v>
      </c>
      <c r="V63" s="353">
        <v>0</v>
      </c>
      <c r="W63" s="353">
        <v>0</v>
      </c>
      <c r="X63" s="353">
        <v>1373</v>
      </c>
      <c r="Y63" s="355">
        <v>0</v>
      </c>
    </row>
    <row r="64" spans="1:25" x14ac:dyDescent="0.2">
      <c r="A64" s="352">
        <v>44654.458333333336</v>
      </c>
      <c r="B64" s="353">
        <v>0</v>
      </c>
      <c r="C64" s="354">
        <v>0</v>
      </c>
      <c r="D64" s="354">
        <v>0</v>
      </c>
      <c r="E64" s="354">
        <v>0</v>
      </c>
      <c r="F64" s="354">
        <v>0</v>
      </c>
      <c r="G64" s="353">
        <v>0</v>
      </c>
      <c r="H64" s="354">
        <v>0</v>
      </c>
      <c r="I64" s="354">
        <v>0</v>
      </c>
      <c r="J64" s="354">
        <v>0</v>
      </c>
      <c r="K64" s="354">
        <v>0</v>
      </c>
      <c r="L64" s="353">
        <v>295</v>
      </c>
      <c r="M64" s="354">
        <v>385</v>
      </c>
      <c r="N64" s="354">
        <v>315</v>
      </c>
      <c r="O64" s="354">
        <v>198</v>
      </c>
      <c r="P64" s="354">
        <v>180</v>
      </c>
      <c r="Q64" s="353">
        <v>0</v>
      </c>
      <c r="R64" s="354">
        <v>0</v>
      </c>
      <c r="S64" s="354">
        <v>0</v>
      </c>
      <c r="T64" s="354">
        <v>0</v>
      </c>
      <c r="U64" s="354">
        <v>0</v>
      </c>
      <c r="V64" s="353">
        <v>0</v>
      </c>
      <c r="W64" s="353">
        <v>0</v>
      </c>
      <c r="X64" s="353">
        <v>1373</v>
      </c>
      <c r="Y64" s="355">
        <v>0</v>
      </c>
    </row>
    <row r="65" spans="1:25" x14ac:dyDescent="0.2">
      <c r="A65" s="352">
        <v>44654.5</v>
      </c>
      <c r="B65" s="353">
        <v>0</v>
      </c>
      <c r="C65" s="354">
        <v>0</v>
      </c>
      <c r="D65" s="354">
        <v>0</v>
      </c>
      <c r="E65" s="354">
        <v>0</v>
      </c>
      <c r="F65" s="354">
        <v>0</v>
      </c>
      <c r="G65" s="353">
        <v>0</v>
      </c>
      <c r="H65" s="354">
        <v>0</v>
      </c>
      <c r="I65" s="354">
        <v>0</v>
      </c>
      <c r="J65" s="354">
        <v>0</v>
      </c>
      <c r="K65" s="354">
        <v>0</v>
      </c>
      <c r="L65" s="353">
        <v>295</v>
      </c>
      <c r="M65" s="354">
        <v>385</v>
      </c>
      <c r="N65" s="354">
        <v>315</v>
      </c>
      <c r="O65" s="354">
        <v>198</v>
      </c>
      <c r="P65" s="354">
        <v>180</v>
      </c>
      <c r="Q65" s="353">
        <v>0</v>
      </c>
      <c r="R65" s="354">
        <v>0</v>
      </c>
      <c r="S65" s="354">
        <v>0</v>
      </c>
      <c r="T65" s="354">
        <v>0</v>
      </c>
      <c r="U65" s="354">
        <v>0</v>
      </c>
      <c r="V65" s="353">
        <v>0</v>
      </c>
      <c r="W65" s="353">
        <v>0</v>
      </c>
      <c r="X65" s="353">
        <v>1373</v>
      </c>
      <c r="Y65" s="355">
        <v>0</v>
      </c>
    </row>
    <row r="66" spans="1:25" x14ac:dyDescent="0.2">
      <c r="A66" s="352">
        <v>44654.541666666664</v>
      </c>
      <c r="B66" s="353">
        <v>0</v>
      </c>
      <c r="C66" s="354">
        <v>0</v>
      </c>
      <c r="D66" s="354">
        <v>0</v>
      </c>
      <c r="E66" s="354">
        <v>0</v>
      </c>
      <c r="F66" s="354">
        <v>0</v>
      </c>
      <c r="G66" s="353">
        <v>0</v>
      </c>
      <c r="H66" s="354">
        <v>0</v>
      </c>
      <c r="I66" s="354">
        <v>0</v>
      </c>
      <c r="J66" s="354">
        <v>0</v>
      </c>
      <c r="K66" s="354">
        <v>0</v>
      </c>
      <c r="L66" s="353">
        <v>295</v>
      </c>
      <c r="M66" s="354">
        <v>385</v>
      </c>
      <c r="N66" s="354">
        <v>315</v>
      </c>
      <c r="O66" s="354">
        <v>198</v>
      </c>
      <c r="P66" s="354">
        <v>180</v>
      </c>
      <c r="Q66" s="353">
        <v>0</v>
      </c>
      <c r="R66" s="354">
        <v>0</v>
      </c>
      <c r="S66" s="354">
        <v>0</v>
      </c>
      <c r="T66" s="354">
        <v>0</v>
      </c>
      <c r="U66" s="354">
        <v>0</v>
      </c>
      <c r="V66" s="353">
        <v>0</v>
      </c>
      <c r="W66" s="353">
        <v>0</v>
      </c>
      <c r="X66" s="353">
        <v>1373</v>
      </c>
      <c r="Y66" s="355">
        <v>0</v>
      </c>
    </row>
    <row r="67" spans="1:25" x14ac:dyDescent="0.2">
      <c r="A67" s="352">
        <v>44654.583333333336</v>
      </c>
      <c r="B67" s="353">
        <v>0</v>
      </c>
      <c r="C67" s="354">
        <v>0</v>
      </c>
      <c r="D67" s="354">
        <v>0</v>
      </c>
      <c r="E67" s="354">
        <v>0</v>
      </c>
      <c r="F67" s="354">
        <v>0</v>
      </c>
      <c r="G67" s="353">
        <v>0</v>
      </c>
      <c r="H67" s="354">
        <v>0</v>
      </c>
      <c r="I67" s="354">
        <v>0</v>
      </c>
      <c r="J67" s="354">
        <v>0</v>
      </c>
      <c r="K67" s="354">
        <v>0</v>
      </c>
      <c r="L67" s="353">
        <v>295</v>
      </c>
      <c r="M67" s="354">
        <v>385</v>
      </c>
      <c r="N67" s="354">
        <v>315</v>
      </c>
      <c r="O67" s="354">
        <v>198</v>
      </c>
      <c r="P67" s="354">
        <v>180</v>
      </c>
      <c r="Q67" s="353">
        <v>0</v>
      </c>
      <c r="R67" s="354">
        <v>0</v>
      </c>
      <c r="S67" s="354">
        <v>0</v>
      </c>
      <c r="T67" s="354">
        <v>0</v>
      </c>
      <c r="U67" s="354">
        <v>0</v>
      </c>
      <c r="V67" s="353">
        <v>0</v>
      </c>
      <c r="W67" s="353">
        <v>0</v>
      </c>
      <c r="X67" s="353">
        <v>1373</v>
      </c>
      <c r="Y67" s="355">
        <v>0</v>
      </c>
    </row>
    <row r="68" spans="1:25" x14ac:dyDescent="0.2">
      <c r="A68" s="352">
        <v>44654.625</v>
      </c>
      <c r="B68" s="353">
        <v>0</v>
      </c>
      <c r="C68" s="354">
        <v>0</v>
      </c>
      <c r="D68" s="354">
        <v>0</v>
      </c>
      <c r="E68" s="354">
        <v>0</v>
      </c>
      <c r="F68" s="354">
        <v>0</v>
      </c>
      <c r="G68" s="353">
        <v>0</v>
      </c>
      <c r="H68" s="354">
        <v>0</v>
      </c>
      <c r="I68" s="354">
        <v>0</v>
      </c>
      <c r="J68" s="354">
        <v>0</v>
      </c>
      <c r="K68" s="354">
        <v>0</v>
      </c>
      <c r="L68" s="353">
        <v>295</v>
      </c>
      <c r="M68" s="354">
        <v>385</v>
      </c>
      <c r="N68" s="354">
        <v>315</v>
      </c>
      <c r="O68" s="354">
        <v>198</v>
      </c>
      <c r="P68" s="354">
        <v>180</v>
      </c>
      <c r="Q68" s="353">
        <v>0</v>
      </c>
      <c r="R68" s="354">
        <v>0</v>
      </c>
      <c r="S68" s="354">
        <v>0</v>
      </c>
      <c r="T68" s="354">
        <v>0</v>
      </c>
      <c r="U68" s="354">
        <v>0</v>
      </c>
      <c r="V68" s="353">
        <v>0</v>
      </c>
      <c r="W68" s="353">
        <v>0</v>
      </c>
      <c r="X68" s="353">
        <v>1373</v>
      </c>
      <c r="Y68" s="355">
        <v>0</v>
      </c>
    </row>
    <row r="69" spans="1:25" x14ac:dyDescent="0.2">
      <c r="A69" s="352">
        <v>44654.666666666664</v>
      </c>
      <c r="B69" s="353">
        <v>0</v>
      </c>
      <c r="C69" s="354">
        <v>0</v>
      </c>
      <c r="D69" s="354">
        <v>0</v>
      </c>
      <c r="E69" s="354">
        <v>0</v>
      </c>
      <c r="F69" s="354">
        <v>0</v>
      </c>
      <c r="G69" s="353">
        <v>0</v>
      </c>
      <c r="H69" s="354">
        <v>0</v>
      </c>
      <c r="I69" s="354">
        <v>0</v>
      </c>
      <c r="J69" s="354">
        <v>0</v>
      </c>
      <c r="K69" s="354">
        <v>0</v>
      </c>
      <c r="L69" s="353">
        <v>295</v>
      </c>
      <c r="M69" s="354">
        <v>385</v>
      </c>
      <c r="N69" s="354">
        <v>315</v>
      </c>
      <c r="O69" s="354">
        <v>198</v>
      </c>
      <c r="P69" s="354">
        <v>180</v>
      </c>
      <c r="Q69" s="353">
        <v>0</v>
      </c>
      <c r="R69" s="354">
        <v>0</v>
      </c>
      <c r="S69" s="354">
        <v>0</v>
      </c>
      <c r="T69" s="354">
        <v>0</v>
      </c>
      <c r="U69" s="354">
        <v>0</v>
      </c>
      <c r="V69" s="353">
        <v>0</v>
      </c>
      <c r="W69" s="353">
        <v>0</v>
      </c>
      <c r="X69" s="353">
        <v>1373</v>
      </c>
      <c r="Y69" s="355">
        <v>0</v>
      </c>
    </row>
    <row r="70" spans="1:25" x14ac:dyDescent="0.2">
      <c r="A70" s="352">
        <v>44654.708333333336</v>
      </c>
      <c r="B70" s="353">
        <v>0</v>
      </c>
      <c r="C70" s="354">
        <v>0</v>
      </c>
      <c r="D70" s="354">
        <v>0</v>
      </c>
      <c r="E70" s="354">
        <v>0</v>
      </c>
      <c r="F70" s="354">
        <v>0</v>
      </c>
      <c r="G70" s="353">
        <v>0</v>
      </c>
      <c r="H70" s="354">
        <v>0</v>
      </c>
      <c r="I70" s="354">
        <v>0</v>
      </c>
      <c r="J70" s="354">
        <v>0</v>
      </c>
      <c r="K70" s="354">
        <v>0</v>
      </c>
      <c r="L70" s="353">
        <v>295</v>
      </c>
      <c r="M70" s="354">
        <v>385</v>
      </c>
      <c r="N70" s="354">
        <v>315</v>
      </c>
      <c r="O70" s="354">
        <v>198</v>
      </c>
      <c r="P70" s="354">
        <v>180</v>
      </c>
      <c r="Q70" s="353">
        <v>0</v>
      </c>
      <c r="R70" s="354">
        <v>0</v>
      </c>
      <c r="S70" s="354">
        <v>0</v>
      </c>
      <c r="T70" s="354">
        <v>0</v>
      </c>
      <c r="U70" s="354">
        <v>0</v>
      </c>
      <c r="V70" s="353">
        <v>0</v>
      </c>
      <c r="W70" s="353">
        <v>0</v>
      </c>
      <c r="X70" s="353">
        <v>1373</v>
      </c>
      <c r="Y70" s="355">
        <v>0</v>
      </c>
    </row>
    <row r="71" spans="1:25" x14ac:dyDescent="0.2">
      <c r="A71" s="352">
        <v>44654.75</v>
      </c>
      <c r="B71" s="353">
        <v>0</v>
      </c>
      <c r="C71" s="354">
        <v>0</v>
      </c>
      <c r="D71" s="354">
        <v>0</v>
      </c>
      <c r="E71" s="354">
        <v>0</v>
      </c>
      <c r="F71" s="354">
        <v>0</v>
      </c>
      <c r="G71" s="353">
        <v>0</v>
      </c>
      <c r="H71" s="354">
        <v>0</v>
      </c>
      <c r="I71" s="354">
        <v>0</v>
      </c>
      <c r="J71" s="354">
        <v>0</v>
      </c>
      <c r="K71" s="354">
        <v>0</v>
      </c>
      <c r="L71" s="353">
        <v>295</v>
      </c>
      <c r="M71" s="354">
        <v>385</v>
      </c>
      <c r="N71" s="354">
        <v>315</v>
      </c>
      <c r="O71" s="354">
        <v>198</v>
      </c>
      <c r="P71" s="354">
        <v>180</v>
      </c>
      <c r="Q71" s="353">
        <v>0</v>
      </c>
      <c r="R71" s="354">
        <v>0</v>
      </c>
      <c r="S71" s="354">
        <v>0</v>
      </c>
      <c r="T71" s="354">
        <v>0</v>
      </c>
      <c r="U71" s="354">
        <v>0</v>
      </c>
      <c r="V71" s="353">
        <v>0</v>
      </c>
      <c r="W71" s="353">
        <v>0</v>
      </c>
      <c r="X71" s="353">
        <v>1373</v>
      </c>
      <c r="Y71" s="355">
        <v>0</v>
      </c>
    </row>
    <row r="72" spans="1:25" x14ac:dyDescent="0.2">
      <c r="A72" s="352">
        <v>44654.791666666664</v>
      </c>
      <c r="B72" s="353">
        <v>0</v>
      </c>
      <c r="C72" s="354">
        <v>0</v>
      </c>
      <c r="D72" s="354">
        <v>0</v>
      </c>
      <c r="E72" s="354">
        <v>0</v>
      </c>
      <c r="F72" s="354">
        <v>0</v>
      </c>
      <c r="G72" s="353">
        <v>0</v>
      </c>
      <c r="H72" s="354">
        <v>0</v>
      </c>
      <c r="I72" s="354">
        <v>0</v>
      </c>
      <c r="J72" s="354">
        <v>0</v>
      </c>
      <c r="K72" s="354">
        <v>0</v>
      </c>
      <c r="L72" s="353">
        <v>295</v>
      </c>
      <c r="M72" s="354">
        <v>385</v>
      </c>
      <c r="N72" s="354">
        <v>315</v>
      </c>
      <c r="O72" s="354">
        <v>198</v>
      </c>
      <c r="P72" s="354">
        <v>180</v>
      </c>
      <c r="Q72" s="353">
        <v>0</v>
      </c>
      <c r="R72" s="354">
        <v>0</v>
      </c>
      <c r="S72" s="354">
        <v>0</v>
      </c>
      <c r="T72" s="354">
        <v>0</v>
      </c>
      <c r="U72" s="354">
        <v>0</v>
      </c>
      <c r="V72" s="353">
        <v>0</v>
      </c>
      <c r="W72" s="353">
        <v>0</v>
      </c>
      <c r="X72" s="353">
        <v>1373</v>
      </c>
      <c r="Y72" s="355">
        <v>0</v>
      </c>
    </row>
    <row r="73" spans="1:25" x14ac:dyDescent="0.2">
      <c r="A73" s="352">
        <v>44654.833333333336</v>
      </c>
      <c r="B73" s="353">
        <v>0</v>
      </c>
      <c r="C73" s="354">
        <v>0</v>
      </c>
      <c r="D73" s="354">
        <v>0</v>
      </c>
      <c r="E73" s="354">
        <v>0</v>
      </c>
      <c r="F73" s="354">
        <v>0</v>
      </c>
      <c r="G73" s="353">
        <v>0</v>
      </c>
      <c r="H73" s="354">
        <v>0</v>
      </c>
      <c r="I73" s="354">
        <v>0</v>
      </c>
      <c r="J73" s="354">
        <v>0</v>
      </c>
      <c r="K73" s="354">
        <v>0</v>
      </c>
      <c r="L73" s="353">
        <v>295</v>
      </c>
      <c r="M73" s="354">
        <v>385</v>
      </c>
      <c r="N73" s="354">
        <v>315</v>
      </c>
      <c r="O73" s="354">
        <v>198</v>
      </c>
      <c r="P73" s="354">
        <v>180</v>
      </c>
      <c r="Q73" s="353">
        <v>0</v>
      </c>
      <c r="R73" s="354">
        <v>0</v>
      </c>
      <c r="S73" s="354">
        <v>0</v>
      </c>
      <c r="T73" s="354">
        <v>0</v>
      </c>
      <c r="U73" s="354">
        <v>0</v>
      </c>
      <c r="V73" s="353">
        <v>0</v>
      </c>
      <c r="W73" s="353">
        <v>0</v>
      </c>
      <c r="X73" s="353">
        <v>1373</v>
      </c>
      <c r="Y73" s="355">
        <v>0</v>
      </c>
    </row>
    <row r="74" spans="1:25" x14ac:dyDescent="0.2">
      <c r="A74" s="352">
        <v>44654.875</v>
      </c>
      <c r="B74" s="353">
        <v>0</v>
      </c>
      <c r="C74" s="354">
        <v>0</v>
      </c>
      <c r="D74" s="354">
        <v>0</v>
      </c>
      <c r="E74" s="354">
        <v>0</v>
      </c>
      <c r="F74" s="354">
        <v>0</v>
      </c>
      <c r="G74" s="353">
        <v>0</v>
      </c>
      <c r="H74" s="354">
        <v>0</v>
      </c>
      <c r="I74" s="354">
        <v>0</v>
      </c>
      <c r="J74" s="354">
        <v>0</v>
      </c>
      <c r="K74" s="354">
        <v>0</v>
      </c>
      <c r="L74" s="353">
        <v>295</v>
      </c>
      <c r="M74" s="354">
        <v>385</v>
      </c>
      <c r="N74" s="354">
        <v>315</v>
      </c>
      <c r="O74" s="354">
        <v>198</v>
      </c>
      <c r="P74" s="354">
        <v>180</v>
      </c>
      <c r="Q74" s="353">
        <v>0</v>
      </c>
      <c r="R74" s="354">
        <v>0</v>
      </c>
      <c r="S74" s="354">
        <v>0</v>
      </c>
      <c r="T74" s="354">
        <v>0</v>
      </c>
      <c r="U74" s="354">
        <v>0</v>
      </c>
      <c r="V74" s="353">
        <v>0</v>
      </c>
      <c r="W74" s="353">
        <v>0</v>
      </c>
      <c r="X74" s="353">
        <v>1373</v>
      </c>
      <c r="Y74" s="355">
        <v>0</v>
      </c>
    </row>
    <row r="75" spans="1:25" x14ac:dyDescent="0.2">
      <c r="A75" s="352">
        <v>44654.916666666664</v>
      </c>
      <c r="B75" s="353">
        <v>0</v>
      </c>
      <c r="C75" s="354">
        <v>0</v>
      </c>
      <c r="D75" s="354">
        <v>0</v>
      </c>
      <c r="E75" s="354">
        <v>0</v>
      </c>
      <c r="F75" s="354">
        <v>0</v>
      </c>
      <c r="G75" s="353">
        <v>0</v>
      </c>
      <c r="H75" s="354">
        <v>0</v>
      </c>
      <c r="I75" s="354">
        <v>0</v>
      </c>
      <c r="J75" s="354">
        <v>0</v>
      </c>
      <c r="K75" s="354">
        <v>0</v>
      </c>
      <c r="L75" s="353">
        <v>295</v>
      </c>
      <c r="M75" s="354">
        <v>385</v>
      </c>
      <c r="N75" s="354">
        <v>315</v>
      </c>
      <c r="O75" s="354">
        <v>198</v>
      </c>
      <c r="P75" s="354">
        <v>180</v>
      </c>
      <c r="Q75" s="353">
        <v>0</v>
      </c>
      <c r="R75" s="354">
        <v>0</v>
      </c>
      <c r="S75" s="354">
        <v>0</v>
      </c>
      <c r="T75" s="354">
        <v>0</v>
      </c>
      <c r="U75" s="354">
        <v>0</v>
      </c>
      <c r="V75" s="353">
        <v>0</v>
      </c>
      <c r="W75" s="353">
        <v>0</v>
      </c>
      <c r="X75" s="353">
        <v>1373</v>
      </c>
      <c r="Y75" s="355">
        <v>0</v>
      </c>
    </row>
    <row r="76" spans="1:25" x14ac:dyDescent="0.2">
      <c r="A76" s="352">
        <v>44654.958333333336</v>
      </c>
      <c r="B76" s="353">
        <v>0</v>
      </c>
      <c r="C76" s="354">
        <v>0</v>
      </c>
      <c r="D76" s="354">
        <v>0</v>
      </c>
      <c r="E76" s="354">
        <v>0</v>
      </c>
      <c r="F76" s="354">
        <v>0</v>
      </c>
      <c r="G76" s="353">
        <v>0</v>
      </c>
      <c r="H76" s="354">
        <v>0</v>
      </c>
      <c r="I76" s="354">
        <v>0</v>
      </c>
      <c r="J76" s="354">
        <v>0</v>
      </c>
      <c r="K76" s="354">
        <v>0</v>
      </c>
      <c r="L76" s="353">
        <v>295</v>
      </c>
      <c r="M76" s="354">
        <v>385</v>
      </c>
      <c r="N76" s="354">
        <v>315</v>
      </c>
      <c r="O76" s="354">
        <v>198</v>
      </c>
      <c r="P76" s="354">
        <v>180</v>
      </c>
      <c r="Q76" s="353">
        <v>0</v>
      </c>
      <c r="R76" s="354">
        <v>0</v>
      </c>
      <c r="S76" s="354">
        <v>0</v>
      </c>
      <c r="T76" s="354">
        <v>0</v>
      </c>
      <c r="U76" s="354">
        <v>0</v>
      </c>
      <c r="V76" s="353">
        <v>0</v>
      </c>
      <c r="W76" s="353">
        <v>0</v>
      </c>
      <c r="X76" s="353">
        <v>1373</v>
      </c>
      <c r="Y76" s="355">
        <v>0</v>
      </c>
    </row>
    <row r="77" spans="1:25" x14ac:dyDescent="0.2">
      <c r="A77" s="352">
        <v>44655</v>
      </c>
      <c r="B77" s="353">
        <v>0</v>
      </c>
      <c r="C77" s="354">
        <v>0</v>
      </c>
      <c r="D77" s="354">
        <v>0</v>
      </c>
      <c r="E77" s="354">
        <v>0</v>
      </c>
      <c r="F77" s="354">
        <v>0</v>
      </c>
      <c r="G77" s="353">
        <v>0</v>
      </c>
      <c r="H77" s="354">
        <v>0</v>
      </c>
      <c r="I77" s="354">
        <v>0</v>
      </c>
      <c r="J77" s="354">
        <v>0</v>
      </c>
      <c r="K77" s="354">
        <v>0</v>
      </c>
      <c r="L77" s="353">
        <v>295</v>
      </c>
      <c r="M77" s="354">
        <v>385</v>
      </c>
      <c r="N77" s="354">
        <v>315</v>
      </c>
      <c r="O77" s="354">
        <v>198</v>
      </c>
      <c r="P77" s="354">
        <v>180</v>
      </c>
      <c r="Q77" s="353">
        <v>0</v>
      </c>
      <c r="R77" s="354">
        <v>0</v>
      </c>
      <c r="S77" s="354">
        <v>0</v>
      </c>
      <c r="T77" s="354">
        <v>0</v>
      </c>
      <c r="U77" s="354">
        <v>0</v>
      </c>
      <c r="V77" s="353">
        <v>0</v>
      </c>
      <c r="W77" s="353">
        <v>0</v>
      </c>
      <c r="X77" s="353">
        <v>1373</v>
      </c>
      <c r="Y77" s="355">
        <v>0</v>
      </c>
    </row>
    <row r="78" spans="1:25" x14ac:dyDescent="0.2">
      <c r="A78" s="352">
        <v>44655.041666666664</v>
      </c>
      <c r="B78" s="353">
        <v>0</v>
      </c>
      <c r="C78" s="354">
        <v>0</v>
      </c>
      <c r="D78" s="354">
        <v>0</v>
      </c>
      <c r="E78" s="354">
        <v>0</v>
      </c>
      <c r="F78" s="354">
        <v>0</v>
      </c>
      <c r="G78" s="353">
        <v>0</v>
      </c>
      <c r="H78" s="354">
        <v>0</v>
      </c>
      <c r="I78" s="354">
        <v>0</v>
      </c>
      <c r="J78" s="354">
        <v>0</v>
      </c>
      <c r="K78" s="354">
        <v>0</v>
      </c>
      <c r="L78" s="353">
        <v>295</v>
      </c>
      <c r="M78" s="354">
        <v>385</v>
      </c>
      <c r="N78" s="354">
        <v>315</v>
      </c>
      <c r="O78" s="354">
        <v>198</v>
      </c>
      <c r="P78" s="354">
        <v>180</v>
      </c>
      <c r="Q78" s="353">
        <v>0</v>
      </c>
      <c r="R78" s="354">
        <v>0</v>
      </c>
      <c r="S78" s="354">
        <v>0</v>
      </c>
      <c r="T78" s="354">
        <v>0</v>
      </c>
      <c r="U78" s="354">
        <v>0</v>
      </c>
      <c r="V78" s="353">
        <v>0</v>
      </c>
      <c r="W78" s="353">
        <v>0</v>
      </c>
      <c r="X78" s="353">
        <v>1373</v>
      </c>
      <c r="Y78" s="355">
        <v>0</v>
      </c>
    </row>
    <row r="79" spans="1:25" x14ac:dyDescent="0.2">
      <c r="A79" s="352">
        <v>44655.083333333336</v>
      </c>
      <c r="B79" s="353">
        <v>0</v>
      </c>
      <c r="C79" s="354">
        <v>0</v>
      </c>
      <c r="D79" s="354">
        <v>0</v>
      </c>
      <c r="E79" s="354">
        <v>0</v>
      </c>
      <c r="F79" s="354">
        <v>0</v>
      </c>
      <c r="G79" s="353">
        <v>0</v>
      </c>
      <c r="H79" s="354">
        <v>0</v>
      </c>
      <c r="I79" s="354">
        <v>0</v>
      </c>
      <c r="J79" s="354">
        <v>0</v>
      </c>
      <c r="K79" s="354">
        <v>0</v>
      </c>
      <c r="L79" s="353">
        <v>295</v>
      </c>
      <c r="M79" s="354">
        <v>385</v>
      </c>
      <c r="N79" s="354">
        <v>315</v>
      </c>
      <c r="O79" s="354">
        <v>198</v>
      </c>
      <c r="P79" s="354">
        <v>180</v>
      </c>
      <c r="Q79" s="353">
        <v>0</v>
      </c>
      <c r="R79" s="354">
        <v>0</v>
      </c>
      <c r="S79" s="354">
        <v>0</v>
      </c>
      <c r="T79" s="354">
        <v>0</v>
      </c>
      <c r="U79" s="354">
        <v>0</v>
      </c>
      <c r="V79" s="353">
        <v>0</v>
      </c>
      <c r="W79" s="353">
        <v>0</v>
      </c>
      <c r="X79" s="353">
        <v>1373</v>
      </c>
      <c r="Y79" s="355">
        <v>0</v>
      </c>
    </row>
    <row r="80" spans="1:25" x14ac:dyDescent="0.2">
      <c r="A80" s="352">
        <v>44655.125</v>
      </c>
      <c r="B80" s="353">
        <v>0</v>
      </c>
      <c r="C80" s="354">
        <v>0</v>
      </c>
      <c r="D80" s="354">
        <v>0</v>
      </c>
      <c r="E80" s="354">
        <v>0</v>
      </c>
      <c r="F80" s="354">
        <v>0</v>
      </c>
      <c r="G80" s="353">
        <v>0</v>
      </c>
      <c r="H80" s="354">
        <v>0</v>
      </c>
      <c r="I80" s="354">
        <v>0</v>
      </c>
      <c r="J80" s="354">
        <v>0</v>
      </c>
      <c r="K80" s="354">
        <v>0</v>
      </c>
      <c r="L80" s="353">
        <v>295</v>
      </c>
      <c r="M80" s="354">
        <v>385</v>
      </c>
      <c r="N80" s="354">
        <v>315</v>
      </c>
      <c r="O80" s="354">
        <v>198</v>
      </c>
      <c r="P80" s="354">
        <v>180</v>
      </c>
      <c r="Q80" s="353">
        <v>0</v>
      </c>
      <c r="R80" s="354">
        <v>0</v>
      </c>
      <c r="S80" s="354">
        <v>0</v>
      </c>
      <c r="T80" s="354">
        <v>0</v>
      </c>
      <c r="U80" s="354">
        <v>0</v>
      </c>
      <c r="V80" s="353">
        <v>0</v>
      </c>
      <c r="W80" s="353">
        <v>0</v>
      </c>
      <c r="X80" s="353">
        <v>1373</v>
      </c>
      <c r="Y80" s="355">
        <v>0</v>
      </c>
    </row>
    <row r="81" spans="1:25" x14ac:dyDescent="0.2">
      <c r="A81" s="352">
        <v>44655.166666666664</v>
      </c>
      <c r="B81" s="353">
        <v>0</v>
      </c>
      <c r="C81" s="354">
        <v>0</v>
      </c>
      <c r="D81" s="354">
        <v>0</v>
      </c>
      <c r="E81" s="354">
        <v>0</v>
      </c>
      <c r="F81" s="354">
        <v>0</v>
      </c>
      <c r="G81" s="353">
        <v>0</v>
      </c>
      <c r="H81" s="354">
        <v>0</v>
      </c>
      <c r="I81" s="354">
        <v>0</v>
      </c>
      <c r="J81" s="354">
        <v>0</v>
      </c>
      <c r="K81" s="354">
        <v>0</v>
      </c>
      <c r="L81" s="353">
        <v>295</v>
      </c>
      <c r="M81" s="354">
        <v>385</v>
      </c>
      <c r="N81" s="354">
        <v>315</v>
      </c>
      <c r="O81" s="354">
        <v>198</v>
      </c>
      <c r="P81" s="354">
        <v>180</v>
      </c>
      <c r="Q81" s="353">
        <v>0</v>
      </c>
      <c r="R81" s="354">
        <v>0</v>
      </c>
      <c r="S81" s="354">
        <v>0</v>
      </c>
      <c r="T81" s="354">
        <v>0</v>
      </c>
      <c r="U81" s="354">
        <v>0</v>
      </c>
      <c r="V81" s="353">
        <v>0</v>
      </c>
      <c r="W81" s="353">
        <v>0</v>
      </c>
      <c r="X81" s="353">
        <v>1373</v>
      </c>
      <c r="Y81" s="355">
        <v>0</v>
      </c>
    </row>
    <row r="82" spans="1:25" x14ac:dyDescent="0.2">
      <c r="A82" s="352">
        <v>44655.208333333336</v>
      </c>
      <c r="B82" s="353">
        <v>0</v>
      </c>
      <c r="C82" s="354">
        <v>0</v>
      </c>
      <c r="D82" s="354">
        <v>0</v>
      </c>
      <c r="E82" s="354">
        <v>0</v>
      </c>
      <c r="F82" s="354">
        <v>0</v>
      </c>
      <c r="G82" s="353">
        <v>0</v>
      </c>
      <c r="H82" s="354">
        <v>0</v>
      </c>
      <c r="I82" s="354">
        <v>0</v>
      </c>
      <c r="J82" s="354">
        <v>0</v>
      </c>
      <c r="K82" s="354">
        <v>0</v>
      </c>
      <c r="L82" s="353">
        <v>295</v>
      </c>
      <c r="M82" s="354">
        <v>385</v>
      </c>
      <c r="N82" s="354">
        <v>315</v>
      </c>
      <c r="O82" s="354">
        <v>198</v>
      </c>
      <c r="P82" s="354">
        <v>180</v>
      </c>
      <c r="Q82" s="353">
        <v>0</v>
      </c>
      <c r="R82" s="354">
        <v>0</v>
      </c>
      <c r="S82" s="354">
        <v>0</v>
      </c>
      <c r="T82" s="354">
        <v>0</v>
      </c>
      <c r="U82" s="354">
        <v>0</v>
      </c>
      <c r="V82" s="353">
        <v>0</v>
      </c>
      <c r="W82" s="353">
        <v>0</v>
      </c>
      <c r="X82" s="353">
        <v>1373</v>
      </c>
      <c r="Y82" s="355">
        <v>0</v>
      </c>
    </row>
    <row r="83" spans="1:25" x14ac:dyDescent="0.2">
      <c r="A83" s="352">
        <v>44655.25</v>
      </c>
      <c r="B83" s="353">
        <v>0</v>
      </c>
      <c r="C83" s="354">
        <v>0</v>
      </c>
      <c r="D83" s="354">
        <v>0</v>
      </c>
      <c r="E83" s="354">
        <v>0</v>
      </c>
      <c r="F83" s="354">
        <v>0</v>
      </c>
      <c r="G83" s="353">
        <v>0</v>
      </c>
      <c r="H83" s="354">
        <v>0</v>
      </c>
      <c r="I83" s="354">
        <v>0</v>
      </c>
      <c r="J83" s="354">
        <v>0</v>
      </c>
      <c r="K83" s="354">
        <v>0</v>
      </c>
      <c r="L83" s="353">
        <v>295</v>
      </c>
      <c r="M83" s="354">
        <v>385</v>
      </c>
      <c r="N83" s="354">
        <v>315</v>
      </c>
      <c r="O83" s="354">
        <v>198</v>
      </c>
      <c r="P83" s="354">
        <v>180</v>
      </c>
      <c r="Q83" s="353">
        <v>0</v>
      </c>
      <c r="R83" s="354">
        <v>0</v>
      </c>
      <c r="S83" s="354">
        <v>0</v>
      </c>
      <c r="T83" s="354">
        <v>0</v>
      </c>
      <c r="U83" s="354">
        <v>0</v>
      </c>
      <c r="V83" s="353">
        <v>0</v>
      </c>
      <c r="W83" s="353">
        <v>0</v>
      </c>
      <c r="X83" s="353">
        <v>1373</v>
      </c>
      <c r="Y83" s="355">
        <v>0</v>
      </c>
    </row>
    <row r="84" spans="1:25" x14ac:dyDescent="0.2">
      <c r="A84" s="352">
        <v>44655.291666666664</v>
      </c>
      <c r="B84" s="353">
        <v>0</v>
      </c>
      <c r="C84" s="354">
        <v>0</v>
      </c>
      <c r="D84" s="354">
        <v>0</v>
      </c>
      <c r="E84" s="354">
        <v>0</v>
      </c>
      <c r="F84" s="354">
        <v>0</v>
      </c>
      <c r="G84" s="353">
        <v>0</v>
      </c>
      <c r="H84" s="354">
        <v>0</v>
      </c>
      <c r="I84" s="354">
        <v>0</v>
      </c>
      <c r="J84" s="354">
        <v>0</v>
      </c>
      <c r="K84" s="354">
        <v>0</v>
      </c>
      <c r="L84" s="353">
        <v>295</v>
      </c>
      <c r="M84" s="354">
        <v>385</v>
      </c>
      <c r="N84" s="354">
        <v>315</v>
      </c>
      <c r="O84" s="354">
        <v>198</v>
      </c>
      <c r="P84" s="354">
        <v>180</v>
      </c>
      <c r="Q84" s="353">
        <v>0</v>
      </c>
      <c r="R84" s="354">
        <v>0</v>
      </c>
      <c r="S84" s="354">
        <v>0</v>
      </c>
      <c r="T84" s="354">
        <v>0</v>
      </c>
      <c r="U84" s="354">
        <v>0</v>
      </c>
      <c r="V84" s="353">
        <v>0</v>
      </c>
      <c r="W84" s="353">
        <v>0</v>
      </c>
      <c r="X84" s="353">
        <v>1373</v>
      </c>
      <c r="Y84" s="355">
        <v>0</v>
      </c>
    </row>
    <row r="85" spans="1:25" x14ac:dyDescent="0.2">
      <c r="A85" s="352">
        <v>44655.333333333336</v>
      </c>
      <c r="B85" s="353">
        <v>0</v>
      </c>
      <c r="C85" s="354">
        <v>0</v>
      </c>
      <c r="D85" s="354">
        <v>0</v>
      </c>
      <c r="E85" s="354">
        <v>0</v>
      </c>
      <c r="F85" s="354">
        <v>0</v>
      </c>
      <c r="G85" s="353">
        <v>0</v>
      </c>
      <c r="H85" s="354">
        <v>0</v>
      </c>
      <c r="I85" s="354">
        <v>0</v>
      </c>
      <c r="J85" s="354">
        <v>0</v>
      </c>
      <c r="K85" s="354">
        <v>0</v>
      </c>
      <c r="L85" s="353">
        <v>295</v>
      </c>
      <c r="M85" s="354">
        <v>385</v>
      </c>
      <c r="N85" s="354">
        <v>315</v>
      </c>
      <c r="O85" s="354">
        <v>198</v>
      </c>
      <c r="P85" s="354">
        <v>180</v>
      </c>
      <c r="Q85" s="353">
        <v>0</v>
      </c>
      <c r="R85" s="354">
        <v>0</v>
      </c>
      <c r="S85" s="354">
        <v>0</v>
      </c>
      <c r="T85" s="354">
        <v>0</v>
      </c>
      <c r="U85" s="354">
        <v>0</v>
      </c>
      <c r="V85" s="353">
        <v>0</v>
      </c>
      <c r="W85" s="353">
        <v>0</v>
      </c>
      <c r="X85" s="353">
        <v>1373</v>
      </c>
      <c r="Y85" s="355">
        <v>0</v>
      </c>
    </row>
    <row r="86" spans="1:25" x14ac:dyDescent="0.2">
      <c r="A86" s="352">
        <v>44655.375</v>
      </c>
      <c r="B86" s="353">
        <v>0</v>
      </c>
      <c r="C86" s="354">
        <v>0</v>
      </c>
      <c r="D86" s="354">
        <v>0</v>
      </c>
      <c r="E86" s="354">
        <v>0</v>
      </c>
      <c r="F86" s="354">
        <v>0</v>
      </c>
      <c r="G86" s="353">
        <v>0</v>
      </c>
      <c r="H86" s="354">
        <v>0</v>
      </c>
      <c r="I86" s="354">
        <v>0</v>
      </c>
      <c r="J86" s="354">
        <v>0</v>
      </c>
      <c r="K86" s="354">
        <v>0</v>
      </c>
      <c r="L86" s="353">
        <v>295</v>
      </c>
      <c r="M86" s="354">
        <v>385</v>
      </c>
      <c r="N86" s="354">
        <v>315</v>
      </c>
      <c r="O86" s="354">
        <v>198</v>
      </c>
      <c r="P86" s="354">
        <v>180</v>
      </c>
      <c r="Q86" s="353">
        <v>0</v>
      </c>
      <c r="R86" s="354">
        <v>0</v>
      </c>
      <c r="S86" s="354">
        <v>0</v>
      </c>
      <c r="T86" s="354">
        <v>0</v>
      </c>
      <c r="U86" s="354">
        <v>0</v>
      </c>
      <c r="V86" s="353">
        <v>0</v>
      </c>
      <c r="W86" s="353">
        <v>0</v>
      </c>
      <c r="X86" s="353">
        <v>1373</v>
      </c>
      <c r="Y86" s="355">
        <v>0</v>
      </c>
    </row>
    <row r="87" spans="1:25" x14ac:dyDescent="0.2">
      <c r="A87" s="352">
        <v>44655.416666666664</v>
      </c>
      <c r="B87" s="353">
        <v>0</v>
      </c>
      <c r="C87" s="354">
        <v>0</v>
      </c>
      <c r="D87" s="354">
        <v>0</v>
      </c>
      <c r="E87" s="354">
        <v>0</v>
      </c>
      <c r="F87" s="354">
        <v>0</v>
      </c>
      <c r="G87" s="353">
        <v>0</v>
      </c>
      <c r="H87" s="354">
        <v>0</v>
      </c>
      <c r="I87" s="354">
        <v>0</v>
      </c>
      <c r="J87" s="354">
        <v>0</v>
      </c>
      <c r="K87" s="354">
        <v>0</v>
      </c>
      <c r="L87" s="353">
        <v>295</v>
      </c>
      <c r="M87" s="354">
        <v>385</v>
      </c>
      <c r="N87" s="354">
        <v>315</v>
      </c>
      <c r="O87" s="354">
        <v>198</v>
      </c>
      <c r="P87" s="354">
        <v>180</v>
      </c>
      <c r="Q87" s="353">
        <v>0</v>
      </c>
      <c r="R87" s="354">
        <v>0</v>
      </c>
      <c r="S87" s="354">
        <v>0</v>
      </c>
      <c r="T87" s="354">
        <v>0</v>
      </c>
      <c r="U87" s="354">
        <v>0</v>
      </c>
      <c r="V87" s="353">
        <v>0</v>
      </c>
      <c r="W87" s="353">
        <v>0</v>
      </c>
      <c r="X87" s="353">
        <v>1373</v>
      </c>
      <c r="Y87" s="355">
        <v>0</v>
      </c>
    </row>
    <row r="88" spans="1:25" x14ac:dyDescent="0.2">
      <c r="A88" s="352">
        <v>44655.458333333336</v>
      </c>
      <c r="B88" s="353">
        <v>0</v>
      </c>
      <c r="C88" s="354">
        <v>0</v>
      </c>
      <c r="D88" s="354">
        <v>0</v>
      </c>
      <c r="E88" s="354">
        <v>0</v>
      </c>
      <c r="F88" s="354">
        <v>0</v>
      </c>
      <c r="G88" s="353">
        <v>0</v>
      </c>
      <c r="H88" s="354">
        <v>0</v>
      </c>
      <c r="I88" s="354">
        <v>0</v>
      </c>
      <c r="J88" s="354">
        <v>0</v>
      </c>
      <c r="K88" s="354">
        <v>0</v>
      </c>
      <c r="L88" s="353">
        <v>295</v>
      </c>
      <c r="M88" s="354">
        <v>385</v>
      </c>
      <c r="N88" s="354">
        <v>315</v>
      </c>
      <c r="O88" s="354">
        <v>198</v>
      </c>
      <c r="P88" s="354">
        <v>180</v>
      </c>
      <c r="Q88" s="353">
        <v>0</v>
      </c>
      <c r="R88" s="354">
        <v>0</v>
      </c>
      <c r="S88" s="354">
        <v>0</v>
      </c>
      <c r="T88" s="354">
        <v>0</v>
      </c>
      <c r="U88" s="354">
        <v>0</v>
      </c>
      <c r="V88" s="353">
        <v>0</v>
      </c>
      <c r="W88" s="353">
        <v>0</v>
      </c>
      <c r="X88" s="353">
        <v>1373</v>
      </c>
      <c r="Y88" s="355">
        <v>0</v>
      </c>
    </row>
    <row r="89" spans="1:25" x14ac:dyDescent="0.2">
      <c r="A89" s="352">
        <v>44655.5</v>
      </c>
      <c r="B89" s="353">
        <v>0</v>
      </c>
      <c r="C89" s="354">
        <v>0</v>
      </c>
      <c r="D89" s="354">
        <v>0</v>
      </c>
      <c r="E89" s="354">
        <v>0</v>
      </c>
      <c r="F89" s="354">
        <v>0</v>
      </c>
      <c r="G89" s="353">
        <v>0</v>
      </c>
      <c r="H89" s="354">
        <v>0</v>
      </c>
      <c r="I89" s="354">
        <v>0</v>
      </c>
      <c r="J89" s="354">
        <v>0</v>
      </c>
      <c r="K89" s="354">
        <v>0</v>
      </c>
      <c r="L89" s="353">
        <v>295</v>
      </c>
      <c r="M89" s="354">
        <v>385</v>
      </c>
      <c r="N89" s="354">
        <v>315</v>
      </c>
      <c r="O89" s="354">
        <v>198</v>
      </c>
      <c r="P89" s="354">
        <v>180</v>
      </c>
      <c r="Q89" s="353">
        <v>0</v>
      </c>
      <c r="R89" s="354">
        <v>0</v>
      </c>
      <c r="S89" s="354">
        <v>0</v>
      </c>
      <c r="T89" s="354">
        <v>0</v>
      </c>
      <c r="U89" s="354">
        <v>0</v>
      </c>
      <c r="V89" s="353">
        <v>0</v>
      </c>
      <c r="W89" s="353">
        <v>0</v>
      </c>
      <c r="X89" s="353">
        <v>1373</v>
      </c>
      <c r="Y89" s="355">
        <v>0</v>
      </c>
    </row>
    <row r="90" spans="1:25" x14ac:dyDescent="0.2">
      <c r="A90" s="352">
        <v>44655.541666666664</v>
      </c>
      <c r="B90" s="353">
        <v>0</v>
      </c>
      <c r="C90" s="354">
        <v>0</v>
      </c>
      <c r="D90" s="354">
        <v>0</v>
      </c>
      <c r="E90" s="354">
        <v>0</v>
      </c>
      <c r="F90" s="354">
        <v>0</v>
      </c>
      <c r="G90" s="353">
        <v>0</v>
      </c>
      <c r="H90" s="354">
        <v>0</v>
      </c>
      <c r="I90" s="354">
        <v>0</v>
      </c>
      <c r="J90" s="354">
        <v>0</v>
      </c>
      <c r="K90" s="354">
        <v>0</v>
      </c>
      <c r="L90" s="353">
        <v>295</v>
      </c>
      <c r="M90" s="354">
        <v>385</v>
      </c>
      <c r="N90" s="354">
        <v>315</v>
      </c>
      <c r="O90" s="354">
        <v>198</v>
      </c>
      <c r="P90" s="354">
        <v>180</v>
      </c>
      <c r="Q90" s="353">
        <v>0</v>
      </c>
      <c r="R90" s="354">
        <v>0</v>
      </c>
      <c r="S90" s="354">
        <v>0</v>
      </c>
      <c r="T90" s="354">
        <v>0</v>
      </c>
      <c r="U90" s="354">
        <v>0</v>
      </c>
      <c r="V90" s="353">
        <v>0</v>
      </c>
      <c r="W90" s="353">
        <v>0</v>
      </c>
      <c r="X90" s="353">
        <v>1373</v>
      </c>
      <c r="Y90" s="355">
        <v>0</v>
      </c>
    </row>
    <row r="91" spans="1:25" x14ac:dyDescent="0.2">
      <c r="A91" s="352">
        <v>44655.583333333336</v>
      </c>
      <c r="B91" s="353">
        <v>0</v>
      </c>
      <c r="C91" s="354">
        <v>0</v>
      </c>
      <c r="D91" s="354">
        <v>0</v>
      </c>
      <c r="E91" s="354">
        <v>0</v>
      </c>
      <c r="F91" s="354">
        <v>0</v>
      </c>
      <c r="G91" s="353">
        <v>0</v>
      </c>
      <c r="H91" s="354">
        <v>0</v>
      </c>
      <c r="I91" s="354">
        <v>0</v>
      </c>
      <c r="J91" s="354">
        <v>0</v>
      </c>
      <c r="K91" s="354">
        <v>0</v>
      </c>
      <c r="L91" s="353">
        <v>295</v>
      </c>
      <c r="M91" s="354">
        <v>385</v>
      </c>
      <c r="N91" s="354">
        <v>315</v>
      </c>
      <c r="O91" s="354">
        <v>198</v>
      </c>
      <c r="P91" s="354">
        <v>180</v>
      </c>
      <c r="Q91" s="353">
        <v>0</v>
      </c>
      <c r="R91" s="354">
        <v>0</v>
      </c>
      <c r="S91" s="354">
        <v>0</v>
      </c>
      <c r="T91" s="354">
        <v>0</v>
      </c>
      <c r="U91" s="354">
        <v>0</v>
      </c>
      <c r="V91" s="353">
        <v>0</v>
      </c>
      <c r="W91" s="353">
        <v>0</v>
      </c>
      <c r="X91" s="353">
        <v>1373</v>
      </c>
      <c r="Y91" s="355">
        <v>0</v>
      </c>
    </row>
    <row r="92" spans="1:25" x14ac:dyDescent="0.2">
      <c r="A92" s="352">
        <v>44655.625</v>
      </c>
      <c r="B92" s="353">
        <v>0</v>
      </c>
      <c r="C92" s="354">
        <v>0</v>
      </c>
      <c r="D92" s="354">
        <v>0</v>
      </c>
      <c r="E92" s="354">
        <v>0</v>
      </c>
      <c r="F92" s="354">
        <v>0</v>
      </c>
      <c r="G92" s="353">
        <v>0</v>
      </c>
      <c r="H92" s="354">
        <v>0</v>
      </c>
      <c r="I92" s="354">
        <v>0</v>
      </c>
      <c r="J92" s="354">
        <v>0</v>
      </c>
      <c r="K92" s="354">
        <v>0</v>
      </c>
      <c r="L92" s="353">
        <v>295</v>
      </c>
      <c r="M92" s="354">
        <v>385</v>
      </c>
      <c r="N92" s="354">
        <v>315</v>
      </c>
      <c r="O92" s="354">
        <v>198</v>
      </c>
      <c r="P92" s="354">
        <v>180</v>
      </c>
      <c r="Q92" s="353">
        <v>0</v>
      </c>
      <c r="R92" s="354">
        <v>0</v>
      </c>
      <c r="S92" s="354">
        <v>0</v>
      </c>
      <c r="T92" s="354">
        <v>0</v>
      </c>
      <c r="U92" s="354">
        <v>0</v>
      </c>
      <c r="V92" s="353">
        <v>0</v>
      </c>
      <c r="W92" s="353">
        <v>0</v>
      </c>
      <c r="X92" s="353">
        <v>1373</v>
      </c>
      <c r="Y92" s="355">
        <v>0</v>
      </c>
    </row>
    <row r="93" spans="1:25" x14ac:dyDescent="0.2">
      <c r="A93" s="352">
        <v>44655.666666666664</v>
      </c>
      <c r="B93" s="353">
        <v>0</v>
      </c>
      <c r="C93" s="354">
        <v>0</v>
      </c>
      <c r="D93" s="354">
        <v>0</v>
      </c>
      <c r="E93" s="354">
        <v>0</v>
      </c>
      <c r="F93" s="354">
        <v>0</v>
      </c>
      <c r="G93" s="353">
        <v>0</v>
      </c>
      <c r="H93" s="354">
        <v>0</v>
      </c>
      <c r="I93" s="354">
        <v>0</v>
      </c>
      <c r="J93" s="354">
        <v>0</v>
      </c>
      <c r="K93" s="354">
        <v>0</v>
      </c>
      <c r="L93" s="353">
        <v>295</v>
      </c>
      <c r="M93" s="354">
        <v>385</v>
      </c>
      <c r="N93" s="354">
        <v>315</v>
      </c>
      <c r="O93" s="354">
        <v>198</v>
      </c>
      <c r="P93" s="354">
        <v>180</v>
      </c>
      <c r="Q93" s="353">
        <v>0</v>
      </c>
      <c r="R93" s="354">
        <v>0</v>
      </c>
      <c r="S93" s="354">
        <v>0</v>
      </c>
      <c r="T93" s="354">
        <v>0</v>
      </c>
      <c r="U93" s="354">
        <v>0</v>
      </c>
      <c r="V93" s="353">
        <v>0</v>
      </c>
      <c r="W93" s="353">
        <v>0</v>
      </c>
      <c r="X93" s="353">
        <v>1373</v>
      </c>
      <c r="Y93" s="355">
        <v>0</v>
      </c>
    </row>
    <row r="94" spans="1:25" x14ac:dyDescent="0.2">
      <c r="A94" s="352">
        <v>44655.708333333336</v>
      </c>
      <c r="B94" s="353">
        <v>0</v>
      </c>
      <c r="C94" s="354">
        <v>0</v>
      </c>
      <c r="D94" s="354">
        <v>0</v>
      </c>
      <c r="E94" s="354">
        <v>0</v>
      </c>
      <c r="F94" s="354">
        <v>0</v>
      </c>
      <c r="G94" s="353">
        <v>0</v>
      </c>
      <c r="H94" s="354">
        <v>0</v>
      </c>
      <c r="I94" s="354">
        <v>0</v>
      </c>
      <c r="J94" s="354">
        <v>0</v>
      </c>
      <c r="K94" s="354">
        <v>0</v>
      </c>
      <c r="L94" s="353">
        <v>295</v>
      </c>
      <c r="M94" s="354">
        <v>385</v>
      </c>
      <c r="N94" s="354">
        <v>315</v>
      </c>
      <c r="O94" s="354">
        <v>198</v>
      </c>
      <c r="P94" s="354">
        <v>180</v>
      </c>
      <c r="Q94" s="353">
        <v>0</v>
      </c>
      <c r="R94" s="354">
        <v>0</v>
      </c>
      <c r="S94" s="354">
        <v>0</v>
      </c>
      <c r="T94" s="354">
        <v>0</v>
      </c>
      <c r="U94" s="354">
        <v>0</v>
      </c>
      <c r="V94" s="353">
        <v>0</v>
      </c>
      <c r="W94" s="353">
        <v>0</v>
      </c>
      <c r="X94" s="353">
        <v>1373</v>
      </c>
      <c r="Y94" s="355">
        <v>0</v>
      </c>
    </row>
    <row r="95" spans="1:25" x14ac:dyDescent="0.2">
      <c r="A95" s="352">
        <v>44655.75</v>
      </c>
      <c r="B95" s="353">
        <v>0</v>
      </c>
      <c r="C95" s="354">
        <v>0</v>
      </c>
      <c r="D95" s="354">
        <v>0</v>
      </c>
      <c r="E95" s="354">
        <v>0</v>
      </c>
      <c r="F95" s="354">
        <v>0</v>
      </c>
      <c r="G95" s="353">
        <v>0</v>
      </c>
      <c r="H95" s="354">
        <v>0</v>
      </c>
      <c r="I95" s="354">
        <v>0</v>
      </c>
      <c r="J95" s="354">
        <v>0</v>
      </c>
      <c r="K95" s="354">
        <v>0</v>
      </c>
      <c r="L95" s="353">
        <v>295</v>
      </c>
      <c r="M95" s="354">
        <v>385</v>
      </c>
      <c r="N95" s="354">
        <v>315</v>
      </c>
      <c r="O95" s="354">
        <v>198</v>
      </c>
      <c r="P95" s="354">
        <v>180</v>
      </c>
      <c r="Q95" s="353">
        <v>0</v>
      </c>
      <c r="R95" s="354">
        <v>0</v>
      </c>
      <c r="S95" s="354">
        <v>0</v>
      </c>
      <c r="T95" s="354">
        <v>0</v>
      </c>
      <c r="U95" s="354">
        <v>0</v>
      </c>
      <c r="V95" s="353">
        <v>0</v>
      </c>
      <c r="W95" s="353">
        <v>0</v>
      </c>
      <c r="X95" s="353">
        <v>1373</v>
      </c>
      <c r="Y95" s="355">
        <v>0</v>
      </c>
    </row>
    <row r="96" spans="1:25" x14ac:dyDescent="0.2">
      <c r="A96" s="352">
        <v>44655.791666666664</v>
      </c>
      <c r="B96" s="353">
        <v>0</v>
      </c>
      <c r="C96" s="354">
        <v>0</v>
      </c>
      <c r="D96" s="354">
        <v>0</v>
      </c>
      <c r="E96" s="354">
        <v>0</v>
      </c>
      <c r="F96" s="354">
        <v>0</v>
      </c>
      <c r="G96" s="353">
        <v>0</v>
      </c>
      <c r="H96" s="354">
        <v>0</v>
      </c>
      <c r="I96" s="354">
        <v>0</v>
      </c>
      <c r="J96" s="354">
        <v>0</v>
      </c>
      <c r="K96" s="354">
        <v>0</v>
      </c>
      <c r="L96" s="353">
        <v>295</v>
      </c>
      <c r="M96" s="354">
        <v>385</v>
      </c>
      <c r="N96" s="354">
        <v>315</v>
      </c>
      <c r="O96" s="354">
        <v>198</v>
      </c>
      <c r="P96" s="354">
        <v>180</v>
      </c>
      <c r="Q96" s="353">
        <v>0</v>
      </c>
      <c r="R96" s="354">
        <v>0</v>
      </c>
      <c r="S96" s="354">
        <v>0</v>
      </c>
      <c r="T96" s="354">
        <v>0</v>
      </c>
      <c r="U96" s="354">
        <v>0</v>
      </c>
      <c r="V96" s="353">
        <v>0</v>
      </c>
      <c r="W96" s="353">
        <v>0</v>
      </c>
      <c r="X96" s="353">
        <v>1373</v>
      </c>
      <c r="Y96" s="355">
        <v>0</v>
      </c>
    </row>
    <row r="97" spans="1:25" x14ac:dyDescent="0.2">
      <c r="A97" s="352">
        <v>44655.833333333336</v>
      </c>
      <c r="B97" s="353">
        <v>0</v>
      </c>
      <c r="C97" s="354">
        <v>0</v>
      </c>
      <c r="D97" s="354">
        <v>0</v>
      </c>
      <c r="E97" s="354">
        <v>0</v>
      </c>
      <c r="F97" s="354">
        <v>0</v>
      </c>
      <c r="G97" s="353">
        <v>0</v>
      </c>
      <c r="H97" s="354">
        <v>0</v>
      </c>
      <c r="I97" s="354">
        <v>0</v>
      </c>
      <c r="J97" s="354">
        <v>0</v>
      </c>
      <c r="K97" s="354">
        <v>0</v>
      </c>
      <c r="L97" s="353">
        <v>295</v>
      </c>
      <c r="M97" s="354">
        <v>385</v>
      </c>
      <c r="N97" s="354">
        <v>315</v>
      </c>
      <c r="O97" s="354">
        <v>198</v>
      </c>
      <c r="P97" s="354">
        <v>180</v>
      </c>
      <c r="Q97" s="353">
        <v>0</v>
      </c>
      <c r="R97" s="354">
        <v>0</v>
      </c>
      <c r="S97" s="354">
        <v>0</v>
      </c>
      <c r="T97" s="354">
        <v>0</v>
      </c>
      <c r="U97" s="354">
        <v>0</v>
      </c>
      <c r="V97" s="353">
        <v>0</v>
      </c>
      <c r="W97" s="353">
        <v>0</v>
      </c>
      <c r="X97" s="353">
        <v>1373</v>
      </c>
      <c r="Y97" s="355">
        <v>0</v>
      </c>
    </row>
    <row r="98" spans="1:25" x14ac:dyDescent="0.2">
      <c r="A98" s="352">
        <v>44655.875</v>
      </c>
      <c r="B98" s="353">
        <v>0</v>
      </c>
      <c r="C98" s="354">
        <v>0</v>
      </c>
      <c r="D98" s="354">
        <v>0</v>
      </c>
      <c r="E98" s="354">
        <v>0</v>
      </c>
      <c r="F98" s="354">
        <v>0</v>
      </c>
      <c r="G98" s="353">
        <v>0</v>
      </c>
      <c r="H98" s="354">
        <v>0</v>
      </c>
      <c r="I98" s="354">
        <v>0</v>
      </c>
      <c r="J98" s="354">
        <v>0</v>
      </c>
      <c r="K98" s="354">
        <v>0</v>
      </c>
      <c r="L98" s="353">
        <v>295</v>
      </c>
      <c r="M98" s="354">
        <v>385</v>
      </c>
      <c r="N98" s="354">
        <v>315</v>
      </c>
      <c r="O98" s="354">
        <v>198</v>
      </c>
      <c r="P98" s="354">
        <v>180</v>
      </c>
      <c r="Q98" s="353">
        <v>0</v>
      </c>
      <c r="R98" s="354">
        <v>0</v>
      </c>
      <c r="S98" s="354">
        <v>0</v>
      </c>
      <c r="T98" s="354">
        <v>0</v>
      </c>
      <c r="U98" s="354">
        <v>0</v>
      </c>
      <c r="V98" s="353">
        <v>0</v>
      </c>
      <c r="W98" s="353">
        <v>0</v>
      </c>
      <c r="X98" s="353">
        <v>1373</v>
      </c>
      <c r="Y98" s="355">
        <v>0</v>
      </c>
    </row>
    <row r="99" spans="1:25" x14ac:dyDescent="0.2">
      <c r="A99" s="352">
        <v>44655.916666666664</v>
      </c>
      <c r="B99" s="353">
        <v>0</v>
      </c>
      <c r="C99" s="354">
        <v>0</v>
      </c>
      <c r="D99" s="354">
        <v>0</v>
      </c>
      <c r="E99" s="354">
        <v>0</v>
      </c>
      <c r="F99" s="354">
        <v>0</v>
      </c>
      <c r="G99" s="353">
        <v>0</v>
      </c>
      <c r="H99" s="354">
        <v>0</v>
      </c>
      <c r="I99" s="354">
        <v>0</v>
      </c>
      <c r="J99" s="354">
        <v>0</v>
      </c>
      <c r="K99" s="354">
        <v>0</v>
      </c>
      <c r="L99" s="353">
        <v>295</v>
      </c>
      <c r="M99" s="354">
        <v>385</v>
      </c>
      <c r="N99" s="354">
        <v>315</v>
      </c>
      <c r="O99" s="354">
        <v>198</v>
      </c>
      <c r="P99" s="354">
        <v>180</v>
      </c>
      <c r="Q99" s="353">
        <v>0</v>
      </c>
      <c r="R99" s="354">
        <v>0</v>
      </c>
      <c r="S99" s="354">
        <v>0</v>
      </c>
      <c r="T99" s="354">
        <v>0</v>
      </c>
      <c r="U99" s="354">
        <v>0</v>
      </c>
      <c r="V99" s="353">
        <v>0</v>
      </c>
      <c r="W99" s="353">
        <v>0</v>
      </c>
      <c r="X99" s="353">
        <v>1373</v>
      </c>
      <c r="Y99" s="355">
        <v>0</v>
      </c>
    </row>
    <row r="100" spans="1:25" x14ac:dyDescent="0.2">
      <c r="A100" s="352">
        <v>44655.958333333336</v>
      </c>
      <c r="B100" s="353">
        <v>0</v>
      </c>
      <c r="C100" s="354">
        <v>0</v>
      </c>
      <c r="D100" s="354">
        <v>0</v>
      </c>
      <c r="E100" s="354">
        <v>0</v>
      </c>
      <c r="F100" s="354">
        <v>0</v>
      </c>
      <c r="G100" s="353">
        <v>0</v>
      </c>
      <c r="H100" s="354">
        <v>0</v>
      </c>
      <c r="I100" s="354">
        <v>0</v>
      </c>
      <c r="J100" s="354">
        <v>0</v>
      </c>
      <c r="K100" s="354">
        <v>0</v>
      </c>
      <c r="L100" s="353">
        <v>295</v>
      </c>
      <c r="M100" s="354">
        <v>385</v>
      </c>
      <c r="N100" s="354">
        <v>315</v>
      </c>
      <c r="O100" s="354">
        <v>198</v>
      </c>
      <c r="P100" s="354">
        <v>180</v>
      </c>
      <c r="Q100" s="353">
        <v>0</v>
      </c>
      <c r="R100" s="354">
        <v>0</v>
      </c>
      <c r="S100" s="354">
        <v>0</v>
      </c>
      <c r="T100" s="354">
        <v>0</v>
      </c>
      <c r="U100" s="354">
        <v>0</v>
      </c>
      <c r="V100" s="353">
        <v>0</v>
      </c>
      <c r="W100" s="353">
        <v>0</v>
      </c>
      <c r="X100" s="353">
        <v>1373</v>
      </c>
      <c r="Y100" s="355">
        <v>0</v>
      </c>
    </row>
    <row r="101" spans="1:25" x14ac:dyDescent="0.2">
      <c r="A101" s="352">
        <v>44656</v>
      </c>
      <c r="B101" s="353">
        <v>0</v>
      </c>
      <c r="C101" s="354">
        <v>0</v>
      </c>
      <c r="D101" s="354">
        <v>0</v>
      </c>
      <c r="E101" s="354">
        <v>0</v>
      </c>
      <c r="F101" s="354">
        <v>0</v>
      </c>
      <c r="G101" s="353">
        <v>0</v>
      </c>
      <c r="H101" s="354">
        <v>0</v>
      </c>
      <c r="I101" s="354">
        <v>0</v>
      </c>
      <c r="J101" s="354">
        <v>0</v>
      </c>
      <c r="K101" s="354">
        <v>0</v>
      </c>
      <c r="L101" s="353">
        <v>295</v>
      </c>
      <c r="M101" s="354">
        <v>385</v>
      </c>
      <c r="N101" s="354">
        <v>315</v>
      </c>
      <c r="O101" s="354">
        <v>198</v>
      </c>
      <c r="P101" s="354">
        <v>180</v>
      </c>
      <c r="Q101" s="353">
        <v>0</v>
      </c>
      <c r="R101" s="354">
        <v>0</v>
      </c>
      <c r="S101" s="354">
        <v>0</v>
      </c>
      <c r="T101" s="354">
        <v>0</v>
      </c>
      <c r="U101" s="354">
        <v>0</v>
      </c>
      <c r="V101" s="353">
        <v>0</v>
      </c>
      <c r="W101" s="353">
        <v>0</v>
      </c>
      <c r="X101" s="353">
        <v>1373</v>
      </c>
      <c r="Y101" s="355">
        <v>0</v>
      </c>
    </row>
    <row r="102" spans="1:25" x14ac:dyDescent="0.2">
      <c r="A102" s="352">
        <v>44656.041666666664</v>
      </c>
      <c r="B102" s="353">
        <v>0</v>
      </c>
      <c r="C102" s="354">
        <v>0</v>
      </c>
      <c r="D102" s="354">
        <v>0</v>
      </c>
      <c r="E102" s="354">
        <v>0</v>
      </c>
      <c r="F102" s="354">
        <v>0</v>
      </c>
      <c r="G102" s="353">
        <v>0</v>
      </c>
      <c r="H102" s="354">
        <v>0</v>
      </c>
      <c r="I102" s="354">
        <v>0</v>
      </c>
      <c r="J102" s="354">
        <v>0</v>
      </c>
      <c r="K102" s="354">
        <v>0</v>
      </c>
      <c r="L102" s="353">
        <v>295</v>
      </c>
      <c r="M102" s="354">
        <v>385</v>
      </c>
      <c r="N102" s="354">
        <v>315</v>
      </c>
      <c r="O102" s="354">
        <v>198</v>
      </c>
      <c r="P102" s="354">
        <v>180</v>
      </c>
      <c r="Q102" s="353">
        <v>0</v>
      </c>
      <c r="R102" s="354">
        <v>0</v>
      </c>
      <c r="S102" s="354">
        <v>0</v>
      </c>
      <c r="T102" s="354">
        <v>0</v>
      </c>
      <c r="U102" s="354">
        <v>0</v>
      </c>
      <c r="V102" s="353">
        <v>0</v>
      </c>
      <c r="W102" s="353">
        <v>0</v>
      </c>
      <c r="X102" s="353">
        <v>1373</v>
      </c>
      <c r="Y102" s="355">
        <v>0</v>
      </c>
    </row>
    <row r="103" spans="1:25" x14ac:dyDescent="0.2">
      <c r="A103" s="352">
        <v>44656.083333333336</v>
      </c>
      <c r="B103" s="353">
        <v>0</v>
      </c>
      <c r="C103" s="354">
        <v>0</v>
      </c>
      <c r="D103" s="354">
        <v>0</v>
      </c>
      <c r="E103" s="354">
        <v>0</v>
      </c>
      <c r="F103" s="354">
        <v>0</v>
      </c>
      <c r="G103" s="353">
        <v>0</v>
      </c>
      <c r="H103" s="354">
        <v>0</v>
      </c>
      <c r="I103" s="354">
        <v>0</v>
      </c>
      <c r="J103" s="354">
        <v>0</v>
      </c>
      <c r="K103" s="354">
        <v>0</v>
      </c>
      <c r="L103" s="353">
        <v>295</v>
      </c>
      <c r="M103" s="354">
        <v>385</v>
      </c>
      <c r="N103" s="354">
        <v>315</v>
      </c>
      <c r="O103" s="354">
        <v>198</v>
      </c>
      <c r="P103" s="354">
        <v>180</v>
      </c>
      <c r="Q103" s="353">
        <v>0</v>
      </c>
      <c r="R103" s="354">
        <v>0</v>
      </c>
      <c r="S103" s="354">
        <v>0</v>
      </c>
      <c r="T103" s="354">
        <v>0</v>
      </c>
      <c r="U103" s="354">
        <v>0</v>
      </c>
      <c r="V103" s="353">
        <v>0</v>
      </c>
      <c r="W103" s="353">
        <v>0</v>
      </c>
      <c r="X103" s="353">
        <v>1373</v>
      </c>
      <c r="Y103" s="355">
        <v>0</v>
      </c>
    </row>
    <row r="104" spans="1:25" x14ac:dyDescent="0.2">
      <c r="A104" s="352">
        <v>44656.125</v>
      </c>
      <c r="B104" s="353">
        <v>0</v>
      </c>
      <c r="C104" s="354">
        <v>0</v>
      </c>
      <c r="D104" s="354">
        <v>0</v>
      </c>
      <c r="E104" s="354">
        <v>0</v>
      </c>
      <c r="F104" s="354">
        <v>0</v>
      </c>
      <c r="G104" s="353">
        <v>0</v>
      </c>
      <c r="H104" s="354">
        <v>0</v>
      </c>
      <c r="I104" s="354">
        <v>0</v>
      </c>
      <c r="J104" s="354">
        <v>0</v>
      </c>
      <c r="K104" s="354">
        <v>0</v>
      </c>
      <c r="L104" s="353">
        <v>295</v>
      </c>
      <c r="M104" s="354">
        <v>385</v>
      </c>
      <c r="N104" s="354">
        <v>315</v>
      </c>
      <c r="O104" s="354">
        <v>198</v>
      </c>
      <c r="P104" s="354">
        <v>180</v>
      </c>
      <c r="Q104" s="353">
        <v>0</v>
      </c>
      <c r="R104" s="354">
        <v>0</v>
      </c>
      <c r="S104" s="354">
        <v>0</v>
      </c>
      <c r="T104" s="354">
        <v>0</v>
      </c>
      <c r="U104" s="354">
        <v>0</v>
      </c>
      <c r="V104" s="353">
        <v>0</v>
      </c>
      <c r="W104" s="353">
        <v>0</v>
      </c>
      <c r="X104" s="353">
        <v>1373</v>
      </c>
      <c r="Y104" s="355">
        <v>0</v>
      </c>
    </row>
    <row r="105" spans="1:25" x14ac:dyDescent="0.2">
      <c r="A105" s="352">
        <v>44656.166666666664</v>
      </c>
      <c r="B105" s="353">
        <v>0</v>
      </c>
      <c r="C105" s="354">
        <v>0</v>
      </c>
      <c r="D105" s="354">
        <v>0</v>
      </c>
      <c r="E105" s="354">
        <v>0</v>
      </c>
      <c r="F105" s="354">
        <v>0</v>
      </c>
      <c r="G105" s="353">
        <v>0</v>
      </c>
      <c r="H105" s="354">
        <v>0</v>
      </c>
      <c r="I105" s="354">
        <v>0</v>
      </c>
      <c r="J105" s="354">
        <v>0</v>
      </c>
      <c r="K105" s="354">
        <v>0</v>
      </c>
      <c r="L105" s="353">
        <v>295</v>
      </c>
      <c r="M105" s="354">
        <v>385</v>
      </c>
      <c r="N105" s="354">
        <v>315</v>
      </c>
      <c r="O105" s="354">
        <v>198</v>
      </c>
      <c r="P105" s="354">
        <v>180</v>
      </c>
      <c r="Q105" s="353">
        <v>0</v>
      </c>
      <c r="R105" s="354">
        <v>0</v>
      </c>
      <c r="S105" s="354">
        <v>0</v>
      </c>
      <c r="T105" s="354">
        <v>0</v>
      </c>
      <c r="U105" s="354">
        <v>0</v>
      </c>
      <c r="V105" s="353">
        <v>0</v>
      </c>
      <c r="W105" s="353">
        <v>0</v>
      </c>
      <c r="X105" s="353">
        <v>1373</v>
      </c>
      <c r="Y105" s="355">
        <v>0</v>
      </c>
    </row>
    <row r="106" spans="1:25" x14ac:dyDescent="0.2">
      <c r="A106" s="352">
        <v>44656.208333333336</v>
      </c>
      <c r="B106" s="353">
        <v>0</v>
      </c>
      <c r="C106" s="354">
        <v>0</v>
      </c>
      <c r="D106" s="354">
        <v>0</v>
      </c>
      <c r="E106" s="354">
        <v>0</v>
      </c>
      <c r="F106" s="354">
        <v>0</v>
      </c>
      <c r="G106" s="353">
        <v>0</v>
      </c>
      <c r="H106" s="354">
        <v>0</v>
      </c>
      <c r="I106" s="354">
        <v>0</v>
      </c>
      <c r="J106" s="354">
        <v>0</v>
      </c>
      <c r="K106" s="354">
        <v>0</v>
      </c>
      <c r="L106" s="353">
        <v>295</v>
      </c>
      <c r="M106" s="354">
        <v>385</v>
      </c>
      <c r="N106" s="354">
        <v>315</v>
      </c>
      <c r="O106" s="354">
        <v>198</v>
      </c>
      <c r="P106" s="354">
        <v>180</v>
      </c>
      <c r="Q106" s="353">
        <v>0</v>
      </c>
      <c r="R106" s="354">
        <v>0</v>
      </c>
      <c r="S106" s="354">
        <v>0</v>
      </c>
      <c r="T106" s="354">
        <v>0</v>
      </c>
      <c r="U106" s="354">
        <v>0</v>
      </c>
      <c r="V106" s="353">
        <v>0</v>
      </c>
      <c r="W106" s="353">
        <v>0</v>
      </c>
      <c r="X106" s="353">
        <v>1373</v>
      </c>
      <c r="Y106" s="355">
        <v>0</v>
      </c>
    </row>
    <row r="107" spans="1:25" x14ac:dyDescent="0.2">
      <c r="A107" s="352">
        <v>44656.25</v>
      </c>
      <c r="B107" s="353">
        <v>0</v>
      </c>
      <c r="C107" s="354">
        <v>0</v>
      </c>
      <c r="D107" s="354">
        <v>0</v>
      </c>
      <c r="E107" s="354">
        <v>0</v>
      </c>
      <c r="F107" s="354">
        <v>0</v>
      </c>
      <c r="G107" s="353">
        <v>0</v>
      </c>
      <c r="H107" s="354">
        <v>0</v>
      </c>
      <c r="I107" s="354">
        <v>0</v>
      </c>
      <c r="J107" s="354">
        <v>0</v>
      </c>
      <c r="K107" s="354">
        <v>0</v>
      </c>
      <c r="L107" s="353">
        <v>295</v>
      </c>
      <c r="M107" s="354">
        <v>385</v>
      </c>
      <c r="N107" s="354">
        <v>315</v>
      </c>
      <c r="O107" s="354">
        <v>198</v>
      </c>
      <c r="P107" s="354">
        <v>180</v>
      </c>
      <c r="Q107" s="353">
        <v>0</v>
      </c>
      <c r="R107" s="354">
        <v>0</v>
      </c>
      <c r="S107" s="354">
        <v>0</v>
      </c>
      <c r="T107" s="354">
        <v>0</v>
      </c>
      <c r="U107" s="354">
        <v>0</v>
      </c>
      <c r="V107" s="353">
        <v>0</v>
      </c>
      <c r="W107" s="353">
        <v>0</v>
      </c>
      <c r="X107" s="353">
        <v>1373</v>
      </c>
      <c r="Y107" s="355">
        <v>0</v>
      </c>
    </row>
    <row r="108" spans="1:25" x14ac:dyDescent="0.2">
      <c r="A108" s="352">
        <v>44656.291666666664</v>
      </c>
      <c r="B108" s="353">
        <v>0</v>
      </c>
      <c r="C108" s="354">
        <v>0</v>
      </c>
      <c r="D108" s="354">
        <v>0</v>
      </c>
      <c r="E108" s="354">
        <v>0</v>
      </c>
      <c r="F108" s="354">
        <v>0</v>
      </c>
      <c r="G108" s="353">
        <v>0</v>
      </c>
      <c r="H108" s="354">
        <v>0</v>
      </c>
      <c r="I108" s="354">
        <v>0</v>
      </c>
      <c r="J108" s="354">
        <v>0</v>
      </c>
      <c r="K108" s="354">
        <v>0</v>
      </c>
      <c r="L108" s="353">
        <v>295</v>
      </c>
      <c r="M108" s="354">
        <v>385</v>
      </c>
      <c r="N108" s="354">
        <v>315</v>
      </c>
      <c r="O108" s="354">
        <v>198</v>
      </c>
      <c r="P108" s="354">
        <v>180</v>
      </c>
      <c r="Q108" s="353">
        <v>0</v>
      </c>
      <c r="R108" s="354">
        <v>0</v>
      </c>
      <c r="S108" s="354">
        <v>0</v>
      </c>
      <c r="T108" s="354">
        <v>0</v>
      </c>
      <c r="U108" s="354">
        <v>0</v>
      </c>
      <c r="V108" s="353">
        <v>0</v>
      </c>
      <c r="W108" s="353">
        <v>0</v>
      </c>
      <c r="X108" s="353">
        <v>1373</v>
      </c>
      <c r="Y108" s="355">
        <v>0</v>
      </c>
    </row>
    <row r="109" spans="1:25" x14ac:dyDescent="0.2">
      <c r="A109" s="352">
        <v>44656.333333333336</v>
      </c>
      <c r="B109" s="353">
        <v>0</v>
      </c>
      <c r="C109" s="354">
        <v>0</v>
      </c>
      <c r="D109" s="354">
        <v>0</v>
      </c>
      <c r="E109" s="354">
        <v>0</v>
      </c>
      <c r="F109" s="354">
        <v>0</v>
      </c>
      <c r="G109" s="353">
        <v>0</v>
      </c>
      <c r="H109" s="354">
        <v>0</v>
      </c>
      <c r="I109" s="354">
        <v>0</v>
      </c>
      <c r="J109" s="354">
        <v>0</v>
      </c>
      <c r="K109" s="354">
        <v>0</v>
      </c>
      <c r="L109" s="353">
        <v>295</v>
      </c>
      <c r="M109" s="354">
        <v>385</v>
      </c>
      <c r="N109" s="354">
        <v>315</v>
      </c>
      <c r="O109" s="354">
        <v>198</v>
      </c>
      <c r="P109" s="354">
        <v>180</v>
      </c>
      <c r="Q109" s="353">
        <v>0</v>
      </c>
      <c r="R109" s="354">
        <v>0</v>
      </c>
      <c r="S109" s="354">
        <v>0</v>
      </c>
      <c r="T109" s="354">
        <v>0</v>
      </c>
      <c r="U109" s="354">
        <v>0</v>
      </c>
      <c r="V109" s="353">
        <v>0</v>
      </c>
      <c r="W109" s="353">
        <v>0</v>
      </c>
      <c r="X109" s="353">
        <v>1373</v>
      </c>
      <c r="Y109" s="355">
        <v>0</v>
      </c>
    </row>
    <row r="110" spans="1:25" x14ac:dyDescent="0.2">
      <c r="A110" s="352">
        <v>44656.375</v>
      </c>
      <c r="B110" s="353">
        <v>0</v>
      </c>
      <c r="C110" s="354">
        <v>0</v>
      </c>
      <c r="D110" s="354">
        <v>0</v>
      </c>
      <c r="E110" s="354">
        <v>0</v>
      </c>
      <c r="F110" s="354">
        <v>0</v>
      </c>
      <c r="G110" s="353">
        <v>0</v>
      </c>
      <c r="H110" s="354">
        <v>0</v>
      </c>
      <c r="I110" s="354">
        <v>0</v>
      </c>
      <c r="J110" s="354">
        <v>0</v>
      </c>
      <c r="K110" s="354">
        <v>0</v>
      </c>
      <c r="L110" s="353">
        <v>295</v>
      </c>
      <c r="M110" s="354">
        <v>385</v>
      </c>
      <c r="N110" s="354">
        <v>315</v>
      </c>
      <c r="O110" s="354">
        <v>198</v>
      </c>
      <c r="P110" s="354">
        <v>180</v>
      </c>
      <c r="Q110" s="353">
        <v>0</v>
      </c>
      <c r="R110" s="354">
        <v>0</v>
      </c>
      <c r="S110" s="354">
        <v>0</v>
      </c>
      <c r="T110" s="354">
        <v>0</v>
      </c>
      <c r="U110" s="354">
        <v>0</v>
      </c>
      <c r="V110" s="353">
        <v>0</v>
      </c>
      <c r="W110" s="353">
        <v>0</v>
      </c>
      <c r="X110" s="353">
        <v>1373</v>
      </c>
      <c r="Y110" s="355">
        <v>0</v>
      </c>
    </row>
    <row r="111" spans="1:25" x14ac:dyDescent="0.2">
      <c r="A111" s="352">
        <v>44656.416666666664</v>
      </c>
      <c r="B111" s="353">
        <v>0</v>
      </c>
      <c r="C111" s="354">
        <v>0</v>
      </c>
      <c r="D111" s="354">
        <v>0</v>
      </c>
      <c r="E111" s="354">
        <v>0</v>
      </c>
      <c r="F111" s="354">
        <v>0</v>
      </c>
      <c r="G111" s="353">
        <v>0</v>
      </c>
      <c r="H111" s="354">
        <v>0</v>
      </c>
      <c r="I111" s="354">
        <v>0</v>
      </c>
      <c r="J111" s="354">
        <v>0</v>
      </c>
      <c r="K111" s="354">
        <v>0</v>
      </c>
      <c r="L111" s="353">
        <v>295</v>
      </c>
      <c r="M111" s="354">
        <v>385</v>
      </c>
      <c r="N111" s="354">
        <v>315</v>
      </c>
      <c r="O111" s="354">
        <v>198</v>
      </c>
      <c r="P111" s="354">
        <v>180</v>
      </c>
      <c r="Q111" s="353">
        <v>0</v>
      </c>
      <c r="R111" s="354">
        <v>0</v>
      </c>
      <c r="S111" s="354">
        <v>0</v>
      </c>
      <c r="T111" s="354">
        <v>0</v>
      </c>
      <c r="U111" s="354">
        <v>0</v>
      </c>
      <c r="V111" s="353">
        <v>0</v>
      </c>
      <c r="W111" s="353">
        <v>0</v>
      </c>
      <c r="X111" s="353">
        <v>1373</v>
      </c>
      <c r="Y111" s="355">
        <v>0</v>
      </c>
    </row>
    <row r="112" spans="1:25" x14ac:dyDescent="0.2">
      <c r="A112" s="352">
        <v>44656.458333333336</v>
      </c>
      <c r="B112" s="353">
        <v>0</v>
      </c>
      <c r="C112" s="354">
        <v>0</v>
      </c>
      <c r="D112" s="354">
        <v>0</v>
      </c>
      <c r="E112" s="354">
        <v>0</v>
      </c>
      <c r="F112" s="354">
        <v>0</v>
      </c>
      <c r="G112" s="353">
        <v>0</v>
      </c>
      <c r="H112" s="354">
        <v>0</v>
      </c>
      <c r="I112" s="354">
        <v>0</v>
      </c>
      <c r="J112" s="354">
        <v>0</v>
      </c>
      <c r="K112" s="354">
        <v>0</v>
      </c>
      <c r="L112" s="353">
        <v>295</v>
      </c>
      <c r="M112" s="354">
        <v>385</v>
      </c>
      <c r="N112" s="354">
        <v>315</v>
      </c>
      <c r="O112" s="354">
        <v>198</v>
      </c>
      <c r="P112" s="354">
        <v>180</v>
      </c>
      <c r="Q112" s="353">
        <v>0</v>
      </c>
      <c r="R112" s="354">
        <v>0</v>
      </c>
      <c r="S112" s="354">
        <v>0</v>
      </c>
      <c r="T112" s="354">
        <v>0</v>
      </c>
      <c r="U112" s="354">
        <v>0</v>
      </c>
      <c r="V112" s="353">
        <v>0</v>
      </c>
      <c r="W112" s="353">
        <v>0</v>
      </c>
      <c r="X112" s="353">
        <v>1373</v>
      </c>
      <c r="Y112" s="355">
        <v>0</v>
      </c>
    </row>
    <row r="113" spans="1:25" x14ac:dyDescent="0.2">
      <c r="A113" s="352">
        <v>44656.5</v>
      </c>
      <c r="B113" s="353">
        <v>0</v>
      </c>
      <c r="C113" s="354">
        <v>0</v>
      </c>
      <c r="D113" s="354">
        <v>0</v>
      </c>
      <c r="E113" s="354">
        <v>0</v>
      </c>
      <c r="F113" s="354">
        <v>0</v>
      </c>
      <c r="G113" s="353">
        <v>0</v>
      </c>
      <c r="H113" s="354">
        <v>0</v>
      </c>
      <c r="I113" s="354">
        <v>0</v>
      </c>
      <c r="J113" s="354">
        <v>0</v>
      </c>
      <c r="K113" s="354">
        <v>0</v>
      </c>
      <c r="L113" s="353">
        <v>295</v>
      </c>
      <c r="M113" s="354">
        <v>385</v>
      </c>
      <c r="N113" s="354">
        <v>315</v>
      </c>
      <c r="O113" s="354">
        <v>198</v>
      </c>
      <c r="P113" s="354">
        <v>180</v>
      </c>
      <c r="Q113" s="353">
        <v>0</v>
      </c>
      <c r="R113" s="354">
        <v>0</v>
      </c>
      <c r="S113" s="354">
        <v>0</v>
      </c>
      <c r="T113" s="354">
        <v>0</v>
      </c>
      <c r="U113" s="354">
        <v>0</v>
      </c>
      <c r="V113" s="353">
        <v>0</v>
      </c>
      <c r="W113" s="353">
        <v>0</v>
      </c>
      <c r="X113" s="353">
        <v>1373</v>
      </c>
      <c r="Y113" s="355">
        <v>0</v>
      </c>
    </row>
    <row r="114" spans="1:25" x14ac:dyDescent="0.2">
      <c r="A114" s="352">
        <v>44656.541666666664</v>
      </c>
      <c r="B114" s="353">
        <v>0</v>
      </c>
      <c r="C114" s="354">
        <v>0</v>
      </c>
      <c r="D114" s="354">
        <v>0</v>
      </c>
      <c r="E114" s="354">
        <v>0</v>
      </c>
      <c r="F114" s="354">
        <v>0</v>
      </c>
      <c r="G114" s="353">
        <v>0</v>
      </c>
      <c r="H114" s="354">
        <v>0</v>
      </c>
      <c r="I114" s="354">
        <v>0</v>
      </c>
      <c r="J114" s="354">
        <v>0</v>
      </c>
      <c r="K114" s="354">
        <v>0</v>
      </c>
      <c r="L114" s="353">
        <v>295</v>
      </c>
      <c r="M114" s="354">
        <v>385</v>
      </c>
      <c r="N114" s="354">
        <v>315</v>
      </c>
      <c r="O114" s="354">
        <v>198</v>
      </c>
      <c r="P114" s="354">
        <v>180</v>
      </c>
      <c r="Q114" s="353">
        <v>0</v>
      </c>
      <c r="R114" s="354">
        <v>0</v>
      </c>
      <c r="S114" s="354">
        <v>0</v>
      </c>
      <c r="T114" s="354">
        <v>0</v>
      </c>
      <c r="U114" s="354">
        <v>0</v>
      </c>
      <c r="V114" s="353">
        <v>0</v>
      </c>
      <c r="W114" s="353">
        <v>0</v>
      </c>
      <c r="X114" s="353">
        <v>1373</v>
      </c>
      <c r="Y114" s="355">
        <v>0</v>
      </c>
    </row>
    <row r="115" spans="1:25" x14ac:dyDescent="0.2">
      <c r="A115" s="352">
        <v>44656.583333333336</v>
      </c>
      <c r="B115" s="353">
        <v>0</v>
      </c>
      <c r="C115" s="354">
        <v>0</v>
      </c>
      <c r="D115" s="354">
        <v>0</v>
      </c>
      <c r="E115" s="354">
        <v>0</v>
      </c>
      <c r="F115" s="354">
        <v>0</v>
      </c>
      <c r="G115" s="353">
        <v>0</v>
      </c>
      <c r="H115" s="354">
        <v>0</v>
      </c>
      <c r="I115" s="354">
        <v>0</v>
      </c>
      <c r="J115" s="354">
        <v>0</v>
      </c>
      <c r="K115" s="354">
        <v>0</v>
      </c>
      <c r="L115" s="353">
        <v>295</v>
      </c>
      <c r="M115" s="354">
        <v>385</v>
      </c>
      <c r="N115" s="354">
        <v>315</v>
      </c>
      <c r="O115" s="354">
        <v>198</v>
      </c>
      <c r="P115" s="354">
        <v>180</v>
      </c>
      <c r="Q115" s="353">
        <v>0</v>
      </c>
      <c r="R115" s="354">
        <v>0</v>
      </c>
      <c r="S115" s="354">
        <v>0</v>
      </c>
      <c r="T115" s="354">
        <v>0</v>
      </c>
      <c r="U115" s="354">
        <v>0</v>
      </c>
      <c r="V115" s="353">
        <v>0</v>
      </c>
      <c r="W115" s="353">
        <v>0</v>
      </c>
      <c r="X115" s="353">
        <v>1373</v>
      </c>
      <c r="Y115" s="355">
        <v>0</v>
      </c>
    </row>
    <row r="116" spans="1:25" x14ac:dyDescent="0.2">
      <c r="A116" s="352">
        <v>44656.625</v>
      </c>
      <c r="B116" s="353">
        <v>0</v>
      </c>
      <c r="C116" s="354">
        <v>0</v>
      </c>
      <c r="D116" s="354">
        <v>0</v>
      </c>
      <c r="E116" s="354">
        <v>0</v>
      </c>
      <c r="F116" s="354">
        <v>0</v>
      </c>
      <c r="G116" s="353">
        <v>0</v>
      </c>
      <c r="H116" s="354">
        <v>0</v>
      </c>
      <c r="I116" s="354">
        <v>0</v>
      </c>
      <c r="J116" s="354">
        <v>0</v>
      </c>
      <c r="K116" s="354">
        <v>0</v>
      </c>
      <c r="L116" s="353">
        <v>295</v>
      </c>
      <c r="M116" s="354">
        <v>385</v>
      </c>
      <c r="N116" s="354">
        <v>315</v>
      </c>
      <c r="O116" s="354">
        <v>198</v>
      </c>
      <c r="P116" s="354">
        <v>180</v>
      </c>
      <c r="Q116" s="353">
        <v>0</v>
      </c>
      <c r="R116" s="354">
        <v>0</v>
      </c>
      <c r="S116" s="354">
        <v>0</v>
      </c>
      <c r="T116" s="354">
        <v>0</v>
      </c>
      <c r="U116" s="354">
        <v>0</v>
      </c>
      <c r="V116" s="353">
        <v>0</v>
      </c>
      <c r="W116" s="353">
        <v>0</v>
      </c>
      <c r="X116" s="353">
        <v>1373</v>
      </c>
      <c r="Y116" s="355">
        <v>0</v>
      </c>
    </row>
    <row r="117" spans="1:25" x14ac:dyDescent="0.2">
      <c r="A117" s="352">
        <v>44656.666666666664</v>
      </c>
      <c r="B117" s="353">
        <v>0</v>
      </c>
      <c r="C117" s="354">
        <v>0</v>
      </c>
      <c r="D117" s="354">
        <v>0</v>
      </c>
      <c r="E117" s="354">
        <v>0</v>
      </c>
      <c r="F117" s="354">
        <v>0</v>
      </c>
      <c r="G117" s="353">
        <v>0</v>
      </c>
      <c r="H117" s="354">
        <v>4.5</v>
      </c>
      <c r="I117" s="354">
        <v>0</v>
      </c>
      <c r="J117" s="354">
        <v>0</v>
      </c>
      <c r="K117" s="354">
        <v>0</v>
      </c>
      <c r="L117" s="353">
        <v>295</v>
      </c>
      <c r="M117" s="354">
        <v>385</v>
      </c>
      <c r="N117" s="354">
        <v>315</v>
      </c>
      <c r="O117" s="354">
        <v>198</v>
      </c>
      <c r="P117" s="354">
        <v>180</v>
      </c>
      <c r="Q117" s="353">
        <v>0</v>
      </c>
      <c r="R117" s="354">
        <v>4.5</v>
      </c>
      <c r="S117" s="354">
        <v>0</v>
      </c>
      <c r="T117" s="354">
        <v>0</v>
      </c>
      <c r="U117" s="354">
        <v>0</v>
      </c>
      <c r="V117" s="353">
        <v>0</v>
      </c>
      <c r="W117" s="353">
        <v>4.5</v>
      </c>
      <c r="X117" s="353">
        <v>1373</v>
      </c>
      <c r="Y117" s="355">
        <v>4.5</v>
      </c>
    </row>
    <row r="118" spans="1:25" x14ac:dyDescent="0.2">
      <c r="A118" s="352">
        <v>44656.708333333336</v>
      </c>
      <c r="B118" s="353">
        <v>0</v>
      </c>
      <c r="C118" s="354">
        <v>1.8935</v>
      </c>
      <c r="D118" s="354">
        <v>0</v>
      </c>
      <c r="E118" s="354">
        <v>0</v>
      </c>
      <c r="F118" s="354">
        <v>0</v>
      </c>
      <c r="G118" s="353">
        <v>0</v>
      </c>
      <c r="H118" s="354">
        <v>4.5</v>
      </c>
      <c r="I118" s="354">
        <v>0</v>
      </c>
      <c r="J118" s="354">
        <v>0</v>
      </c>
      <c r="K118" s="354">
        <v>0</v>
      </c>
      <c r="L118" s="353">
        <v>295</v>
      </c>
      <c r="M118" s="354">
        <v>385</v>
      </c>
      <c r="N118" s="354">
        <v>315</v>
      </c>
      <c r="O118" s="354">
        <v>198</v>
      </c>
      <c r="P118" s="354">
        <v>180</v>
      </c>
      <c r="Q118" s="353">
        <v>0</v>
      </c>
      <c r="R118" s="354">
        <v>4.5</v>
      </c>
      <c r="S118" s="354">
        <v>0</v>
      </c>
      <c r="T118" s="354">
        <v>0</v>
      </c>
      <c r="U118" s="354">
        <v>0</v>
      </c>
      <c r="V118" s="353">
        <v>1.8935</v>
      </c>
      <c r="W118" s="353">
        <v>4.5</v>
      </c>
      <c r="X118" s="353">
        <v>1373</v>
      </c>
      <c r="Y118" s="355">
        <v>4.5</v>
      </c>
    </row>
    <row r="119" spans="1:25" x14ac:dyDescent="0.2">
      <c r="A119" s="352">
        <v>44656.75</v>
      </c>
      <c r="B119" s="353">
        <v>0</v>
      </c>
      <c r="C119" s="354">
        <v>21.837499999999999</v>
      </c>
      <c r="D119" s="354">
        <v>0</v>
      </c>
      <c r="E119" s="354">
        <v>0</v>
      </c>
      <c r="F119" s="354">
        <v>0</v>
      </c>
      <c r="G119" s="353">
        <v>0</v>
      </c>
      <c r="H119" s="354">
        <v>22</v>
      </c>
      <c r="I119" s="354">
        <v>0</v>
      </c>
      <c r="J119" s="354">
        <v>0</v>
      </c>
      <c r="K119" s="354">
        <v>0</v>
      </c>
      <c r="L119" s="353">
        <v>295</v>
      </c>
      <c r="M119" s="354">
        <v>385</v>
      </c>
      <c r="N119" s="354">
        <v>315</v>
      </c>
      <c r="O119" s="354">
        <v>198</v>
      </c>
      <c r="P119" s="354">
        <v>180</v>
      </c>
      <c r="Q119" s="353">
        <v>0</v>
      </c>
      <c r="R119" s="354">
        <v>22</v>
      </c>
      <c r="S119" s="354">
        <v>0</v>
      </c>
      <c r="T119" s="354">
        <v>0</v>
      </c>
      <c r="U119" s="354">
        <v>0</v>
      </c>
      <c r="V119" s="353">
        <v>21.837499999999999</v>
      </c>
      <c r="W119" s="353">
        <v>22</v>
      </c>
      <c r="X119" s="353">
        <v>1373</v>
      </c>
      <c r="Y119" s="355">
        <v>22</v>
      </c>
    </row>
    <row r="120" spans="1:25" x14ac:dyDescent="0.2">
      <c r="A120" s="352">
        <v>44656.791666666664</v>
      </c>
      <c r="B120" s="353">
        <v>0</v>
      </c>
      <c r="C120" s="354">
        <v>26.167000000000002</v>
      </c>
      <c r="D120" s="354">
        <v>0</v>
      </c>
      <c r="E120" s="354">
        <v>0</v>
      </c>
      <c r="F120" s="354">
        <v>0</v>
      </c>
      <c r="G120" s="353">
        <v>0</v>
      </c>
      <c r="H120" s="354">
        <v>26.5</v>
      </c>
      <c r="I120" s="354">
        <v>0</v>
      </c>
      <c r="J120" s="354">
        <v>0</v>
      </c>
      <c r="K120" s="354">
        <v>0</v>
      </c>
      <c r="L120" s="353">
        <v>295</v>
      </c>
      <c r="M120" s="354">
        <v>385</v>
      </c>
      <c r="N120" s="354">
        <v>315</v>
      </c>
      <c r="O120" s="354">
        <v>198</v>
      </c>
      <c r="P120" s="354">
        <v>180</v>
      </c>
      <c r="Q120" s="353">
        <v>0</v>
      </c>
      <c r="R120" s="354">
        <v>26.5</v>
      </c>
      <c r="S120" s="354">
        <v>0</v>
      </c>
      <c r="T120" s="354">
        <v>0</v>
      </c>
      <c r="U120" s="354">
        <v>0</v>
      </c>
      <c r="V120" s="353">
        <v>26.167000000000002</v>
      </c>
      <c r="W120" s="353">
        <v>26.5</v>
      </c>
      <c r="X120" s="353">
        <v>1373</v>
      </c>
      <c r="Y120" s="355">
        <v>26.5</v>
      </c>
    </row>
    <row r="121" spans="1:25" x14ac:dyDescent="0.2">
      <c r="A121" s="352">
        <v>44656.833333333336</v>
      </c>
      <c r="B121" s="353">
        <v>0.11899999999999999</v>
      </c>
      <c r="C121" s="354">
        <v>35.804000000000002</v>
      </c>
      <c r="D121" s="354">
        <v>0</v>
      </c>
      <c r="E121" s="354">
        <v>0</v>
      </c>
      <c r="F121" s="354">
        <v>0</v>
      </c>
      <c r="G121" s="353">
        <v>60</v>
      </c>
      <c r="H121" s="354">
        <v>36</v>
      </c>
      <c r="I121" s="354">
        <v>0</v>
      </c>
      <c r="J121" s="354">
        <v>0</v>
      </c>
      <c r="K121" s="354">
        <v>0</v>
      </c>
      <c r="L121" s="353">
        <v>295</v>
      </c>
      <c r="M121" s="354">
        <v>385</v>
      </c>
      <c r="N121" s="354">
        <v>315</v>
      </c>
      <c r="O121" s="354">
        <v>198</v>
      </c>
      <c r="P121" s="354">
        <v>180</v>
      </c>
      <c r="Q121" s="353">
        <v>60</v>
      </c>
      <c r="R121" s="354">
        <v>36</v>
      </c>
      <c r="S121" s="354">
        <v>0</v>
      </c>
      <c r="T121" s="354">
        <v>0</v>
      </c>
      <c r="U121" s="354">
        <v>0</v>
      </c>
      <c r="V121" s="353">
        <v>35.923000000000002</v>
      </c>
      <c r="W121" s="353">
        <v>96</v>
      </c>
      <c r="X121" s="353">
        <v>1373</v>
      </c>
      <c r="Y121" s="355">
        <v>96</v>
      </c>
    </row>
    <row r="122" spans="1:25" x14ac:dyDescent="0.2">
      <c r="A122" s="352">
        <v>44656.875</v>
      </c>
      <c r="B122" s="353">
        <v>9.5259999999999998</v>
      </c>
      <c r="C122" s="354">
        <v>67.706000000000003</v>
      </c>
      <c r="D122" s="354">
        <v>0</v>
      </c>
      <c r="E122" s="354">
        <v>0</v>
      </c>
      <c r="F122" s="354">
        <v>0</v>
      </c>
      <c r="G122" s="353">
        <v>10</v>
      </c>
      <c r="H122" s="354">
        <v>67.5</v>
      </c>
      <c r="I122" s="354">
        <v>0</v>
      </c>
      <c r="J122" s="354">
        <v>0</v>
      </c>
      <c r="K122" s="354">
        <v>0</v>
      </c>
      <c r="L122" s="353">
        <v>295</v>
      </c>
      <c r="M122" s="354">
        <v>385</v>
      </c>
      <c r="N122" s="354">
        <v>315</v>
      </c>
      <c r="O122" s="354">
        <v>198</v>
      </c>
      <c r="P122" s="354">
        <v>180</v>
      </c>
      <c r="Q122" s="353">
        <v>10</v>
      </c>
      <c r="R122" s="354">
        <v>67.5</v>
      </c>
      <c r="S122" s="354">
        <v>0</v>
      </c>
      <c r="T122" s="354">
        <v>0</v>
      </c>
      <c r="U122" s="354">
        <v>0</v>
      </c>
      <c r="V122" s="353">
        <v>77.231999999999999</v>
      </c>
      <c r="W122" s="353">
        <v>77.5</v>
      </c>
      <c r="X122" s="353">
        <v>1373</v>
      </c>
      <c r="Y122" s="355">
        <v>77.5</v>
      </c>
    </row>
    <row r="123" spans="1:25" x14ac:dyDescent="0.2">
      <c r="A123" s="352">
        <v>44656.916666666664</v>
      </c>
      <c r="B123" s="353">
        <v>33.436</v>
      </c>
      <c r="C123" s="354">
        <v>141.08699999999999</v>
      </c>
      <c r="D123" s="354">
        <v>0</v>
      </c>
      <c r="E123" s="354">
        <v>0</v>
      </c>
      <c r="F123" s="354">
        <v>0</v>
      </c>
      <c r="G123" s="353">
        <v>118</v>
      </c>
      <c r="H123" s="354">
        <v>141</v>
      </c>
      <c r="I123" s="354">
        <v>0</v>
      </c>
      <c r="J123" s="354">
        <v>0</v>
      </c>
      <c r="K123" s="354">
        <v>0</v>
      </c>
      <c r="L123" s="353">
        <v>295</v>
      </c>
      <c r="M123" s="354">
        <v>385</v>
      </c>
      <c r="N123" s="354">
        <v>315</v>
      </c>
      <c r="O123" s="354">
        <v>198</v>
      </c>
      <c r="P123" s="354">
        <v>180</v>
      </c>
      <c r="Q123" s="353">
        <v>118</v>
      </c>
      <c r="R123" s="354">
        <v>141</v>
      </c>
      <c r="S123" s="354">
        <v>0</v>
      </c>
      <c r="T123" s="354">
        <v>0</v>
      </c>
      <c r="U123" s="354">
        <v>0</v>
      </c>
      <c r="V123" s="353">
        <v>174.523</v>
      </c>
      <c r="W123" s="353">
        <v>259</v>
      </c>
      <c r="X123" s="353">
        <v>1373</v>
      </c>
      <c r="Y123" s="355">
        <v>259</v>
      </c>
    </row>
    <row r="124" spans="1:25" x14ac:dyDescent="0.2">
      <c r="A124" s="352">
        <v>44656.958333333336</v>
      </c>
      <c r="B124" s="353">
        <v>63.280999999999999</v>
      </c>
      <c r="C124" s="354">
        <v>178.09299999999999</v>
      </c>
      <c r="D124" s="354">
        <v>0</v>
      </c>
      <c r="E124" s="354">
        <v>0</v>
      </c>
      <c r="F124" s="354">
        <v>0</v>
      </c>
      <c r="G124" s="353">
        <v>295</v>
      </c>
      <c r="H124" s="354">
        <v>269.5</v>
      </c>
      <c r="I124" s="354">
        <v>0</v>
      </c>
      <c r="J124" s="354">
        <v>0</v>
      </c>
      <c r="K124" s="354">
        <v>0</v>
      </c>
      <c r="L124" s="353">
        <v>295</v>
      </c>
      <c r="M124" s="354">
        <v>385</v>
      </c>
      <c r="N124" s="354">
        <v>315</v>
      </c>
      <c r="O124" s="354">
        <v>198</v>
      </c>
      <c r="P124" s="354">
        <v>180</v>
      </c>
      <c r="Q124" s="353">
        <v>295</v>
      </c>
      <c r="R124" s="354">
        <v>269.5</v>
      </c>
      <c r="S124" s="354">
        <v>0</v>
      </c>
      <c r="T124" s="354">
        <v>0</v>
      </c>
      <c r="U124" s="354">
        <v>0</v>
      </c>
      <c r="V124" s="353">
        <v>241.374</v>
      </c>
      <c r="W124" s="353">
        <v>564.5</v>
      </c>
      <c r="X124" s="353">
        <v>1373</v>
      </c>
      <c r="Y124" s="355">
        <v>564.5</v>
      </c>
    </row>
    <row r="125" spans="1:25" x14ac:dyDescent="0.2">
      <c r="A125" s="352">
        <v>44657</v>
      </c>
      <c r="B125" s="353">
        <v>71.328000000000003</v>
      </c>
      <c r="C125" s="354">
        <v>205.3595</v>
      </c>
      <c r="D125" s="354">
        <v>0</v>
      </c>
      <c r="E125" s="354">
        <v>0</v>
      </c>
      <c r="F125" s="354">
        <v>4.8000000000000001E-2</v>
      </c>
      <c r="G125" s="353">
        <v>295</v>
      </c>
      <c r="H125" s="354">
        <v>385</v>
      </c>
      <c r="I125" s="354">
        <v>0</v>
      </c>
      <c r="J125" s="354">
        <v>0</v>
      </c>
      <c r="K125" s="354">
        <v>15</v>
      </c>
      <c r="L125" s="353">
        <v>295</v>
      </c>
      <c r="M125" s="354">
        <v>385</v>
      </c>
      <c r="N125" s="354">
        <v>315</v>
      </c>
      <c r="O125" s="354">
        <v>198</v>
      </c>
      <c r="P125" s="354">
        <v>180</v>
      </c>
      <c r="Q125" s="353">
        <v>295</v>
      </c>
      <c r="R125" s="354">
        <v>385</v>
      </c>
      <c r="S125" s="354">
        <v>0</v>
      </c>
      <c r="T125" s="354">
        <v>0</v>
      </c>
      <c r="U125" s="354">
        <v>15</v>
      </c>
      <c r="V125" s="353">
        <v>276.7355</v>
      </c>
      <c r="W125" s="353">
        <v>695</v>
      </c>
      <c r="X125" s="353">
        <v>1373</v>
      </c>
      <c r="Y125" s="355">
        <v>695</v>
      </c>
    </row>
    <row r="126" spans="1:25" x14ac:dyDescent="0.2">
      <c r="A126" s="352">
        <v>44657.041666666664</v>
      </c>
      <c r="B126" s="353">
        <v>79.599000000000004</v>
      </c>
      <c r="C126" s="354">
        <v>198.46549999999999</v>
      </c>
      <c r="D126" s="354">
        <v>0</v>
      </c>
      <c r="E126" s="354">
        <v>0</v>
      </c>
      <c r="F126" s="354">
        <v>1.0944</v>
      </c>
      <c r="G126" s="353">
        <v>295</v>
      </c>
      <c r="H126" s="354">
        <v>378</v>
      </c>
      <c r="I126" s="354">
        <v>0</v>
      </c>
      <c r="J126" s="354">
        <v>0</v>
      </c>
      <c r="K126" s="354">
        <v>1.2</v>
      </c>
      <c r="L126" s="353">
        <v>295</v>
      </c>
      <c r="M126" s="354">
        <v>385</v>
      </c>
      <c r="N126" s="354">
        <v>315</v>
      </c>
      <c r="O126" s="354">
        <v>198</v>
      </c>
      <c r="P126" s="354">
        <v>180</v>
      </c>
      <c r="Q126" s="353">
        <v>295</v>
      </c>
      <c r="R126" s="354">
        <v>378</v>
      </c>
      <c r="S126" s="354">
        <v>0</v>
      </c>
      <c r="T126" s="354">
        <v>0</v>
      </c>
      <c r="U126" s="354">
        <v>1.2</v>
      </c>
      <c r="V126" s="353">
        <v>279.15890000000002</v>
      </c>
      <c r="W126" s="353">
        <v>674.2</v>
      </c>
      <c r="X126" s="353">
        <v>1373</v>
      </c>
      <c r="Y126" s="355">
        <v>674.2</v>
      </c>
    </row>
    <row r="127" spans="1:25" x14ac:dyDescent="0.2">
      <c r="A127" s="352">
        <v>44657.083333333336</v>
      </c>
      <c r="B127" s="353">
        <v>60.923000000000002</v>
      </c>
      <c r="C127" s="354">
        <v>186.06800000000001</v>
      </c>
      <c r="D127" s="354">
        <v>0</v>
      </c>
      <c r="E127" s="354">
        <v>0</v>
      </c>
      <c r="F127" s="354">
        <v>3.12</v>
      </c>
      <c r="G127" s="353">
        <v>295</v>
      </c>
      <c r="H127" s="354">
        <v>371</v>
      </c>
      <c r="I127" s="354">
        <v>0</v>
      </c>
      <c r="J127" s="354">
        <v>0</v>
      </c>
      <c r="K127" s="354">
        <v>3.15</v>
      </c>
      <c r="L127" s="353">
        <v>295</v>
      </c>
      <c r="M127" s="354">
        <v>385</v>
      </c>
      <c r="N127" s="354">
        <v>315</v>
      </c>
      <c r="O127" s="354">
        <v>198</v>
      </c>
      <c r="P127" s="354">
        <v>180</v>
      </c>
      <c r="Q127" s="353">
        <v>295</v>
      </c>
      <c r="R127" s="354">
        <v>371</v>
      </c>
      <c r="S127" s="354">
        <v>0</v>
      </c>
      <c r="T127" s="354">
        <v>0</v>
      </c>
      <c r="U127" s="354">
        <v>3.15</v>
      </c>
      <c r="V127" s="353">
        <v>250.11100000000002</v>
      </c>
      <c r="W127" s="353">
        <v>669.15</v>
      </c>
      <c r="X127" s="353">
        <v>1373</v>
      </c>
      <c r="Y127" s="355">
        <v>669.15</v>
      </c>
    </row>
    <row r="128" spans="1:25" x14ac:dyDescent="0.2">
      <c r="A128" s="352">
        <v>44657.125</v>
      </c>
      <c r="B128" s="353">
        <v>60.048999999999999</v>
      </c>
      <c r="C128" s="354">
        <v>188.22149999999999</v>
      </c>
      <c r="D128" s="354">
        <v>0</v>
      </c>
      <c r="E128" s="354">
        <v>0</v>
      </c>
      <c r="F128" s="354">
        <v>7.5648</v>
      </c>
      <c r="G128" s="353">
        <v>295</v>
      </c>
      <c r="H128" s="354">
        <v>385</v>
      </c>
      <c r="I128" s="354">
        <v>0</v>
      </c>
      <c r="J128" s="354">
        <v>0</v>
      </c>
      <c r="K128" s="354">
        <v>7.6499999999999995</v>
      </c>
      <c r="L128" s="353">
        <v>295</v>
      </c>
      <c r="M128" s="354">
        <v>385</v>
      </c>
      <c r="N128" s="354">
        <v>315</v>
      </c>
      <c r="O128" s="354">
        <v>198</v>
      </c>
      <c r="P128" s="354">
        <v>180</v>
      </c>
      <c r="Q128" s="353">
        <v>295</v>
      </c>
      <c r="R128" s="354">
        <v>385</v>
      </c>
      <c r="S128" s="354">
        <v>0</v>
      </c>
      <c r="T128" s="354">
        <v>0</v>
      </c>
      <c r="U128" s="354">
        <v>7.6499999999999995</v>
      </c>
      <c r="V128" s="353">
        <v>255.83529999999999</v>
      </c>
      <c r="W128" s="353">
        <v>687.65</v>
      </c>
      <c r="X128" s="353">
        <v>1373</v>
      </c>
      <c r="Y128" s="355">
        <v>687.65</v>
      </c>
    </row>
    <row r="129" spans="1:25" x14ac:dyDescent="0.2">
      <c r="A129" s="352">
        <v>44657.166666666664</v>
      </c>
      <c r="B129" s="353">
        <v>60.273000000000003</v>
      </c>
      <c r="C129" s="354">
        <v>185.82749999999999</v>
      </c>
      <c r="D129" s="354">
        <v>0</v>
      </c>
      <c r="E129" s="354">
        <v>0</v>
      </c>
      <c r="F129" s="354">
        <v>16.252800000000001</v>
      </c>
      <c r="G129" s="353">
        <v>295</v>
      </c>
      <c r="H129" s="354">
        <v>385</v>
      </c>
      <c r="I129" s="354">
        <v>0</v>
      </c>
      <c r="J129" s="354">
        <v>0</v>
      </c>
      <c r="K129" s="354">
        <v>16.349999999999998</v>
      </c>
      <c r="L129" s="353">
        <v>295</v>
      </c>
      <c r="M129" s="354">
        <v>385</v>
      </c>
      <c r="N129" s="354">
        <v>315</v>
      </c>
      <c r="O129" s="354">
        <v>198</v>
      </c>
      <c r="P129" s="354">
        <v>180</v>
      </c>
      <c r="Q129" s="353">
        <v>295</v>
      </c>
      <c r="R129" s="354">
        <v>385</v>
      </c>
      <c r="S129" s="354">
        <v>0</v>
      </c>
      <c r="T129" s="354">
        <v>0</v>
      </c>
      <c r="U129" s="354">
        <v>16.349999999999998</v>
      </c>
      <c r="V129" s="353">
        <v>262.35329999999999</v>
      </c>
      <c r="W129" s="353">
        <v>696.35</v>
      </c>
      <c r="X129" s="353">
        <v>1373</v>
      </c>
      <c r="Y129" s="355">
        <v>696.35</v>
      </c>
    </row>
    <row r="130" spans="1:25" x14ac:dyDescent="0.2">
      <c r="A130" s="352">
        <v>44657.208333333336</v>
      </c>
      <c r="B130" s="353">
        <v>40.177999999999997</v>
      </c>
      <c r="C130" s="354">
        <v>185.76400000000001</v>
      </c>
      <c r="D130" s="354">
        <v>0</v>
      </c>
      <c r="E130" s="354">
        <v>0</v>
      </c>
      <c r="F130" s="354">
        <v>19.948799999999999</v>
      </c>
      <c r="G130" s="353">
        <v>213</v>
      </c>
      <c r="H130" s="354">
        <v>379.5</v>
      </c>
      <c r="I130" s="354">
        <v>0</v>
      </c>
      <c r="J130" s="354">
        <v>0</v>
      </c>
      <c r="K130" s="354">
        <v>20.099999999999998</v>
      </c>
      <c r="L130" s="353">
        <v>295</v>
      </c>
      <c r="M130" s="354">
        <v>385</v>
      </c>
      <c r="N130" s="354">
        <v>315</v>
      </c>
      <c r="O130" s="354">
        <v>198</v>
      </c>
      <c r="P130" s="354">
        <v>180</v>
      </c>
      <c r="Q130" s="353">
        <v>213</v>
      </c>
      <c r="R130" s="354">
        <v>217</v>
      </c>
      <c r="S130" s="354">
        <v>0</v>
      </c>
      <c r="T130" s="354">
        <v>0</v>
      </c>
      <c r="U130" s="354">
        <v>20.099999999999998</v>
      </c>
      <c r="V130" s="353">
        <v>245.89080000000001</v>
      </c>
      <c r="W130" s="353">
        <v>612.6</v>
      </c>
      <c r="X130" s="353">
        <v>1373</v>
      </c>
      <c r="Y130" s="355">
        <v>450.1</v>
      </c>
    </row>
    <row r="131" spans="1:25" x14ac:dyDescent="0.2">
      <c r="A131" s="352">
        <v>44657.25</v>
      </c>
      <c r="B131" s="353">
        <v>0</v>
      </c>
      <c r="C131" s="354">
        <v>185.33699999999999</v>
      </c>
      <c r="D131" s="354">
        <v>0</v>
      </c>
      <c r="E131" s="354">
        <v>0</v>
      </c>
      <c r="F131" s="354">
        <v>19.113600000000002</v>
      </c>
      <c r="G131" s="353">
        <v>0</v>
      </c>
      <c r="H131" s="354">
        <v>379</v>
      </c>
      <c r="I131" s="354">
        <v>0</v>
      </c>
      <c r="J131" s="354">
        <v>0</v>
      </c>
      <c r="K131" s="354">
        <v>19.2</v>
      </c>
      <c r="L131" s="353">
        <v>295</v>
      </c>
      <c r="M131" s="354">
        <v>385</v>
      </c>
      <c r="N131" s="354">
        <v>315</v>
      </c>
      <c r="O131" s="354">
        <v>198</v>
      </c>
      <c r="P131" s="354">
        <v>180</v>
      </c>
      <c r="Q131" s="353">
        <v>0</v>
      </c>
      <c r="R131" s="354">
        <v>185.5</v>
      </c>
      <c r="S131" s="354">
        <v>0</v>
      </c>
      <c r="T131" s="354">
        <v>0</v>
      </c>
      <c r="U131" s="354">
        <v>19.2</v>
      </c>
      <c r="V131" s="353">
        <v>204.45059999999998</v>
      </c>
      <c r="W131" s="353">
        <v>398.2</v>
      </c>
      <c r="X131" s="353">
        <v>1373</v>
      </c>
      <c r="Y131" s="355">
        <v>204.7</v>
      </c>
    </row>
    <row r="132" spans="1:25" x14ac:dyDescent="0.2">
      <c r="A132" s="352">
        <v>44657.291666666664</v>
      </c>
      <c r="B132" s="353">
        <v>0</v>
      </c>
      <c r="C132" s="354">
        <v>185.44749999999999</v>
      </c>
      <c r="D132" s="354">
        <v>0</v>
      </c>
      <c r="E132" s="354">
        <v>0</v>
      </c>
      <c r="F132" s="354">
        <v>26.476800000000001</v>
      </c>
      <c r="G132" s="353">
        <v>0</v>
      </c>
      <c r="H132" s="354">
        <v>381.5</v>
      </c>
      <c r="I132" s="354">
        <v>0</v>
      </c>
      <c r="J132" s="354">
        <v>0</v>
      </c>
      <c r="K132" s="354">
        <v>26.55</v>
      </c>
      <c r="L132" s="353">
        <v>295</v>
      </c>
      <c r="M132" s="354">
        <v>385</v>
      </c>
      <c r="N132" s="354">
        <v>315</v>
      </c>
      <c r="O132" s="354">
        <v>198</v>
      </c>
      <c r="P132" s="354">
        <v>180</v>
      </c>
      <c r="Q132" s="353">
        <v>0</v>
      </c>
      <c r="R132" s="354">
        <v>185.5</v>
      </c>
      <c r="S132" s="354">
        <v>0</v>
      </c>
      <c r="T132" s="354">
        <v>0</v>
      </c>
      <c r="U132" s="354">
        <v>26.55</v>
      </c>
      <c r="V132" s="353">
        <v>211.92429999999999</v>
      </c>
      <c r="W132" s="353">
        <v>408.05</v>
      </c>
      <c r="X132" s="353">
        <v>1373</v>
      </c>
      <c r="Y132" s="355">
        <v>212.05</v>
      </c>
    </row>
    <row r="133" spans="1:25" x14ac:dyDescent="0.2">
      <c r="A133" s="352">
        <v>44657.333333333336</v>
      </c>
      <c r="B133" s="353">
        <v>0</v>
      </c>
      <c r="C133" s="354">
        <v>185.2655</v>
      </c>
      <c r="D133" s="354">
        <v>0</v>
      </c>
      <c r="E133" s="354">
        <v>0</v>
      </c>
      <c r="F133" s="354">
        <v>42.115200000000002</v>
      </c>
      <c r="G133" s="353">
        <v>0</v>
      </c>
      <c r="H133" s="354">
        <v>350</v>
      </c>
      <c r="I133" s="354">
        <v>0</v>
      </c>
      <c r="J133" s="354">
        <v>0</v>
      </c>
      <c r="K133" s="354">
        <v>42.15</v>
      </c>
      <c r="L133" s="353">
        <v>295</v>
      </c>
      <c r="M133" s="354">
        <v>385</v>
      </c>
      <c r="N133" s="354">
        <v>315</v>
      </c>
      <c r="O133" s="354">
        <v>198</v>
      </c>
      <c r="P133" s="354">
        <v>180</v>
      </c>
      <c r="Q133" s="353">
        <v>0</v>
      </c>
      <c r="R133" s="354">
        <v>185.5</v>
      </c>
      <c r="S133" s="354">
        <v>0</v>
      </c>
      <c r="T133" s="354">
        <v>0</v>
      </c>
      <c r="U133" s="354">
        <v>42.15</v>
      </c>
      <c r="V133" s="353">
        <v>227.38069999999999</v>
      </c>
      <c r="W133" s="353">
        <v>392.15</v>
      </c>
      <c r="X133" s="353">
        <v>1373</v>
      </c>
      <c r="Y133" s="355">
        <v>227.65</v>
      </c>
    </row>
    <row r="134" spans="1:25" x14ac:dyDescent="0.2">
      <c r="A134" s="352">
        <v>44657.375</v>
      </c>
      <c r="B134" s="353">
        <v>0</v>
      </c>
      <c r="C134" s="354">
        <v>186.1225</v>
      </c>
      <c r="D134" s="354">
        <v>0</v>
      </c>
      <c r="E134" s="354">
        <v>0</v>
      </c>
      <c r="F134" s="354">
        <v>52.435200000000002</v>
      </c>
      <c r="G134" s="353">
        <v>0</v>
      </c>
      <c r="H134" s="354">
        <v>382.5</v>
      </c>
      <c r="I134" s="354">
        <v>0</v>
      </c>
      <c r="J134" s="354">
        <v>0</v>
      </c>
      <c r="K134" s="354">
        <v>62.099999999999994</v>
      </c>
      <c r="L134" s="353">
        <v>295</v>
      </c>
      <c r="M134" s="354">
        <v>385</v>
      </c>
      <c r="N134" s="354">
        <v>315</v>
      </c>
      <c r="O134" s="354">
        <v>198</v>
      </c>
      <c r="P134" s="354">
        <v>180</v>
      </c>
      <c r="Q134" s="353">
        <v>0</v>
      </c>
      <c r="R134" s="354">
        <v>186.5</v>
      </c>
      <c r="S134" s="354">
        <v>0</v>
      </c>
      <c r="T134" s="354">
        <v>0</v>
      </c>
      <c r="U134" s="354">
        <v>62.099999999999994</v>
      </c>
      <c r="V134" s="353">
        <v>238.55770000000001</v>
      </c>
      <c r="W134" s="353">
        <v>444.6</v>
      </c>
      <c r="X134" s="353">
        <v>1373</v>
      </c>
      <c r="Y134" s="355">
        <v>248.6</v>
      </c>
    </row>
    <row r="135" spans="1:25" x14ac:dyDescent="0.2">
      <c r="A135" s="352">
        <v>44657.416666666664</v>
      </c>
      <c r="B135" s="353">
        <v>0</v>
      </c>
      <c r="C135" s="354">
        <v>185.68600000000001</v>
      </c>
      <c r="D135" s="354">
        <v>0</v>
      </c>
      <c r="E135" s="354">
        <v>0</v>
      </c>
      <c r="F135" s="354">
        <v>79.391999999999996</v>
      </c>
      <c r="G135" s="353">
        <v>0</v>
      </c>
      <c r="H135" s="354">
        <v>385</v>
      </c>
      <c r="I135" s="354">
        <v>0</v>
      </c>
      <c r="J135" s="354">
        <v>0</v>
      </c>
      <c r="K135" s="354">
        <v>181.79999999999998</v>
      </c>
      <c r="L135" s="353">
        <v>295</v>
      </c>
      <c r="M135" s="354">
        <v>385</v>
      </c>
      <c r="N135" s="354">
        <v>315</v>
      </c>
      <c r="O135" s="354">
        <v>198</v>
      </c>
      <c r="P135" s="354">
        <v>180</v>
      </c>
      <c r="Q135" s="353">
        <v>0</v>
      </c>
      <c r="R135" s="354">
        <v>186</v>
      </c>
      <c r="S135" s="354">
        <v>0</v>
      </c>
      <c r="T135" s="354">
        <v>0</v>
      </c>
      <c r="U135" s="354">
        <v>181.79999999999998</v>
      </c>
      <c r="V135" s="353">
        <v>265.07799999999997</v>
      </c>
      <c r="W135" s="353">
        <v>566.79999999999995</v>
      </c>
      <c r="X135" s="353">
        <v>1373</v>
      </c>
      <c r="Y135" s="355">
        <v>367.79999999999995</v>
      </c>
    </row>
    <row r="136" spans="1:25" x14ac:dyDescent="0.2">
      <c r="A136" s="352">
        <v>44657.458333333336</v>
      </c>
      <c r="B136" s="353">
        <v>0</v>
      </c>
      <c r="C136" s="354">
        <v>186.02699999999999</v>
      </c>
      <c r="D136" s="354">
        <v>0</v>
      </c>
      <c r="E136" s="354">
        <v>0</v>
      </c>
      <c r="F136" s="354">
        <v>93.638400000000004</v>
      </c>
      <c r="G136" s="353">
        <v>0</v>
      </c>
      <c r="H136" s="354">
        <v>385</v>
      </c>
      <c r="I136" s="354">
        <v>0</v>
      </c>
      <c r="J136" s="354">
        <v>0</v>
      </c>
      <c r="K136" s="354">
        <v>181.79999999999998</v>
      </c>
      <c r="L136" s="353">
        <v>295</v>
      </c>
      <c r="M136" s="354">
        <v>385</v>
      </c>
      <c r="N136" s="354">
        <v>315</v>
      </c>
      <c r="O136" s="354">
        <v>198</v>
      </c>
      <c r="P136" s="354">
        <v>180</v>
      </c>
      <c r="Q136" s="353">
        <v>0</v>
      </c>
      <c r="R136" s="354">
        <v>226</v>
      </c>
      <c r="S136" s="354">
        <v>0</v>
      </c>
      <c r="T136" s="354">
        <v>0</v>
      </c>
      <c r="U136" s="354">
        <v>181.79999999999998</v>
      </c>
      <c r="V136" s="353">
        <v>279.66539999999998</v>
      </c>
      <c r="W136" s="353">
        <v>566.79999999999995</v>
      </c>
      <c r="X136" s="353">
        <v>1373</v>
      </c>
      <c r="Y136" s="355">
        <v>407.79999999999995</v>
      </c>
    </row>
    <row r="137" spans="1:25" x14ac:dyDescent="0.2">
      <c r="A137" s="352">
        <v>44657.5</v>
      </c>
      <c r="B137" s="353">
        <v>0</v>
      </c>
      <c r="C137" s="354">
        <v>185.65350000000001</v>
      </c>
      <c r="D137" s="354">
        <v>0</v>
      </c>
      <c r="E137" s="354">
        <v>0</v>
      </c>
      <c r="F137" s="354">
        <v>108.624</v>
      </c>
      <c r="G137" s="353">
        <v>0</v>
      </c>
      <c r="H137" s="354">
        <v>368</v>
      </c>
      <c r="I137" s="354">
        <v>0</v>
      </c>
      <c r="J137" s="354">
        <v>0</v>
      </c>
      <c r="K137" s="354">
        <v>181.79999999999998</v>
      </c>
      <c r="L137" s="353">
        <v>295</v>
      </c>
      <c r="M137" s="354">
        <v>385</v>
      </c>
      <c r="N137" s="354">
        <v>315</v>
      </c>
      <c r="O137" s="354">
        <v>198</v>
      </c>
      <c r="P137" s="354">
        <v>180</v>
      </c>
      <c r="Q137" s="353">
        <v>0</v>
      </c>
      <c r="R137" s="354">
        <v>198.5</v>
      </c>
      <c r="S137" s="354">
        <v>0</v>
      </c>
      <c r="T137" s="354">
        <v>0</v>
      </c>
      <c r="U137" s="354">
        <v>181.79999999999998</v>
      </c>
      <c r="V137" s="353">
        <v>294.27750000000003</v>
      </c>
      <c r="W137" s="353">
        <v>549.79999999999995</v>
      </c>
      <c r="X137" s="353">
        <v>1373</v>
      </c>
      <c r="Y137" s="355">
        <v>380.29999999999995</v>
      </c>
    </row>
    <row r="138" spans="1:25" x14ac:dyDescent="0.2">
      <c r="A138" s="352">
        <v>44657.541666666664</v>
      </c>
      <c r="B138" s="353">
        <v>0</v>
      </c>
      <c r="C138" s="354">
        <v>192.804</v>
      </c>
      <c r="D138" s="354">
        <v>0</v>
      </c>
      <c r="E138" s="354">
        <v>0</v>
      </c>
      <c r="F138" s="354">
        <v>103.488</v>
      </c>
      <c r="G138" s="353">
        <v>0</v>
      </c>
      <c r="H138" s="354">
        <v>384</v>
      </c>
      <c r="I138" s="354">
        <v>0</v>
      </c>
      <c r="J138" s="354">
        <v>0</v>
      </c>
      <c r="K138" s="354">
        <v>181.79999999999998</v>
      </c>
      <c r="L138" s="353">
        <v>295</v>
      </c>
      <c r="M138" s="354">
        <v>385</v>
      </c>
      <c r="N138" s="354">
        <v>315</v>
      </c>
      <c r="O138" s="354">
        <v>198</v>
      </c>
      <c r="P138" s="354">
        <v>180</v>
      </c>
      <c r="Q138" s="353">
        <v>0</v>
      </c>
      <c r="R138" s="354">
        <v>384</v>
      </c>
      <c r="S138" s="354">
        <v>0</v>
      </c>
      <c r="T138" s="354">
        <v>0</v>
      </c>
      <c r="U138" s="354">
        <v>181.79999999999998</v>
      </c>
      <c r="V138" s="353">
        <v>296.29200000000003</v>
      </c>
      <c r="W138" s="353">
        <v>565.79999999999995</v>
      </c>
      <c r="X138" s="353">
        <v>1373</v>
      </c>
      <c r="Y138" s="355">
        <v>565.79999999999995</v>
      </c>
    </row>
    <row r="139" spans="1:25" x14ac:dyDescent="0.2">
      <c r="A139" s="352">
        <v>44657.583333333336</v>
      </c>
      <c r="B139" s="353">
        <v>0</v>
      </c>
      <c r="C139" s="354">
        <v>201.34200000000001</v>
      </c>
      <c r="D139" s="354">
        <v>0</v>
      </c>
      <c r="E139" s="354">
        <v>0</v>
      </c>
      <c r="F139" s="354">
        <v>102.2688</v>
      </c>
      <c r="G139" s="353">
        <v>0</v>
      </c>
      <c r="H139" s="354">
        <v>385</v>
      </c>
      <c r="I139" s="354">
        <v>0</v>
      </c>
      <c r="J139" s="354">
        <v>0</v>
      </c>
      <c r="K139" s="354">
        <v>181.79999999999998</v>
      </c>
      <c r="L139" s="353">
        <v>295</v>
      </c>
      <c r="M139" s="354">
        <v>385</v>
      </c>
      <c r="N139" s="354">
        <v>315</v>
      </c>
      <c r="O139" s="354">
        <v>198</v>
      </c>
      <c r="P139" s="354">
        <v>180</v>
      </c>
      <c r="Q139" s="353">
        <v>0</v>
      </c>
      <c r="R139" s="354">
        <v>385</v>
      </c>
      <c r="S139" s="354">
        <v>0</v>
      </c>
      <c r="T139" s="354">
        <v>0</v>
      </c>
      <c r="U139" s="354">
        <v>181.79999999999998</v>
      </c>
      <c r="V139" s="353">
        <v>303.61080000000004</v>
      </c>
      <c r="W139" s="353">
        <v>566.79999999999995</v>
      </c>
      <c r="X139" s="353">
        <v>1373</v>
      </c>
      <c r="Y139" s="355">
        <v>566.79999999999995</v>
      </c>
    </row>
    <row r="140" spans="1:25" x14ac:dyDescent="0.2">
      <c r="A140" s="352">
        <v>44657.625</v>
      </c>
      <c r="B140" s="353">
        <v>0</v>
      </c>
      <c r="C140" s="354">
        <v>224.59200000000001</v>
      </c>
      <c r="D140" s="354">
        <v>0</v>
      </c>
      <c r="E140" s="354">
        <v>0</v>
      </c>
      <c r="F140" s="354">
        <v>95.654399999999995</v>
      </c>
      <c r="G140" s="353">
        <v>0</v>
      </c>
      <c r="H140" s="354">
        <v>385</v>
      </c>
      <c r="I140" s="354">
        <v>0</v>
      </c>
      <c r="J140" s="354">
        <v>0</v>
      </c>
      <c r="K140" s="354">
        <v>181.79999999999998</v>
      </c>
      <c r="L140" s="353">
        <v>295</v>
      </c>
      <c r="M140" s="354">
        <v>385</v>
      </c>
      <c r="N140" s="354">
        <v>315</v>
      </c>
      <c r="O140" s="354">
        <v>198</v>
      </c>
      <c r="P140" s="354">
        <v>180</v>
      </c>
      <c r="Q140" s="353">
        <v>0</v>
      </c>
      <c r="R140" s="354">
        <v>385</v>
      </c>
      <c r="S140" s="354">
        <v>0</v>
      </c>
      <c r="T140" s="354">
        <v>0</v>
      </c>
      <c r="U140" s="354">
        <v>181.79999999999998</v>
      </c>
      <c r="V140" s="353">
        <v>320.24639999999999</v>
      </c>
      <c r="W140" s="353">
        <v>566.79999999999995</v>
      </c>
      <c r="X140" s="353">
        <v>1373</v>
      </c>
      <c r="Y140" s="355">
        <v>566.79999999999995</v>
      </c>
    </row>
    <row r="141" spans="1:25" x14ac:dyDescent="0.2">
      <c r="A141" s="352">
        <v>44657.666666666664</v>
      </c>
      <c r="B141" s="353">
        <v>0</v>
      </c>
      <c r="C141" s="354">
        <v>197.8715</v>
      </c>
      <c r="D141" s="354">
        <v>0</v>
      </c>
      <c r="E141" s="354">
        <v>0</v>
      </c>
      <c r="F141" s="354">
        <v>76.08</v>
      </c>
      <c r="G141" s="353">
        <v>0</v>
      </c>
      <c r="H141" s="354">
        <v>385</v>
      </c>
      <c r="I141" s="354">
        <v>0</v>
      </c>
      <c r="J141" s="354">
        <v>0</v>
      </c>
      <c r="K141" s="354">
        <v>181.79999999999998</v>
      </c>
      <c r="L141" s="353">
        <v>295</v>
      </c>
      <c r="M141" s="354">
        <v>385</v>
      </c>
      <c r="N141" s="354">
        <v>315</v>
      </c>
      <c r="O141" s="354">
        <v>198</v>
      </c>
      <c r="P141" s="354">
        <v>180</v>
      </c>
      <c r="Q141" s="353">
        <v>0</v>
      </c>
      <c r="R141" s="354">
        <v>385</v>
      </c>
      <c r="S141" s="354">
        <v>0</v>
      </c>
      <c r="T141" s="354">
        <v>0</v>
      </c>
      <c r="U141" s="354">
        <v>181.79999999999998</v>
      </c>
      <c r="V141" s="353">
        <v>273.95150000000001</v>
      </c>
      <c r="W141" s="353">
        <v>566.79999999999995</v>
      </c>
      <c r="X141" s="353">
        <v>1373</v>
      </c>
      <c r="Y141" s="355">
        <v>566.79999999999995</v>
      </c>
    </row>
    <row r="142" spans="1:25" x14ac:dyDescent="0.2">
      <c r="A142" s="352">
        <v>44657.708333333336</v>
      </c>
      <c r="B142" s="353">
        <v>0</v>
      </c>
      <c r="C142" s="354">
        <v>192.96299999999999</v>
      </c>
      <c r="D142" s="354">
        <v>0</v>
      </c>
      <c r="E142" s="354">
        <v>0</v>
      </c>
      <c r="F142" s="354">
        <v>76.022400000000005</v>
      </c>
      <c r="G142" s="353">
        <v>0</v>
      </c>
      <c r="H142" s="354">
        <v>385</v>
      </c>
      <c r="I142" s="354">
        <v>0</v>
      </c>
      <c r="J142" s="354">
        <v>0</v>
      </c>
      <c r="K142" s="354">
        <v>181.79999999999998</v>
      </c>
      <c r="L142" s="353">
        <v>295</v>
      </c>
      <c r="M142" s="354">
        <v>385</v>
      </c>
      <c r="N142" s="354">
        <v>315</v>
      </c>
      <c r="O142" s="354">
        <v>198</v>
      </c>
      <c r="P142" s="354">
        <v>180</v>
      </c>
      <c r="Q142" s="353">
        <v>0</v>
      </c>
      <c r="R142" s="354">
        <v>385</v>
      </c>
      <c r="S142" s="354">
        <v>0</v>
      </c>
      <c r="T142" s="354">
        <v>0</v>
      </c>
      <c r="U142" s="354">
        <v>181.79999999999998</v>
      </c>
      <c r="V142" s="353">
        <v>268.98540000000003</v>
      </c>
      <c r="W142" s="353">
        <v>566.79999999999995</v>
      </c>
      <c r="X142" s="353">
        <v>1373</v>
      </c>
      <c r="Y142" s="355">
        <v>566.79999999999995</v>
      </c>
    </row>
    <row r="143" spans="1:25" x14ac:dyDescent="0.2">
      <c r="A143" s="352">
        <v>44657.75</v>
      </c>
      <c r="B143" s="353">
        <v>0</v>
      </c>
      <c r="C143" s="354">
        <v>186.17949999999999</v>
      </c>
      <c r="D143" s="354">
        <v>0</v>
      </c>
      <c r="E143" s="354">
        <v>0</v>
      </c>
      <c r="F143" s="354">
        <v>76.252799999999993</v>
      </c>
      <c r="G143" s="353">
        <v>0</v>
      </c>
      <c r="H143" s="354">
        <v>368</v>
      </c>
      <c r="I143" s="354">
        <v>0</v>
      </c>
      <c r="J143" s="354">
        <v>0</v>
      </c>
      <c r="K143" s="354">
        <v>181.79999999999998</v>
      </c>
      <c r="L143" s="353">
        <v>295</v>
      </c>
      <c r="M143" s="354">
        <v>385</v>
      </c>
      <c r="N143" s="354">
        <v>315</v>
      </c>
      <c r="O143" s="354">
        <v>198</v>
      </c>
      <c r="P143" s="354">
        <v>180</v>
      </c>
      <c r="Q143" s="353">
        <v>0</v>
      </c>
      <c r="R143" s="354">
        <v>368</v>
      </c>
      <c r="S143" s="354">
        <v>0</v>
      </c>
      <c r="T143" s="354">
        <v>0</v>
      </c>
      <c r="U143" s="354">
        <v>181.79999999999998</v>
      </c>
      <c r="V143" s="353">
        <v>262.4323</v>
      </c>
      <c r="W143" s="353">
        <v>549.79999999999995</v>
      </c>
      <c r="X143" s="353">
        <v>1373</v>
      </c>
      <c r="Y143" s="355">
        <v>549.79999999999995</v>
      </c>
    </row>
    <row r="144" spans="1:25" x14ac:dyDescent="0.2">
      <c r="A144" s="352">
        <v>44657.791666666664</v>
      </c>
      <c r="B144" s="353">
        <v>0</v>
      </c>
      <c r="C144" s="354">
        <v>190.21549999999999</v>
      </c>
      <c r="D144" s="354">
        <v>0</v>
      </c>
      <c r="E144" s="354">
        <v>0</v>
      </c>
      <c r="F144" s="354">
        <v>78.825599999999994</v>
      </c>
      <c r="G144" s="353">
        <v>0</v>
      </c>
      <c r="H144" s="354">
        <v>385</v>
      </c>
      <c r="I144" s="354">
        <v>0</v>
      </c>
      <c r="J144" s="354">
        <v>0</v>
      </c>
      <c r="K144" s="354">
        <v>181.79999999999998</v>
      </c>
      <c r="L144" s="353">
        <v>295</v>
      </c>
      <c r="M144" s="354">
        <v>385</v>
      </c>
      <c r="N144" s="354">
        <v>315</v>
      </c>
      <c r="O144" s="354">
        <v>198</v>
      </c>
      <c r="P144" s="354">
        <v>180</v>
      </c>
      <c r="Q144" s="353">
        <v>0</v>
      </c>
      <c r="R144" s="354">
        <v>385</v>
      </c>
      <c r="S144" s="354">
        <v>0</v>
      </c>
      <c r="T144" s="354">
        <v>0</v>
      </c>
      <c r="U144" s="354">
        <v>181.79999999999998</v>
      </c>
      <c r="V144" s="353">
        <v>269.04109999999997</v>
      </c>
      <c r="W144" s="353">
        <v>566.79999999999995</v>
      </c>
      <c r="X144" s="353">
        <v>1373</v>
      </c>
      <c r="Y144" s="355">
        <v>566.79999999999995</v>
      </c>
    </row>
    <row r="145" spans="1:25" x14ac:dyDescent="0.2">
      <c r="A145" s="352">
        <v>44657.833333333336</v>
      </c>
      <c r="B145" s="353">
        <v>0</v>
      </c>
      <c r="C145" s="354">
        <v>192.04750000000001</v>
      </c>
      <c r="D145" s="354">
        <v>0</v>
      </c>
      <c r="E145" s="354">
        <v>0</v>
      </c>
      <c r="F145" s="354">
        <v>76.473600000000005</v>
      </c>
      <c r="G145" s="353">
        <v>0</v>
      </c>
      <c r="H145" s="354">
        <v>382.5</v>
      </c>
      <c r="I145" s="354">
        <v>0</v>
      </c>
      <c r="J145" s="354">
        <v>0</v>
      </c>
      <c r="K145" s="354">
        <v>181.79999999999998</v>
      </c>
      <c r="L145" s="353">
        <v>295</v>
      </c>
      <c r="M145" s="354">
        <v>385</v>
      </c>
      <c r="N145" s="354">
        <v>315</v>
      </c>
      <c r="O145" s="354">
        <v>198</v>
      </c>
      <c r="P145" s="354">
        <v>180</v>
      </c>
      <c r="Q145" s="353">
        <v>0</v>
      </c>
      <c r="R145" s="354">
        <v>382.5</v>
      </c>
      <c r="S145" s="354">
        <v>0</v>
      </c>
      <c r="T145" s="354">
        <v>0</v>
      </c>
      <c r="U145" s="354">
        <v>181.79999999999998</v>
      </c>
      <c r="V145" s="353">
        <v>268.52110000000005</v>
      </c>
      <c r="W145" s="353">
        <v>564.29999999999995</v>
      </c>
      <c r="X145" s="353">
        <v>1373</v>
      </c>
      <c r="Y145" s="355">
        <v>564.29999999999995</v>
      </c>
    </row>
    <row r="146" spans="1:25" x14ac:dyDescent="0.2">
      <c r="A146" s="352">
        <v>44657.875</v>
      </c>
      <c r="B146" s="353">
        <v>0</v>
      </c>
      <c r="C146" s="354">
        <v>203.1705</v>
      </c>
      <c r="D146" s="354">
        <v>0</v>
      </c>
      <c r="E146" s="354">
        <v>0</v>
      </c>
      <c r="F146" s="354">
        <v>91.603200000000001</v>
      </c>
      <c r="G146" s="353">
        <v>0</v>
      </c>
      <c r="H146" s="354">
        <v>385</v>
      </c>
      <c r="I146" s="354">
        <v>0</v>
      </c>
      <c r="J146" s="354">
        <v>0</v>
      </c>
      <c r="K146" s="354">
        <v>181.79999999999998</v>
      </c>
      <c r="L146" s="353">
        <v>295</v>
      </c>
      <c r="M146" s="354">
        <v>385</v>
      </c>
      <c r="N146" s="354">
        <v>315</v>
      </c>
      <c r="O146" s="354">
        <v>198</v>
      </c>
      <c r="P146" s="354">
        <v>180</v>
      </c>
      <c r="Q146" s="353">
        <v>0</v>
      </c>
      <c r="R146" s="354">
        <v>385</v>
      </c>
      <c r="S146" s="354">
        <v>0</v>
      </c>
      <c r="T146" s="354">
        <v>0</v>
      </c>
      <c r="U146" s="354">
        <v>181.79999999999998</v>
      </c>
      <c r="V146" s="353">
        <v>294.77370000000002</v>
      </c>
      <c r="W146" s="353">
        <v>566.79999999999995</v>
      </c>
      <c r="X146" s="353">
        <v>1373</v>
      </c>
      <c r="Y146" s="355">
        <v>566.79999999999995</v>
      </c>
    </row>
    <row r="147" spans="1:25" x14ac:dyDescent="0.2">
      <c r="A147" s="352">
        <v>44657.916666666664</v>
      </c>
      <c r="B147" s="353">
        <v>0</v>
      </c>
      <c r="C147" s="354">
        <v>200.816</v>
      </c>
      <c r="D147" s="354">
        <v>0</v>
      </c>
      <c r="E147" s="354">
        <v>0</v>
      </c>
      <c r="F147" s="354">
        <v>108.7968</v>
      </c>
      <c r="G147" s="353">
        <v>0</v>
      </c>
      <c r="H147" s="354">
        <v>385</v>
      </c>
      <c r="I147" s="354">
        <v>0</v>
      </c>
      <c r="J147" s="354">
        <v>0</v>
      </c>
      <c r="K147" s="354">
        <v>181.79999999999998</v>
      </c>
      <c r="L147" s="353">
        <v>295</v>
      </c>
      <c r="M147" s="354">
        <v>385</v>
      </c>
      <c r="N147" s="354">
        <v>315</v>
      </c>
      <c r="O147" s="354">
        <v>198</v>
      </c>
      <c r="P147" s="354">
        <v>180</v>
      </c>
      <c r="Q147" s="353">
        <v>0</v>
      </c>
      <c r="R147" s="354">
        <v>385</v>
      </c>
      <c r="S147" s="354">
        <v>0</v>
      </c>
      <c r="T147" s="354">
        <v>0</v>
      </c>
      <c r="U147" s="354">
        <v>181.79999999999998</v>
      </c>
      <c r="V147" s="353">
        <v>309.61279999999999</v>
      </c>
      <c r="W147" s="353">
        <v>566.79999999999995</v>
      </c>
      <c r="X147" s="353">
        <v>1373</v>
      </c>
      <c r="Y147" s="355">
        <v>566.79999999999995</v>
      </c>
    </row>
    <row r="148" spans="1:25" x14ac:dyDescent="0.2">
      <c r="A148" s="352">
        <v>44657.958333333336</v>
      </c>
      <c r="B148" s="353">
        <v>0</v>
      </c>
      <c r="C148" s="354">
        <v>193.38650000000001</v>
      </c>
      <c r="D148" s="354">
        <v>0</v>
      </c>
      <c r="E148" s="354">
        <v>0</v>
      </c>
      <c r="F148" s="354">
        <v>97.267200000000003</v>
      </c>
      <c r="G148" s="353">
        <v>0</v>
      </c>
      <c r="H148" s="354">
        <v>376.5</v>
      </c>
      <c r="I148" s="354">
        <v>0</v>
      </c>
      <c r="J148" s="354">
        <v>0</v>
      </c>
      <c r="K148" s="354">
        <v>181.79999999999998</v>
      </c>
      <c r="L148" s="353">
        <v>295</v>
      </c>
      <c r="M148" s="354">
        <v>385</v>
      </c>
      <c r="N148" s="354">
        <v>315</v>
      </c>
      <c r="O148" s="354">
        <v>198</v>
      </c>
      <c r="P148" s="354">
        <v>180</v>
      </c>
      <c r="Q148" s="353">
        <v>0</v>
      </c>
      <c r="R148" s="354">
        <v>376.5</v>
      </c>
      <c r="S148" s="354">
        <v>0</v>
      </c>
      <c r="T148" s="354">
        <v>0</v>
      </c>
      <c r="U148" s="354">
        <v>181.79999999999998</v>
      </c>
      <c r="V148" s="353">
        <v>290.65370000000001</v>
      </c>
      <c r="W148" s="353">
        <v>558.29999999999995</v>
      </c>
      <c r="X148" s="353">
        <v>1373</v>
      </c>
      <c r="Y148" s="355">
        <v>558.29999999999995</v>
      </c>
    </row>
    <row r="149" spans="1:25" x14ac:dyDescent="0.2">
      <c r="A149" s="352">
        <v>44658</v>
      </c>
      <c r="B149" s="353">
        <v>0</v>
      </c>
      <c r="C149" s="354">
        <v>187.23699999999999</v>
      </c>
      <c r="D149" s="354">
        <v>0</v>
      </c>
      <c r="E149" s="354">
        <v>0</v>
      </c>
      <c r="F149" s="354">
        <v>76.319999999999993</v>
      </c>
      <c r="G149" s="353">
        <v>0</v>
      </c>
      <c r="H149" s="354">
        <v>385</v>
      </c>
      <c r="I149" s="354">
        <v>0</v>
      </c>
      <c r="J149" s="354">
        <v>0</v>
      </c>
      <c r="K149" s="354">
        <v>181.79999999999998</v>
      </c>
      <c r="L149" s="353">
        <v>295</v>
      </c>
      <c r="M149" s="354">
        <v>385</v>
      </c>
      <c r="N149" s="354">
        <v>315</v>
      </c>
      <c r="O149" s="354">
        <v>198</v>
      </c>
      <c r="P149" s="354">
        <v>180</v>
      </c>
      <c r="Q149" s="353">
        <v>0</v>
      </c>
      <c r="R149" s="354">
        <v>385</v>
      </c>
      <c r="S149" s="354">
        <v>0</v>
      </c>
      <c r="T149" s="354">
        <v>0</v>
      </c>
      <c r="U149" s="354">
        <v>181.79999999999998</v>
      </c>
      <c r="V149" s="353">
        <v>263.55700000000002</v>
      </c>
      <c r="W149" s="353">
        <v>566.79999999999995</v>
      </c>
      <c r="X149" s="353">
        <v>1373</v>
      </c>
      <c r="Y149" s="355">
        <v>566.79999999999995</v>
      </c>
    </row>
    <row r="150" spans="1:25" x14ac:dyDescent="0.2">
      <c r="A150" s="352">
        <v>44658.041666666664</v>
      </c>
      <c r="B150" s="353">
        <v>0</v>
      </c>
      <c r="C150" s="354">
        <v>185.81649999999999</v>
      </c>
      <c r="D150" s="354">
        <v>0</v>
      </c>
      <c r="E150" s="354">
        <v>0</v>
      </c>
      <c r="F150" s="354">
        <v>75.014399999999995</v>
      </c>
      <c r="G150" s="353">
        <v>0</v>
      </c>
      <c r="H150" s="354">
        <v>380</v>
      </c>
      <c r="I150" s="354">
        <v>0</v>
      </c>
      <c r="J150" s="354">
        <v>0</v>
      </c>
      <c r="K150" s="354">
        <v>181.79999999999998</v>
      </c>
      <c r="L150" s="353">
        <v>295</v>
      </c>
      <c r="M150" s="354">
        <v>385</v>
      </c>
      <c r="N150" s="354">
        <v>315</v>
      </c>
      <c r="O150" s="354">
        <v>198</v>
      </c>
      <c r="P150" s="354">
        <v>180</v>
      </c>
      <c r="Q150" s="353">
        <v>0</v>
      </c>
      <c r="R150" s="354">
        <v>380</v>
      </c>
      <c r="S150" s="354">
        <v>0</v>
      </c>
      <c r="T150" s="354">
        <v>0</v>
      </c>
      <c r="U150" s="354">
        <v>181.79999999999998</v>
      </c>
      <c r="V150" s="353">
        <v>260.83089999999999</v>
      </c>
      <c r="W150" s="353">
        <v>561.79999999999995</v>
      </c>
      <c r="X150" s="353">
        <v>1373</v>
      </c>
      <c r="Y150" s="355">
        <v>561.79999999999995</v>
      </c>
    </row>
    <row r="151" spans="1:25" x14ac:dyDescent="0.2">
      <c r="A151" s="352">
        <v>44658.083333333336</v>
      </c>
      <c r="B151" s="353">
        <v>0</v>
      </c>
      <c r="C151" s="354">
        <v>185.50700000000001</v>
      </c>
      <c r="D151" s="354">
        <v>0</v>
      </c>
      <c r="E151" s="354">
        <v>0</v>
      </c>
      <c r="F151" s="354">
        <v>75.340800000000002</v>
      </c>
      <c r="G151" s="353">
        <v>0</v>
      </c>
      <c r="H151" s="354">
        <v>385</v>
      </c>
      <c r="I151" s="354">
        <v>0</v>
      </c>
      <c r="J151" s="354">
        <v>0</v>
      </c>
      <c r="K151" s="354">
        <v>181.79999999999998</v>
      </c>
      <c r="L151" s="353">
        <v>295</v>
      </c>
      <c r="M151" s="354">
        <v>385</v>
      </c>
      <c r="N151" s="354">
        <v>315</v>
      </c>
      <c r="O151" s="354">
        <v>198</v>
      </c>
      <c r="P151" s="354">
        <v>180</v>
      </c>
      <c r="Q151" s="353">
        <v>0</v>
      </c>
      <c r="R151" s="354">
        <v>385</v>
      </c>
      <c r="S151" s="354">
        <v>0</v>
      </c>
      <c r="T151" s="354">
        <v>0</v>
      </c>
      <c r="U151" s="354">
        <v>181.79999999999998</v>
      </c>
      <c r="V151" s="353">
        <v>260.84780000000001</v>
      </c>
      <c r="W151" s="353">
        <v>566.79999999999995</v>
      </c>
      <c r="X151" s="353">
        <v>1373</v>
      </c>
      <c r="Y151" s="355">
        <v>566.79999999999995</v>
      </c>
    </row>
    <row r="152" spans="1:25" x14ac:dyDescent="0.2">
      <c r="A152" s="352">
        <v>44658.125</v>
      </c>
      <c r="B152" s="353">
        <v>0</v>
      </c>
      <c r="C152" s="354">
        <v>185.89</v>
      </c>
      <c r="D152" s="354">
        <v>0</v>
      </c>
      <c r="E152" s="354">
        <v>0</v>
      </c>
      <c r="F152" s="354">
        <v>75.571200000000005</v>
      </c>
      <c r="G152" s="353">
        <v>0</v>
      </c>
      <c r="H152" s="354">
        <v>385</v>
      </c>
      <c r="I152" s="354">
        <v>0</v>
      </c>
      <c r="J152" s="354">
        <v>0</v>
      </c>
      <c r="K152" s="354">
        <v>181.79999999999998</v>
      </c>
      <c r="L152" s="353">
        <v>295</v>
      </c>
      <c r="M152" s="354">
        <v>385</v>
      </c>
      <c r="N152" s="354">
        <v>315</v>
      </c>
      <c r="O152" s="354">
        <v>198</v>
      </c>
      <c r="P152" s="354">
        <v>180</v>
      </c>
      <c r="Q152" s="353">
        <v>0</v>
      </c>
      <c r="R152" s="354">
        <v>385</v>
      </c>
      <c r="S152" s="354">
        <v>0</v>
      </c>
      <c r="T152" s="354">
        <v>0</v>
      </c>
      <c r="U152" s="354">
        <v>181.79999999999998</v>
      </c>
      <c r="V152" s="353">
        <v>261.46119999999996</v>
      </c>
      <c r="W152" s="353">
        <v>566.79999999999995</v>
      </c>
      <c r="X152" s="353">
        <v>1373</v>
      </c>
      <c r="Y152" s="355">
        <v>566.79999999999995</v>
      </c>
    </row>
    <row r="153" spans="1:25" x14ac:dyDescent="0.2">
      <c r="A153" s="352">
        <v>44658.166666666664</v>
      </c>
      <c r="B153" s="353">
        <v>0</v>
      </c>
      <c r="C153" s="354">
        <v>185.81100000000001</v>
      </c>
      <c r="D153" s="354">
        <v>0</v>
      </c>
      <c r="E153" s="354">
        <v>0</v>
      </c>
      <c r="F153" s="354">
        <v>75.647999999999996</v>
      </c>
      <c r="G153" s="353">
        <v>0</v>
      </c>
      <c r="H153" s="354">
        <v>385</v>
      </c>
      <c r="I153" s="354">
        <v>0</v>
      </c>
      <c r="J153" s="354">
        <v>0</v>
      </c>
      <c r="K153" s="354">
        <v>181.79999999999998</v>
      </c>
      <c r="L153" s="353">
        <v>295</v>
      </c>
      <c r="M153" s="354">
        <v>385</v>
      </c>
      <c r="N153" s="354">
        <v>315</v>
      </c>
      <c r="O153" s="354">
        <v>198</v>
      </c>
      <c r="P153" s="354">
        <v>180</v>
      </c>
      <c r="Q153" s="353">
        <v>0</v>
      </c>
      <c r="R153" s="354">
        <v>385</v>
      </c>
      <c r="S153" s="354">
        <v>0</v>
      </c>
      <c r="T153" s="354">
        <v>0</v>
      </c>
      <c r="U153" s="354">
        <v>181.79999999999998</v>
      </c>
      <c r="V153" s="353">
        <v>261.459</v>
      </c>
      <c r="W153" s="353">
        <v>566.79999999999995</v>
      </c>
      <c r="X153" s="353">
        <v>1373</v>
      </c>
      <c r="Y153" s="355">
        <v>566.79999999999995</v>
      </c>
    </row>
    <row r="154" spans="1:25" x14ac:dyDescent="0.2">
      <c r="A154" s="352">
        <v>44658.208333333336</v>
      </c>
      <c r="B154" s="353">
        <v>0</v>
      </c>
      <c r="C154" s="354">
        <v>185.73050000000001</v>
      </c>
      <c r="D154" s="354">
        <v>0</v>
      </c>
      <c r="E154" s="354">
        <v>0</v>
      </c>
      <c r="F154" s="354">
        <v>75.724800000000002</v>
      </c>
      <c r="G154" s="353">
        <v>0</v>
      </c>
      <c r="H154" s="354">
        <v>385</v>
      </c>
      <c r="I154" s="354">
        <v>0</v>
      </c>
      <c r="J154" s="354">
        <v>0</v>
      </c>
      <c r="K154" s="354">
        <v>181.79999999999998</v>
      </c>
      <c r="L154" s="353">
        <v>295</v>
      </c>
      <c r="M154" s="354">
        <v>385</v>
      </c>
      <c r="N154" s="354">
        <v>315</v>
      </c>
      <c r="O154" s="354">
        <v>198</v>
      </c>
      <c r="P154" s="354">
        <v>180</v>
      </c>
      <c r="Q154" s="353">
        <v>0</v>
      </c>
      <c r="R154" s="354">
        <v>385</v>
      </c>
      <c r="S154" s="354">
        <v>0</v>
      </c>
      <c r="T154" s="354">
        <v>0</v>
      </c>
      <c r="U154" s="354">
        <v>181.79999999999998</v>
      </c>
      <c r="V154" s="353">
        <v>261.45530000000002</v>
      </c>
      <c r="W154" s="353">
        <v>566.79999999999995</v>
      </c>
      <c r="X154" s="353">
        <v>1373</v>
      </c>
      <c r="Y154" s="355">
        <v>566.79999999999995</v>
      </c>
    </row>
    <row r="155" spans="1:25" x14ac:dyDescent="0.2">
      <c r="A155" s="352">
        <v>44658.25</v>
      </c>
      <c r="B155" s="353">
        <v>0</v>
      </c>
      <c r="C155" s="354">
        <v>187.86099999999999</v>
      </c>
      <c r="D155" s="354">
        <v>0</v>
      </c>
      <c r="E155" s="354">
        <v>0</v>
      </c>
      <c r="F155" s="354">
        <v>76.876800000000003</v>
      </c>
      <c r="G155" s="353">
        <v>0</v>
      </c>
      <c r="H155" s="354">
        <v>384.5</v>
      </c>
      <c r="I155" s="354">
        <v>0</v>
      </c>
      <c r="J155" s="354">
        <v>0</v>
      </c>
      <c r="K155" s="354">
        <v>181.79999999999998</v>
      </c>
      <c r="L155" s="353">
        <v>295</v>
      </c>
      <c r="M155" s="354">
        <v>385</v>
      </c>
      <c r="N155" s="354">
        <v>315</v>
      </c>
      <c r="O155" s="354">
        <v>198</v>
      </c>
      <c r="P155" s="354">
        <v>180</v>
      </c>
      <c r="Q155" s="353">
        <v>0</v>
      </c>
      <c r="R155" s="354">
        <v>384.5</v>
      </c>
      <c r="S155" s="354">
        <v>0</v>
      </c>
      <c r="T155" s="354">
        <v>0</v>
      </c>
      <c r="U155" s="354">
        <v>181.79999999999998</v>
      </c>
      <c r="V155" s="353">
        <v>264.73779999999999</v>
      </c>
      <c r="W155" s="353">
        <v>566.29999999999995</v>
      </c>
      <c r="X155" s="353">
        <v>1373</v>
      </c>
      <c r="Y155" s="355">
        <v>566.29999999999995</v>
      </c>
    </row>
    <row r="156" spans="1:25" x14ac:dyDescent="0.2">
      <c r="A156" s="352">
        <v>44658.291666666664</v>
      </c>
      <c r="B156" s="353">
        <v>0</v>
      </c>
      <c r="C156" s="354">
        <v>186.03399999999999</v>
      </c>
      <c r="D156" s="354">
        <v>0</v>
      </c>
      <c r="E156" s="354">
        <v>0</v>
      </c>
      <c r="F156" s="354">
        <v>79.766400000000004</v>
      </c>
      <c r="G156" s="353">
        <v>0</v>
      </c>
      <c r="H156" s="354">
        <v>384</v>
      </c>
      <c r="I156" s="354">
        <v>0</v>
      </c>
      <c r="J156" s="354">
        <v>0</v>
      </c>
      <c r="K156" s="354">
        <v>181.79999999999998</v>
      </c>
      <c r="L156" s="353">
        <v>295</v>
      </c>
      <c r="M156" s="354">
        <v>385</v>
      </c>
      <c r="N156" s="354">
        <v>315</v>
      </c>
      <c r="O156" s="354">
        <v>198</v>
      </c>
      <c r="P156" s="354">
        <v>180</v>
      </c>
      <c r="Q156" s="353">
        <v>0</v>
      </c>
      <c r="R156" s="354">
        <v>384</v>
      </c>
      <c r="S156" s="354">
        <v>0</v>
      </c>
      <c r="T156" s="354">
        <v>0</v>
      </c>
      <c r="U156" s="354">
        <v>181.79999999999998</v>
      </c>
      <c r="V156" s="353">
        <v>265.80039999999997</v>
      </c>
      <c r="W156" s="353">
        <v>565.79999999999995</v>
      </c>
      <c r="X156" s="353">
        <v>1373</v>
      </c>
      <c r="Y156" s="355">
        <v>565.79999999999995</v>
      </c>
    </row>
    <row r="157" spans="1:25" x14ac:dyDescent="0.2">
      <c r="A157" s="352">
        <v>44658.333333333336</v>
      </c>
      <c r="B157" s="353">
        <v>0</v>
      </c>
      <c r="C157" s="354">
        <v>189.6225</v>
      </c>
      <c r="D157" s="354">
        <v>0</v>
      </c>
      <c r="E157" s="354">
        <v>0</v>
      </c>
      <c r="F157" s="354">
        <v>100.1664</v>
      </c>
      <c r="G157" s="353">
        <v>0</v>
      </c>
      <c r="H157" s="354">
        <v>370</v>
      </c>
      <c r="I157" s="354">
        <v>0</v>
      </c>
      <c r="J157" s="354">
        <v>0</v>
      </c>
      <c r="K157" s="354">
        <v>181.79999999999998</v>
      </c>
      <c r="L157" s="353">
        <v>295</v>
      </c>
      <c r="M157" s="354">
        <v>385</v>
      </c>
      <c r="N157" s="354">
        <v>315</v>
      </c>
      <c r="O157" s="354">
        <v>198</v>
      </c>
      <c r="P157" s="354">
        <v>180</v>
      </c>
      <c r="Q157" s="353">
        <v>0</v>
      </c>
      <c r="R157" s="354">
        <v>370</v>
      </c>
      <c r="S157" s="354">
        <v>0</v>
      </c>
      <c r="T157" s="354">
        <v>0</v>
      </c>
      <c r="U157" s="354">
        <v>181.79999999999998</v>
      </c>
      <c r="V157" s="353">
        <v>289.78890000000001</v>
      </c>
      <c r="W157" s="353">
        <v>551.79999999999995</v>
      </c>
      <c r="X157" s="353">
        <v>1373</v>
      </c>
      <c r="Y157" s="355">
        <v>551.79999999999995</v>
      </c>
    </row>
    <row r="158" spans="1:25" x14ac:dyDescent="0.2">
      <c r="A158" s="352">
        <v>44658.375</v>
      </c>
      <c r="B158" s="353">
        <v>0</v>
      </c>
      <c r="C158" s="354">
        <v>189.16550000000001</v>
      </c>
      <c r="D158" s="354">
        <v>0</v>
      </c>
      <c r="E158" s="354">
        <v>0</v>
      </c>
      <c r="F158" s="354">
        <v>132.2208</v>
      </c>
      <c r="G158" s="353">
        <v>0</v>
      </c>
      <c r="H158" s="354">
        <v>384.5</v>
      </c>
      <c r="I158" s="354">
        <v>0</v>
      </c>
      <c r="J158" s="354">
        <v>0</v>
      </c>
      <c r="K158" s="354">
        <v>181.79999999999998</v>
      </c>
      <c r="L158" s="353">
        <v>295</v>
      </c>
      <c r="M158" s="354">
        <v>385</v>
      </c>
      <c r="N158" s="354">
        <v>315</v>
      </c>
      <c r="O158" s="354">
        <v>198</v>
      </c>
      <c r="P158" s="354">
        <v>180</v>
      </c>
      <c r="Q158" s="353">
        <v>0</v>
      </c>
      <c r="R158" s="354">
        <v>384.5</v>
      </c>
      <c r="S158" s="354">
        <v>0</v>
      </c>
      <c r="T158" s="354">
        <v>0</v>
      </c>
      <c r="U158" s="354">
        <v>181.79999999999998</v>
      </c>
      <c r="V158" s="353">
        <v>321.38630000000001</v>
      </c>
      <c r="W158" s="353">
        <v>566.29999999999995</v>
      </c>
      <c r="X158" s="353">
        <v>1373</v>
      </c>
      <c r="Y158" s="355">
        <v>566.29999999999995</v>
      </c>
    </row>
    <row r="159" spans="1:25" x14ac:dyDescent="0.2">
      <c r="A159" s="352">
        <v>44658.416666666664</v>
      </c>
      <c r="B159" s="353">
        <v>0</v>
      </c>
      <c r="C159" s="354">
        <v>186.1225</v>
      </c>
      <c r="D159" s="354">
        <v>0</v>
      </c>
      <c r="E159" s="354">
        <v>0</v>
      </c>
      <c r="F159" s="354">
        <v>135.5136</v>
      </c>
      <c r="G159" s="353">
        <v>0</v>
      </c>
      <c r="H159" s="354">
        <v>385</v>
      </c>
      <c r="I159" s="354">
        <v>0</v>
      </c>
      <c r="J159" s="354">
        <v>0</v>
      </c>
      <c r="K159" s="354">
        <v>181.79999999999998</v>
      </c>
      <c r="L159" s="353">
        <v>295</v>
      </c>
      <c r="M159" s="354">
        <v>385</v>
      </c>
      <c r="N159" s="354">
        <v>315</v>
      </c>
      <c r="O159" s="354">
        <v>198</v>
      </c>
      <c r="P159" s="354">
        <v>180</v>
      </c>
      <c r="Q159" s="353">
        <v>0</v>
      </c>
      <c r="R159" s="354">
        <v>385</v>
      </c>
      <c r="S159" s="354">
        <v>0</v>
      </c>
      <c r="T159" s="354">
        <v>0</v>
      </c>
      <c r="U159" s="354">
        <v>181.79999999999998</v>
      </c>
      <c r="V159" s="353">
        <v>321.6361</v>
      </c>
      <c r="W159" s="353">
        <v>566.79999999999995</v>
      </c>
      <c r="X159" s="353">
        <v>1373</v>
      </c>
      <c r="Y159" s="355">
        <v>566.79999999999995</v>
      </c>
    </row>
    <row r="160" spans="1:25" x14ac:dyDescent="0.2">
      <c r="A160" s="352">
        <v>44658.458333333336</v>
      </c>
      <c r="B160" s="353">
        <v>0</v>
      </c>
      <c r="C160" s="354">
        <v>186.346</v>
      </c>
      <c r="D160" s="354">
        <v>0</v>
      </c>
      <c r="E160" s="354">
        <v>0</v>
      </c>
      <c r="F160" s="354">
        <v>114.96</v>
      </c>
      <c r="G160" s="353">
        <v>0</v>
      </c>
      <c r="H160" s="354">
        <v>385</v>
      </c>
      <c r="I160" s="354">
        <v>0</v>
      </c>
      <c r="J160" s="354">
        <v>0</v>
      </c>
      <c r="K160" s="354">
        <v>181.79999999999998</v>
      </c>
      <c r="L160" s="353">
        <v>295</v>
      </c>
      <c r="M160" s="354">
        <v>385</v>
      </c>
      <c r="N160" s="354">
        <v>315</v>
      </c>
      <c r="O160" s="354">
        <v>198</v>
      </c>
      <c r="P160" s="354">
        <v>180</v>
      </c>
      <c r="Q160" s="353">
        <v>0</v>
      </c>
      <c r="R160" s="354">
        <v>385</v>
      </c>
      <c r="S160" s="354">
        <v>0</v>
      </c>
      <c r="T160" s="354">
        <v>0</v>
      </c>
      <c r="U160" s="354">
        <v>181.79999999999998</v>
      </c>
      <c r="V160" s="353">
        <v>301.30599999999998</v>
      </c>
      <c r="W160" s="353">
        <v>566.79999999999995</v>
      </c>
      <c r="X160" s="353">
        <v>1373</v>
      </c>
      <c r="Y160" s="355">
        <v>566.79999999999995</v>
      </c>
    </row>
    <row r="161" spans="1:25" x14ac:dyDescent="0.2">
      <c r="A161" s="352">
        <v>44658.5</v>
      </c>
      <c r="B161" s="353">
        <v>0</v>
      </c>
      <c r="C161" s="354">
        <v>189.417</v>
      </c>
      <c r="D161" s="354">
        <v>0</v>
      </c>
      <c r="E161" s="354">
        <v>0</v>
      </c>
      <c r="F161" s="354">
        <v>133.34399999999999</v>
      </c>
      <c r="G161" s="353">
        <v>0</v>
      </c>
      <c r="H161" s="354">
        <v>385</v>
      </c>
      <c r="I161" s="354">
        <v>0</v>
      </c>
      <c r="J161" s="354">
        <v>0</v>
      </c>
      <c r="K161" s="354">
        <v>181.79999999999998</v>
      </c>
      <c r="L161" s="353">
        <v>295</v>
      </c>
      <c r="M161" s="354">
        <v>385</v>
      </c>
      <c r="N161" s="354">
        <v>315</v>
      </c>
      <c r="O161" s="354">
        <v>198</v>
      </c>
      <c r="P161" s="354">
        <v>180</v>
      </c>
      <c r="Q161" s="353">
        <v>0</v>
      </c>
      <c r="R161" s="354">
        <v>385</v>
      </c>
      <c r="S161" s="354">
        <v>0</v>
      </c>
      <c r="T161" s="354">
        <v>0</v>
      </c>
      <c r="U161" s="354">
        <v>181.79999999999998</v>
      </c>
      <c r="V161" s="353">
        <v>322.76099999999997</v>
      </c>
      <c r="W161" s="353">
        <v>566.79999999999995</v>
      </c>
      <c r="X161" s="353">
        <v>1373</v>
      </c>
      <c r="Y161" s="355">
        <v>566.79999999999995</v>
      </c>
    </row>
    <row r="162" spans="1:25" x14ac:dyDescent="0.2">
      <c r="A162" s="352">
        <v>44658.541666666664</v>
      </c>
      <c r="B162" s="353">
        <v>0</v>
      </c>
      <c r="C162" s="354">
        <v>187.39850000000001</v>
      </c>
      <c r="D162" s="354">
        <v>0</v>
      </c>
      <c r="E162" s="354">
        <v>0</v>
      </c>
      <c r="F162" s="354">
        <v>146.91839999999999</v>
      </c>
      <c r="G162" s="353">
        <v>0</v>
      </c>
      <c r="H162" s="354">
        <v>385</v>
      </c>
      <c r="I162" s="354">
        <v>0</v>
      </c>
      <c r="J162" s="354">
        <v>0</v>
      </c>
      <c r="K162" s="354">
        <v>181.79999999999998</v>
      </c>
      <c r="L162" s="353">
        <v>295</v>
      </c>
      <c r="M162" s="354">
        <v>385</v>
      </c>
      <c r="N162" s="354">
        <v>315</v>
      </c>
      <c r="O162" s="354">
        <v>198</v>
      </c>
      <c r="P162" s="354">
        <v>180</v>
      </c>
      <c r="Q162" s="353">
        <v>0</v>
      </c>
      <c r="R162" s="354">
        <v>385</v>
      </c>
      <c r="S162" s="354">
        <v>0</v>
      </c>
      <c r="T162" s="354">
        <v>0</v>
      </c>
      <c r="U162" s="354">
        <v>181.79999999999998</v>
      </c>
      <c r="V162" s="353">
        <v>334.31690000000003</v>
      </c>
      <c r="W162" s="353">
        <v>566.79999999999995</v>
      </c>
      <c r="X162" s="353">
        <v>1373</v>
      </c>
      <c r="Y162" s="355">
        <v>566.79999999999995</v>
      </c>
    </row>
    <row r="163" spans="1:25" x14ac:dyDescent="0.2">
      <c r="A163" s="352">
        <v>44658.583333333336</v>
      </c>
      <c r="B163" s="353">
        <v>0</v>
      </c>
      <c r="C163" s="354">
        <v>192.03399999999999</v>
      </c>
      <c r="D163" s="354">
        <v>0</v>
      </c>
      <c r="E163" s="354">
        <v>0</v>
      </c>
      <c r="F163" s="354">
        <v>147.77279999999999</v>
      </c>
      <c r="G163" s="353">
        <v>0</v>
      </c>
      <c r="H163" s="354">
        <v>384.5</v>
      </c>
      <c r="I163" s="354">
        <v>0</v>
      </c>
      <c r="J163" s="354">
        <v>0</v>
      </c>
      <c r="K163" s="354">
        <v>181.79999999999998</v>
      </c>
      <c r="L163" s="353">
        <v>295</v>
      </c>
      <c r="M163" s="354">
        <v>385</v>
      </c>
      <c r="N163" s="354">
        <v>315</v>
      </c>
      <c r="O163" s="354">
        <v>198</v>
      </c>
      <c r="P163" s="354">
        <v>180</v>
      </c>
      <c r="Q163" s="353">
        <v>0</v>
      </c>
      <c r="R163" s="354">
        <v>384.5</v>
      </c>
      <c r="S163" s="354">
        <v>0</v>
      </c>
      <c r="T163" s="354">
        <v>0</v>
      </c>
      <c r="U163" s="354">
        <v>181.79999999999998</v>
      </c>
      <c r="V163" s="353">
        <v>339.80679999999995</v>
      </c>
      <c r="W163" s="353">
        <v>566.29999999999995</v>
      </c>
      <c r="X163" s="353">
        <v>1373</v>
      </c>
      <c r="Y163" s="355">
        <v>566.29999999999995</v>
      </c>
    </row>
    <row r="164" spans="1:25" x14ac:dyDescent="0.2">
      <c r="A164" s="352">
        <v>44658.625</v>
      </c>
      <c r="B164" s="353">
        <v>0</v>
      </c>
      <c r="C164" s="354">
        <v>187.03800000000001</v>
      </c>
      <c r="D164" s="354">
        <v>0</v>
      </c>
      <c r="E164" s="354">
        <v>0</v>
      </c>
      <c r="F164" s="354">
        <v>145.1712</v>
      </c>
      <c r="G164" s="353">
        <v>0</v>
      </c>
      <c r="H164" s="354">
        <v>385</v>
      </c>
      <c r="I164" s="354">
        <v>0</v>
      </c>
      <c r="J164" s="354">
        <v>0</v>
      </c>
      <c r="K164" s="354">
        <v>181.79999999999998</v>
      </c>
      <c r="L164" s="353">
        <v>295</v>
      </c>
      <c r="M164" s="354">
        <v>385</v>
      </c>
      <c r="N164" s="354">
        <v>315</v>
      </c>
      <c r="O164" s="354">
        <v>198</v>
      </c>
      <c r="P164" s="354">
        <v>180</v>
      </c>
      <c r="Q164" s="353">
        <v>0</v>
      </c>
      <c r="R164" s="354">
        <v>385</v>
      </c>
      <c r="S164" s="354">
        <v>0</v>
      </c>
      <c r="T164" s="354">
        <v>0</v>
      </c>
      <c r="U164" s="354">
        <v>181.79999999999998</v>
      </c>
      <c r="V164" s="353">
        <v>332.20920000000001</v>
      </c>
      <c r="W164" s="353">
        <v>566.79999999999995</v>
      </c>
      <c r="X164" s="353">
        <v>1373</v>
      </c>
      <c r="Y164" s="355">
        <v>566.79999999999995</v>
      </c>
    </row>
    <row r="165" spans="1:25" x14ac:dyDescent="0.2">
      <c r="A165" s="352">
        <v>44658.666666666664</v>
      </c>
      <c r="B165" s="353">
        <v>0</v>
      </c>
      <c r="C165" s="354">
        <v>193.1765</v>
      </c>
      <c r="D165" s="354">
        <v>0</v>
      </c>
      <c r="E165" s="354">
        <v>0</v>
      </c>
      <c r="F165" s="354">
        <v>130.52160000000001</v>
      </c>
      <c r="G165" s="353">
        <v>0</v>
      </c>
      <c r="H165" s="354">
        <v>385</v>
      </c>
      <c r="I165" s="354">
        <v>0</v>
      </c>
      <c r="J165" s="354">
        <v>0</v>
      </c>
      <c r="K165" s="354">
        <v>181.79999999999998</v>
      </c>
      <c r="L165" s="353">
        <v>295</v>
      </c>
      <c r="M165" s="354">
        <v>385</v>
      </c>
      <c r="N165" s="354">
        <v>315</v>
      </c>
      <c r="O165" s="354">
        <v>198</v>
      </c>
      <c r="P165" s="354">
        <v>180</v>
      </c>
      <c r="Q165" s="353">
        <v>0</v>
      </c>
      <c r="R165" s="354">
        <v>385</v>
      </c>
      <c r="S165" s="354">
        <v>0</v>
      </c>
      <c r="T165" s="354">
        <v>0</v>
      </c>
      <c r="U165" s="354">
        <v>181.79999999999998</v>
      </c>
      <c r="V165" s="353">
        <v>323.69810000000001</v>
      </c>
      <c r="W165" s="353">
        <v>566.79999999999995</v>
      </c>
      <c r="X165" s="353">
        <v>1373</v>
      </c>
      <c r="Y165" s="355">
        <v>566.79999999999995</v>
      </c>
    </row>
    <row r="166" spans="1:25" x14ac:dyDescent="0.2">
      <c r="A166" s="352">
        <v>44658.708333333336</v>
      </c>
      <c r="B166" s="353">
        <v>0</v>
      </c>
      <c r="C166" s="354">
        <v>186.01050000000001</v>
      </c>
      <c r="D166" s="354">
        <v>0</v>
      </c>
      <c r="E166" s="354">
        <v>0</v>
      </c>
      <c r="F166" s="354">
        <v>114.7968</v>
      </c>
      <c r="G166" s="353">
        <v>0</v>
      </c>
      <c r="H166" s="354">
        <v>385</v>
      </c>
      <c r="I166" s="354">
        <v>0</v>
      </c>
      <c r="J166" s="354">
        <v>0</v>
      </c>
      <c r="K166" s="354">
        <v>181.79999999999998</v>
      </c>
      <c r="L166" s="353">
        <v>295</v>
      </c>
      <c r="M166" s="354">
        <v>385</v>
      </c>
      <c r="N166" s="354">
        <v>315</v>
      </c>
      <c r="O166" s="354">
        <v>198</v>
      </c>
      <c r="P166" s="354">
        <v>180</v>
      </c>
      <c r="Q166" s="353">
        <v>0</v>
      </c>
      <c r="R166" s="354">
        <v>385</v>
      </c>
      <c r="S166" s="354">
        <v>0</v>
      </c>
      <c r="T166" s="354">
        <v>0</v>
      </c>
      <c r="U166" s="354">
        <v>181.79999999999998</v>
      </c>
      <c r="V166" s="353">
        <v>300.8073</v>
      </c>
      <c r="W166" s="353">
        <v>566.79999999999995</v>
      </c>
      <c r="X166" s="353">
        <v>1373</v>
      </c>
      <c r="Y166" s="355">
        <v>566.79999999999995</v>
      </c>
    </row>
    <row r="167" spans="1:25" x14ac:dyDescent="0.2">
      <c r="A167" s="352">
        <v>44658.75</v>
      </c>
      <c r="B167" s="353">
        <v>0</v>
      </c>
      <c r="C167" s="354">
        <v>187.42699999999999</v>
      </c>
      <c r="D167" s="354">
        <v>0</v>
      </c>
      <c r="E167" s="354">
        <v>0</v>
      </c>
      <c r="F167" s="354">
        <v>114.2976</v>
      </c>
      <c r="G167" s="353">
        <v>0</v>
      </c>
      <c r="H167" s="354">
        <v>385</v>
      </c>
      <c r="I167" s="354">
        <v>0</v>
      </c>
      <c r="J167" s="354">
        <v>0</v>
      </c>
      <c r="K167" s="354">
        <v>181.79999999999998</v>
      </c>
      <c r="L167" s="353">
        <v>295</v>
      </c>
      <c r="M167" s="354">
        <v>385</v>
      </c>
      <c r="N167" s="354">
        <v>315</v>
      </c>
      <c r="O167" s="354">
        <v>198</v>
      </c>
      <c r="P167" s="354">
        <v>180</v>
      </c>
      <c r="Q167" s="353">
        <v>0</v>
      </c>
      <c r="R167" s="354">
        <v>385</v>
      </c>
      <c r="S167" s="354">
        <v>0</v>
      </c>
      <c r="T167" s="354">
        <v>0</v>
      </c>
      <c r="U167" s="354">
        <v>181.79999999999998</v>
      </c>
      <c r="V167" s="353">
        <v>301.72460000000001</v>
      </c>
      <c r="W167" s="353">
        <v>566.79999999999995</v>
      </c>
      <c r="X167" s="353">
        <v>1373</v>
      </c>
      <c r="Y167" s="355">
        <v>566.79999999999995</v>
      </c>
    </row>
    <row r="168" spans="1:25" x14ac:dyDescent="0.2">
      <c r="A168" s="352">
        <v>44658.791666666664</v>
      </c>
      <c r="B168" s="353">
        <v>0</v>
      </c>
      <c r="C168" s="354">
        <v>188.40549999999999</v>
      </c>
      <c r="D168" s="354">
        <v>0</v>
      </c>
      <c r="E168" s="354">
        <v>0</v>
      </c>
      <c r="F168" s="354">
        <v>138.50880000000001</v>
      </c>
      <c r="G168" s="353">
        <v>0</v>
      </c>
      <c r="H168" s="354">
        <v>385</v>
      </c>
      <c r="I168" s="354">
        <v>0</v>
      </c>
      <c r="J168" s="354">
        <v>0</v>
      </c>
      <c r="K168" s="354">
        <v>181.79999999999998</v>
      </c>
      <c r="L168" s="353">
        <v>295</v>
      </c>
      <c r="M168" s="354">
        <v>385</v>
      </c>
      <c r="N168" s="354">
        <v>315</v>
      </c>
      <c r="O168" s="354">
        <v>198</v>
      </c>
      <c r="P168" s="354">
        <v>180</v>
      </c>
      <c r="Q168" s="353">
        <v>0</v>
      </c>
      <c r="R168" s="354">
        <v>385</v>
      </c>
      <c r="S168" s="354">
        <v>0</v>
      </c>
      <c r="T168" s="354">
        <v>0</v>
      </c>
      <c r="U168" s="354">
        <v>181.79999999999998</v>
      </c>
      <c r="V168" s="353">
        <v>326.91430000000003</v>
      </c>
      <c r="W168" s="353">
        <v>566.79999999999995</v>
      </c>
      <c r="X168" s="353">
        <v>1373</v>
      </c>
      <c r="Y168" s="355">
        <v>566.79999999999995</v>
      </c>
    </row>
    <row r="169" spans="1:25" x14ac:dyDescent="0.2">
      <c r="A169" s="352">
        <v>44658.833333333336</v>
      </c>
      <c r="B169" s="353">
        <v>0</v>
      </c>
      <c r="C169" s="354">
        <v>188.90049999999999</v>
      </c>
      <c r="D169" s="354">
        <v>0</v>
      </c>
      <c r="E169" s="354">
        <v>0</v>
      </c>
      <c r="F169" s="354">
        <v>143.89439999999999</v>
      </c>
      <c r="G169" s="353">
        <v>0</v>
      </c>
      <c r="H169" s="354">
        <v>382.5</v>
      </c>
      <c r="I169" s="354">
        <v>0</v>
      </c>
      <c r="J169" s="354">
        <v>0</v>
      </c>
      <c r="K169" s="354">
        <v>181.79999999999998</v>
      </c>
      <c r="L169" s="353">
        <v>295</v>
      </c>
      <c r="M169" s="354">
        <v>385</v>
      </c>
      <c r="N169" s="354">
        <v>315</v>
      </c>
      <c r="O169" s="354">
        <v>198</v>
      </c>
      <c r="P169" s="354">
        <v>180</v>
      </c>
      <c r="Q169" s="353">
        <v>0</v>
      </c>
      <c r="R169" s="354">
        <v>382.5</v>
      </c>
      <c r="S169" s="354">
        <v>0</v>
      </c>
      <c r="T169" s="354">
        <v>0</v>
      </c>
      <c r="U169" s="354">
        <v>181.79999999999998</v>
      </c>
      <c r="V169" s="353">
        <v>332.79489999999998</v>
      </c>
      <c r="W169" s="353">
        <v>564.29999999999995</v>
      </c>
      <c r="X169" s="353">
        <v>1373</v>
      </c>
      <c r="Y169" s="355">
        <v>564.29999999999995</v>
      </c>
    </row>
    <row r="170" spans="1:25" x14ac:dyDescent="0.2">
      <c r="A170" s="352">
        <v>44658.875</v>
      </c>
      <c r="B170" s="353">
        <v>0</v>
      </c>
      <c r="C170" s="354">
        <v>196.631</v>
      </c>
      <c r="D170" s="354">
        <v>0</v>
      </c>
      <c r="E170" s="354">
        <v>0</v>
      </c>
      <c r="F170" s="354">
        <v>149.80799999999999</v>
      </c>
      <c r="G170" s="353">
        <v>0</v>
      </c>
      <c r="H170" s="354">
        <v>382.5</v>
      </c>
      <c r="I170" s="354">
        <v>0</v>
      </c>
      <c r="J170" s="354">
        <v>0</v>
      </c>
      <c r="K170" s="354">
        <v>181.79999999999998</v>
      </c>
      <c r="L170" s="353">
        <v>295</v>
      </c>
      <c r="M170" s="354">
        <v>385</v>
      </c>
      <c r="N170" s="354">
        <v>315</v>
      </c>
      <c r="O170" s="354">
        <v>198</v>
      </c>
      <c r="P170" s="354">
        <v>180</v>
      </c>
      <c r="Q170" s="353">
        <v>0</v>
      </c>
      <c r="R170" s="354">
        <v>382.5</v>
      </c>
      <c r="S170" s="354">
        <v>0</v>
      </c>
      <c r="T170" s="354">
        <v>0</v>
      </c>
      <c r="U170" s="354">
        <v>181.79999999999998</v>
      </c>
      <c r="V170" s="353">
        <v>346.43899999999996</v>
      </c>
      <c r="W170" s="353">
        <v>564.29999999999995</v>
      </c>
      <c r="X170" s="353">
        <v>1373</v>
      </c>
      <c r="Y170" s="355">
        <v>564.29999999999995</v>
      </c>
    </row>
    <row r="171" spans="1:25" x14ac:dyDescent="0.2">
      <c r="A171" s="352">
        <v>44658.916666666664</v>
      </c>
      <c r="B171" s="353">
        <v>0</v>
      </c>
      <c r="C171" s="354">
        <v>200.2</v>
      </c>
      <c r="D171" s="354">
        <v>0</v>
      </c>
      <c r="E171" s="354">
        <v>0</v>
      </c>
      <c r="F171" s="354">
        <v>149.26079999999999</v>
      </c>
      <c r="G171" s="353">
        <v>0</v>
      </c>
      <c r="H171" s="354">
        <v>385</v>
      </c>
      <c r="I171" s="354">
        <v>0</v>
      </c>
      <c r="J171" s="354">
        <v>0</v>
      </c>
      <c r="K171" s="354">
        <v>181.79999999999998</v>
      </c>
      <c r="L171" s="353">
        <v>295</v>
      </c>
      <c r="M171" s="354">
        <v>385</v>
      </c>
      <c r="N171" s="354">
        <v>315</v>
      </c>
      <c r="O171" s="354">
        <v>198</v>
      </c>
      <c r="P171" s="354">
        <v>180</v>
      </c>
      <c r="Q171" s="353">
        <v>0</v>
      </c>
      <c r="R171" s="354">
        <v>385</v>
      </c>
      <c r="S171" s="354">
        <v>0</v>
      </c>
      <c r="T171" s="354">
        <v>0</v>
      </c>
      <c r="U171" s="354">
        <v>181.79999999999998</v>
      </c>
      <c r="V171" s="353">
        <v>349.46079999999995</v>
      </c>
      <c r="W171" s="353">
        <v>566.79999999999995</v>
      </c>
      <c r="X171" s="353">
        <v>1373</v>
      </c>
      <c r="Y171" s="355">
        <v>566.79999999999995</v>
      </c>
    </row>
    <row r="172" spans="1:25" x14ac:dyDescent="0.2">
      <c r="A172" s="352">
        <v>44658.958333333336</v>
      </c>
      <c r="B172" s="353">
        <v>0</v>
      </c>
      <c r="C172" s="354">
        <v>191.83199999999999</v>
      </c>
      <c r="D172" s="354">
        <v>0</v>
      </c>
      <c r="E172" s="354">
        <v>0</v>
      </c>
      <c r="F172" s="354">
        <v>146.0352</v>
      </c>
      <c r="G172" s="353">
        <v>0</v>
      </c>
      <c r="H172" s="354">
        <v>385</v>
      </c>
      <c r="I172" s="354">
        <v>0</v>
      </c>
      <c r="J172" s="354">
        <v>0</v>
      </c>
      <c r="K172" s="354">
        <v>181.79999999999998</v>
      </c>
      <c r="L172" s="353">
        <v>295</v>
      </c>
      <c r="M172" s="354">
        <v>385</v>
      </c>
      <c r="N172" s="354">
        <v>315</v>
      </c>
      <c r="O172" s="354">
        <v>198</v>
      </c>
      <c r="P172" s="354">
        <v>180</v>
      </c>
      <c r="Q172" s="353">
        <v>0</v>
      </c>
      <c r="R172" s="354">
        <v>385</v>
      </c>
      <c r="S172" s="354">
        <v>0</v>
      </c>
      <c r="T172" s="354">
        <v>0</v>
      </c>
      <c r="U172" s="354">
        <v>181.79999999999998</v>
      </c>
      <c r="V172" s="353">
        <v>337.86720000000003</v>
      </c>
      <c r="W172" s="353">
        <v>566.79999999999995</v>
      </c>
      <c r="X172" s="353">
        <v>1373</v>
      </c>
      <c r="Y172" s="355">
        <v>566.79999999999995</v>
      </c>
    </row>
    <row r="173" spans="1:25" x14ac:dyDescent="0.2">
      <c r="A173" s="352">
        <v>44659</v>
      </c>
      <c r="B173" s="353">
        <v>0</v>
      </c>
      <c r="C173" s="354">
        <v>192.61199999999999</v>
      </c>
      <c r="D173" s="354">
        <v>0</v>
      </c>
      <c r="E173" s="354">
        <v>0</v>
      </c>
      <c r="F173" s="354">
        <v>137.30879999999999</v>
      </c>
      <c r="G173" s="353">
        <v>0</v>
      </c>
      <c r="H173" s="354">
        <v>385</v>
      </c>
      <c r="I173" s="354">
        <v>0</v>
      </c>
      <c r="J173" s="354">
        <v>0</v>
      </c>
      <c r="K173" s="354">
        <v>181.79999999999998</v>
      </c>
      <c r="L173" s="353">
        <v>295</v>
      </c>
      <c r="M173" s="354">
        <v>385</v>
      </c>
      <c r="N173" s="354">
        <v>315</v>
      </c>
      <c r="O173" s="354">
        <v>198</v>
      </c>
      <c r="P173" s="354">
        <v>180</v>
      </c>
      <c r="Q173" s="353">
        <v>0</v>
      </c>
      <c r="R173" s="354">
        <v>385</v>
      </c>
      <c r="S173" s="354">
        <v>0</v>
      </c>
      <c r="T173" s="354">
        <v>0</v>
      </c>
      <c r="U173" s="354">
        <v>181.79999999999998</v>
      </c>
      <c r="V173" s="353">
        <v>329.92079999999999</v>
      </c>
      <c r="W173" s="353">
        <v>566.79999999999995</v>
      </c>
      <c r="X173" s="353">
        <v>1373</v>
      </c>
      <c r="Y173" s="355">
        <v>566.79999999999995</v>
      </c>
    </row>
    <row r="174" spans="1:25" x14ac:dyDescent="0.2">
      <c r="A174" s="352">
        <v>44659.041666666664</v>
      </c>
      <c r="B174" s="353">
        <v>0</v>
      </c>
      <c r="C174" s="354">
        <v>186.48599999999999</v>
      </c>
      <c r="D174" s="354">
        <v>0</v>
      </c>
      <c r="E174" s="354">
        <v>0</v>
      </c>
      <c r="F174" s="354">
        <v>133.488</v>
      </c>
      <c r="G174" s="353">
        <v>0</v>
      </c>
      <c r="H174" s="354">
        <v>385</v>
      </c>
      <c r="I174" s="354">
        <v>0</v>
      </c>
      <c r="J174" s="354">
        <v>0</v>
      </c>
      <c r="K174" s="354">
        <v>181.79999999999998</v>
      </c>
      <c r="L174" s="353">
        <v>295</v>
      </c>
      <c r="M174" s="354">
        <v>385</v>
      </c>
      <c r="N174" s="354">
        <v>315</v>
      </c>
      <c r="O174" s="354">
        <v>198</v>
      </c>
      <c r="P174" s="354">
        <v>180</v>
      </c>
      <c r="Q174" s="353">
        <v>0</v>
      </c>
      <c r="R174" s="354">
        <v>385</v>
      </c>
      <c r="S174" s="354">
        <v>0</v>
      </c>
      <c r="T174" s="354">
        <v>0</v>
      </c>
      <c r="U174" s="354">
        <v>181.79999999999998</v>
      </c>
      <c r="V174" s="353">
        <v>319.97399999999999</v>
      </c>
      <c r="W174" s="353">
        <v>566.79999999999995</v>
      </c>
      <c r="X174" s="353">
        <v>1373</v>
      </c>
      <c r="Y174" s="355">
        <v>566.79999999999995</v>
      </c>
    </row>
    <row r="175" spans="1:25" x14ac:dyDescent="0.2">
      <c r="A175" s="352">
        <v>44659.083333333336</v>
      </c>
      <c r="B175" s="353">
        <v>0</v>
      </c>
      <c r="C175" s="354">
        <v>196.7045</v>
      </c>
      <c r="D175" s="354">
        <v>0</v>
      </c>
      <c r="E175" s="354">
        <v>0</v>
      </c>
      <c r="F175" s="354">
        <v>145.2576</v>
      </c>
      <c r="G175" s="353">
        <v>0</v>
      </c>
      <c r="H175" s="354">
        <v>384.5</v>
      </c>
      <c r="I175" s="354">
        <v>0</v>
      </c>
      <c r="J175" s="354">
        <v>0</v>
      </c>
      <c r="K175" s="354">
        <v>181.79999999999998</v>
      </c>
      <c r="L175" s="353">
        <v>295</v>
      </c>
      <c r="M175" s="354">
        <v>385</v>
      </c>
      <c r="N175" s="354">
        <v>315</v>
      </c>
      <c r="O175" s="354">
        <v>198</v>
      </c>
      <c r="P175" s="354">
        <v>180</v>
      </c>
      <c r="Q175" s="353">
        <v>0</v>
      </c>
      <c r="R175" s="354">
        <v>384.5</v>
      </c>
      <c r="S175" s="354">
        <v>0</v>
      </c>
      <c r="T175" s="354">
        <v>0</v>
      </c>
      <c r="U175" s="354">
        <v>181.79999999999998</v>
      </c>
      <c r="V175" s="353">
        <v>341.96209999999996</v>
      </c>
      <c r="W175" s="353">
        <v>566.29999999999995</v>
      </c>
      <c r="X175" s="353">
        <v>1373</v>
      </c>
      <c r="Y175" s="355">
        <v>566.29999999999995</v>
      </c>
    </row>
    <row r="176" spans="1:25" x14ac:dyDescent="0.2">
      <c r="A176" s="352">
        <v>44659.125</v>
      </c>
      <c r="B176" s="353">
        <v>0</v>
      </c>
      <c r="C176" s="354">
        <v>199.32300000000001</v>
      </c>
      <c r="D176" s="354">
        <v>0</v>
      </c>
      <c r="E176" s="354">
        <v>0</v>
      </c>
      <c r="F176" s="354">
        <v>149.904</v>
      </c>
      <c r="G176" s="353">
        <v>0</v>
      </c>
      <c r="H176" s="354">
        <v>385</v>
      </c>
      <c r="I176" s="354">
        <v>0</v>
      </c>
      <c r="J176" s="354">
        <v>0</v>
      </c>
      <c r="K176" s="354">
        <v>181.79999999999998</v>
      </c>
      <c r="L176" s="353">
        <v>295</v>
      </c>
      <c r="M176" s="354">
        <v>385</v>
      </c>
      <c r="N176" s="354">
        <v>315</v>
      </c>
      <c r="O176" s="354">
        <v>198</v>
      </c>
      <c r="P176" s="354">
        <v>180</v>
      </c>
      <c r="Q176" s="353">
        <v>0</v>
      </c>
      <c r="R176" s="354">
        <v>385</v>
      </c>
      <c r="S176" s="354">
        <v>0</v>
      </c>
      <c r="T176" s="354">
        <v>0</v>
      </c>
      <c r="U176" s="354">
        <v>181.79999999999998</v>
      </c>
      <c r="V176" s="353">
        <v>349.22699999999998</v>
      </c>
      <c r="W176" s="353">
        <v>566.79999999999995</v>
      </c>
      <c r="X176" s="353">
        <v>1373</v>
      </c>
      <c r="Y176" s="355">
        <v>566.79999999999995</v>
      </c>
    </row>
    <row r="177" spans="1:25" x14ac:dyDescent="0.2">
      <c r="A177" s="352">
        <v>44659.166666666664</v>
      </c>
      <c r="B177" s="353">
        <v>0</v>
      </c>
      <c r="C177" s="354">
        <v>191.63050000000001</v>
      </c>
      <c r="D177" s="354">
        <v>0</v>
      </c>
      <c r="E177" s="354">
        <v>0</v>
      </c>
      <c r="F177" s="354">
        <v>148.608</v>
      </c>
      <c r="G177" s="353">
        <v>0</v>
      </c>
      <c r="H177" s="354">
        <v>385</v>
      </c>
      <c r="I177" s="354">
        <v>0</v>
      </c>
      <c r="J177" s="354">
        <v>0</v>
      </c>
      <c r="K177" s="354">
        <v>181.79999999999998</v>
      </c>
      <c r="L177" s="353">
        <v>295</v>
      </c>
      <c r="M177" s="354">
        <v>385</v>
      </c>
      <c r="N177" s="354">
        <v>315</v>
      </c>
      <c r="O177" s="354">
        <v>198</v>
      </c>
      <c r="P177" s="354">
        <v>180</v>
      </c>
      <c r="Q177" s="353">
        <v>0</v>
      </c>
      <c r="R177" s="354">
        <v>385</v>
      </c>
      <c r="S177" s="354">
        <v>0</v>
      </c>
      <c r="T177" s="354">
        <v>0</v>
      </c>
      <c r="U177" s="354">
        <v>181.79999999999998</v>
      </c>
      <c r="V177" s="353">
        <v>340.23850000000004</v>
      </c>
      <c r="W177" s="353">
        <v>566.79999999999995</v>
      </c>
      <c r="X177" s="353">
        <v>1373</v>
      </c>
      <c r="Y177" s="355">
        <v>566.79999999999995</v>
      </c>
    </row>
    <row r="178" spans="1:25" x14ac:dyDescent="0.2">
      <c r="A178" s="352">
        <v>44659.208333333336</v>
      </c>
      <c r="B178" s="353">
        <v>0</v>
      </c>
      <c r="C178" s="354">
        <v>186.37450000000001</v>
      </c>
      <c r="D178" s="354">
        <v>0</v>
      </c>
      <c r="E178" s="354">
        <v>0</v>
      </c>
      <c r="F178" s="354">
        <v>141.0624</v>
      </c>
      <c r="G178" s="353">
        <v>0</v>
      </c>
      <c r="H178" s="354">
        <v>385</v>
      </c>
      <c r="I178" s="354">
        <v>0</v>
      </c>
      <c r="J178" s="354">
        <v>0</v>
      </c>
      <c r="K178" s="354">
        <v>181.79999999999998</v>
      </c>
      <c r="L178" s="353">
        <v>295</v>
      </c>
      <c r="M178" s="354">
        <v>385</v>
      </c>
      <c r="N178" s="354">
        <v>315</v>
      </c>
      <c r="O178" s="354">
        <v>198</v>
      </c>
      <c r="P178" s="354">
        <v>180</v>
      </c>
      <c r="Q178" s="353">
        <v>0</v>
      </c>
      <c r="R178" s="354">
        <v>385</v>
      </c>
      <c r="S178" s="354">
        <v>0</v>
      </c>
      <c r="T178" s="354">
        <v>0</v>
      </c>
      <c r="U178" s="354">
        <v>181.79999999999998</v>
      </c>
      <c r="V178" s="353">
        <v>327.43690000000004</v>
      </c>
      <c r="W178" s="353">
        <v>566.79999999999995</v>
      </c>
      <c r="X178" s="353">
        <v>1373</v>
      </c>
      <c r="Y178" s="355">
        <v>566.79999999999995</v>
      </c>
    </row>
    <row r="179" spans="1:25" x14ac:dyDescent="0.2">
      <c r="A179" s="352">
        <v>44659.25</v>
      </c>
      <c r="B179" s="353">
        <v>0</v>
      </c>
      <c r="C179" s="354">
        <v>190.35650000000001</v>
      </c>
      <c r="D179" s="354">
        <v>0</v>
      </c>
      <c r="E179" s="354">
        <v>0</v>
      </c>
      <c r="F179" s="354">
        <v>146.73599999999999</v>
      </c>
      <c r="G179" s="353">
        <v>0</v>
      </c>
      <c r="H179" s="354">
        <v>384</v>
      </c>
      <c r="I179" s="354">
        <v>0</v>
      </c>
      <c r="J179" s="354">
        <v>0</v>
      </c>
      <c r="K179" s="354">
        <v>181.79999999999998</v>
      </c>
      <c r="L179" s="353">
        <v>295</v>
      </c>
      <c r="M179" s="354">
        <v>385</v>
      </c>
      <c r="N179" s="354">
        <v>315</v>
      </c>
      <c r="O179" s="354">
        <v>198</v>
      </c>
      <c r="P179" s="354">
        <v>180</v>
      </c>
      <c r="Q179" s="353">
        <v>0</v>
      </c>
      <c r="R179" s="354">
        <v>384</v>
      </c>
      <c r="S179" s="354">
        <v>0</v>
      </c>
      <c r="T179" s="354">
        <v>0</v>
      </c>
      <c r="U179" s="354">
        <v>181.79999999999998</v>
      </c>
      <c r="V179" s="353">
        <v>337.09249999999997</v>
      </c>
      <c r="W179" s="353">
        <v>565.79999999999995</v>
      </c>
      <c r="X179" s="353">
        <v>1373</v>
      </c>
      <c r="Y179" s="355">
        <v>565.79999999999995</v>
      </c>
    </row>
    <row r="180" spans="1:25" x14ac:dyDescent="0.2">
      <c r="A180" s="352">
        <v>44659.291666666664</v>
      </c>
      <c r="B180" s="353">
        <v>0</v>
      </c>
      <c r="C180" s="354">
        <v>192.65899999999999</v>
      </c>
      <c r="D180" s="354">
        <v>0</v>
      </c>
      <c r="E180" s="354">
        <v>0</v>
      </c>
      <c r="F180" s="354">
        <v>149.4528</v>
      </c>
      <c r="G180" s="353">
        <v>0</v>
      </c>
      <c r="H180" s="354">
        <v>384.5</v>
      </c>
      <c r="I180" s="354">
        <v>0</v>
      </c>
      <c r="J180" s="354">
        <v>0</v>
      </c>
      <c r="K180" s="354">
        <v>181.79999999999998</v>
      </c>
      <c r="L180" s="353">
        <v>295</v>
      </c>
      <c r="M180" s="354">
        <v>385</v>
      </c>
      <c r="N180" s="354">
        <v>315</v>
      </c>
      <c r="O180" s="354">
        <v>198</v>
      </c>
      <c r="P180" s="354">
        <v>180</v>
      </c>
      <c r="Q180" s="353">
        <v>0</v>
      </c>
      <c r="R180" s="354">
        <v>384.5</v>
      </c>
      <c r="S180" s="354">
        <v>0</v>
      </c>
      <c r="T180" s="354">
        <v>0</v>
      </c>
      <c r="U180" s="354">
        <v>181.79999999999998</v>
      </c>
      <c r="V180" s="353">
        <v>342.11180000000002</v>
      </c>
      <c r="W180" s="353">
        <v>566.29999999999995</v>
      </c>
      <c r="X180" s="353">
        <v>1373</v>
      </c>
      <c r="Y180" s="355">
        <v>566.29999999999995</v>
      </c>
    </row>
    <row r="181" spans="1:25" x14ac:dyDescent="0.2">
      <c r="A181" s="352">
        <v>44659.333333333336</v>
      </c>
      <c r="B181" s="353">
        <v>0</v>
      </c>
      <c r="C181" s="354">
        <v>197.81549999999999</v>
      </c>
      <c r="D181" s="354">
        <v>0</v>
      </c>
      <c r="E181" s="354">
        <v>0</v>
      </c>
      <c r="F181" s="354">
        <v>143.89439999999999</v>
      </c>
      <c r="G181" s="353">
        <v>0</v>
      </c>
      <c r="H181" s="354">
        <v>385</v>
      </c>
      <c r="I181" s="354">
        <v>0</v>
      </c>
      <c r="J181" s="354">
        <v>0</v>
      </c>
      <c r="K181" s="354">
        <v>181.79999999999998</v>
      </c>
      <c r="L181" s="353">
        <v>295</v>
      </c>
      <c r="M181" s="354">
        <v>385</v>
      </c>
      <c r="N181" s="354">
        <v>315</v>
      </c>
      <c r="O181" s="354">
        <v>198</v>
      </c>
      <c r="P181" s="354">
        <v>180</v>
      </c>
      <c r="Q181" s="353">
        <v>0</v>
      </c>
      <c r="R181" s="354">
        <v>385</v>
      </c>
      <c r="S181" s="354">
        <v>0</v>
      </c>
      <c r="T181" s="354">
        <v>0</v>
      </c>
      <c r="U181" s="354">
        <v>181.79999999999998</v>
      </c>
      <c r="V181" s="353">
        <v>341.70989999999995</v>
      </c>
      <c r="W181" s="353">
        <v>566.79999999999995</v>
      </c>
      <c r="X181" s="353">
        <v>1373</v>
      </c>
      <c r="Y181" s="355">
        <v>566.79999999999995</v>
      </c>
    </row>
    <row r="182" spans="1:25" x14ac:dyDescent="0.2">
      <c r="A182" s="352">
        <v>44659.375</v>
      </c>
      <c r="B182" s="353">
        <v>0</v>
      </c>
      <c r="C182" s="354">
        <v>186.16849999999999</v>
      </c>
      <c r="D182" s="354">
        <v>0</v>
      </c>
      <c r="E182" s="354">
        <v>0</v>
      </c>
      <c r="F182" s="354">
        <v>140.09280000000001</v>
      </c>
      <c r="G182" s="353">
        <v>0</v>
      </c>
      <c r="H182" s="354">
        <v>383</v>
      </c>
      <c r="I182" s="354">
        <v>0</v>
      </c>
      <c r="J182" s="354">
        <v>0</v>
      </c>
      <c r="K182" s="354">
        <v>181.79999999999998</v>
      </c>
      <c r="L182" s="353">
        <v>295</v>
      </c>
      <c r="M182" s="354">
        <v>385</v>
      </c>
      <c r="N182" s="354">
        <v>315</v>
      </c>
      <c r="O182" s="354">
        <v>198</v>
      </c>
      <c r="P182" s="354">
        <v>180</v>
      </c>
      <c r="Q182" s="353">
        <v>0</v>
      </c>
      <c r="R182" s="354">
        <v>383</v>
      </c>
      <c r="S182" s="354">
        <v>0</v>
      </c>
      <c r="T182" s="354">
        <v>0</v>
      </c>
      <c r="U182" s="354">
        <v>181.79999999999998</v>
      </c>
      <c r="V182" s="353">
        <v>326.26130000000001</v>
      </c>
      <c r="W182" s="353">
        <v>564.79999999999995</v>
      </c>
      <c r="X182" s="353">
        <v>1373</v>
      </c>
      <c r="Y182" s="355">
        <v>564.79999999999995</v>
      </c>
    </row>
    <row r="183" spans="1:25" x14ac:dyDescent="0.2">
      <c r="A183" s="352">
        <v>44659.416666666664</v>
      </c>
      <c r="B183" s="353">
        <v>0</v>
      </c>
      <c r="C183" s="354">
        <v>188.86699999999999</v>
      </c>
      <c r="D183" s="354">
        <v>0</v>
      </c>
      <c r="E183" s="354">
        <v>0</v>
      </c>
      <c r="F183" s="354">
        <v>147.48480000000001</v>
      </c>
      <c r="G183" s="353">
        <v>0</v>
      </c>
      <c r="H183" s="354">
        <v>385</v>
      </c>
      <c r="I183" s="354">
        <v>0</v>
      </c>
      <c r="J183" s="354">
        <v>0</v>
      </c>
      <c r="K183" s="354">
        <v>181.79999999999998</v>
      </c>
      <c r="L183" s="353">
        <v>295</v>
      </c>
      <c r="M183" s="354">
        <v>385</v>
      </c>
      <c r="N183" s="354">
        <v>315</v>
      </c>
      <c r="O183" s="354">
        <v>198</v>
      </c>
      <c r="P183" s="354">
        <v>180</v>
      </c>
      <c r="Q183" s="353">
        <v>0</v>
      </c>
      <c r="R183" s="354">
        <v>385</v>
      </c>
      <c r="S183" s="354">
        <v>0</v>
      </c>
      <c r="T183" s="354">
        <v>0</v>
      </c>
      <c r="U183" s="354">
        <v>181.79999999999998</v>
      </c>
      <c r="V183" s="353">
        <v>336.35180000000003</v>
      </c>
      <c r="W183" s="353">
        <v>566.79999999999995</v>
      </c>
      <c r="X183" s="353">
        <v>1373</v>
      </c>
      <c r="Y183" s="355">
        <v>566.79999999999995</v>
      </c>
    </row>
    <row r="184" spans="1:25" x14ac:dyDescent="0.2">
      <c r="A184" s="352">
        <v>44659.458333333336</v>
      </c>
      <c r="B184" s="353">
        <v>0</v>
      </c>
      <c r="C184" s="354">
        <v>186.52549999999999</v>
      </c>
      <c r="D184" s="354">
        <v>0</v>
      </c>
      <c r="E184" s="354">
        <v>0</v>
      </c>
      <c r="F184" s="354">
        <v>144.12479999999999</v>
      </c>
      <c r="G184" s="353">
        <v>0</v>
      </c>
      <c r="H184" s="354">
        <v>385</v>
      </c>
      <c r="I184" s="354">
        <v>0</v>
      </c>
      <c r="J184" s="354">
        <v>0</v>
      </c>
      <c r="K184" s="354">
        <v>181.79999999999998</v>
      </c>
      <c r="L184" s="353">
        <v>295</v>
      </c>
      <c r="M184" s="354">
        <v>385</v>
      </c>
      <c r="N184" s="354">
        <v>315</v>
      </c>
      <c r="O184" s="354">
        <v>198</v>
      </c>
      <c r="P184" s="354">
        <v>180</v>
      </c>
      <c r="Q184" s="353">
        <v>0</v>
      </c>
      <c r="R184" s="354">
        <v>385</v>
      </c>
      <c r="S184" s="354">
        <v>0</v>
      </c>
      <c r="T184" s="354">
        <v>0</v>
      </c>
      <c r="U184" s="354">
        <v>181.79999999999998</v>
      </c>
      <c r="V184" s="353">
        <v>330.65030000000002</v>
      </c>
      <c r="W184" s="353">
        <v>566.79999999999995</v>
      </c>
      <c r="X184" s="353">
        <v>1373</v>
      </c>
      <c r="Y184" s="355">
        <v>566.79999999999995</v>
      </c>
    </row>
    <row r="185" spans="1:25" x14ac:dyDescent="0.2">
      <c r="A185" s="352">
        <v>44659.5</v>
      </c>
      <c r="B185" s="353">
        <v>0</v>
      </c>
      <c r="C185" s="354">
        <v>196.565</v>
      </c>
      <c r="D185" s="354">
        <v>0</v>
      </c>
      <c r="E185" s="354">
        <v>0</v>
      </c>
      <c r="F185" s="354">
        <v>140.1216</v>
      </c>
      <c r="G185" s="353">
        <v>0</v>
      </c>
      <c r="H185" s="354">
        <v>385</v>
      </c>
      <c r="I185" s="354">
        <v>0</v>
      </c>
      <c r="J185" s="354">
        <v>0</v>
      </c>
      <c r="K185" s="354">
        <v>181.79999999999998</v>
      </c>
      <c r="L185" s="353">
        <v>295</v>
      </c>
      <c r="M185" s="354">
        <v>385</v>
      </c>
      <c r="N185" s="354">
        <v>315</v>
      </c>
      <c r="O185" s="354">
        <v>198</v>
      </c>
      <c r="P185" s="354">
        <v>180</v>
      </c>
      <c r="Q185" s="353">
        <v>0</v>
      </c>
      <c r="R185" s="354">
        <v>385</v>
      </c>
      <c r="S185" s="354">
        <v>0</v>
      </c>
      <c r="T185" s="354">
        <v>0</v>
      </c>
      <c r="U185" s="354">
        <v>181.79999999999998</v>
      </c>
      <c r="V185" s="353">
        <v>336.6866</v>
      </c>
      <c r="W185" s="353">
        <v>566.79999999999995</v>
      </c>
      <c r="X185" s="353">
        <v>1373</v>
      </c>
      <c r="Y185" s="355">
        <v>566.79999999999995</v>
      </c>
    </row>
    <row r="186" spans="1:25" x14ac:dyDescent="0.2">
      <c r="A186" s="352">
        <v>44659.541666666664</v>
      </c>
      <c r="B186" s="353">
        <v>0</v>
      </c>
      <c r="C186" s="354">
        <v>187.679</v>
      </c>
      <c r="D186" s="354">
        <v>0</v>
      </c>
      <c r="E186" s="354">
        <v>0</v>
      </c>
      <c r="F186" s="354">
        <v>145.34399999999999</v>
      </c>
      <c r="G186" s="353">
        <v>0</v>
      </c>
      <c r="H186" s="354">
        <v>385</v>
      </c>
      <c r="I186" s="354">
        <v>0</v>
      </c>
      <c r="J186" s="354">
        <v>0</v>
      </c>
      <c r="K186" s="354">
        <v>181.79999999999998</v>
      </c>
      <c r="L186" s="353">
        <v>295</v>
      </c>
      <c r="M186" s="354">
        <v>385</v>
      </c>
      <c r="N186" s="354">
        <v>315</v>
      </c>
      <c r="O186" s="354">
        <v>198</v>
      </c>
      <c r="P186" s="354">
        <v>180</v>
      </c>
      <c r="Q186" s="353">
        <v>0</v>
      </c>
      <c r="R186" s="354">
        <v>385</v>
      </c>
      <c r="S186" s="354">
        <v>0</v>
      </c>
      <c r="T186" s="354">
        <v>0</v>
      </c>
      <c r="U186" s="354">
        <v>181.79999999999998</v>
      </c>
      <c r="V186" s="353">
        <v>333.02300000000002</v>
      </c>
      <c r="W186" s="353">
        <v>566.79999999999995</v>
      </c>
      <c r="X186" s="353">
        <v>1373</v>
      </c>
      <c r="Y186" s="355">
        <v>566.79999999999995</v>
      </c>
    </row>
    <row r="187" spans="1:25" x14ac:dyDescent="0.2">
      <c r="A187" s="352">
        <v>44659.583333333336</v>
      </c>
      <c r="B187" s="353">
        <v>0</v>
      </c>
      <c r="C187" s="354">
        <v>198.422</v>
      </c>
      <c r="D187" s="354">
        <v>0</v>
      </c>
      <c r="E187" s="354">
        <v>0</v>
      </c>
      <c r="F187" s="354">
        <v>150.91200000000001</v>
      </c>
      <c r="G187" s="353">
        <v>0</v>
      </c>
      <c r="H187" s="354">
        <v>385</v>
      </c>
      <c r="I187" s="354">
        <v>0</v>
      </c>
      <c r="J187" s="354">
        <v>0</v>
      </c>
      <c r="K187" s="354">
        <v>181.79999999999998</v>
      </c>
      <c r="L187" s="353">
        <v>295</v>
      </c>
      <c r="M187" s="354">
        <v>385</v>
      </c>
      <c r="N187" s="354">
        <v>315</v>
      </c>
      <c r="O187" s="354">
        <v>198</v>
      </c>
      <c r="P187" s="354">
        <v>180</v>
      </c>
      <c r="Q187" s="353">
        <v>0</v>
      </c>
      <c r="R187" s="354">
        <v>385</v>
      </c>
      <c r="S187" s="354">
        <v>0</v>
      </c>
      <c r="T187" s="354">
        <v>0</v>
      </c>
      <c r="U187" s="354">
        <v>181.79999999999998</v>
      </c>
      <c r="V187" s="353">
        <v>349.334</v>
      </c>
      <c r="W187" s="353">
        <v>566.79999999999995</v>
      </c>
      <c r="X187" s="353">
        <v>1373</v>
      </c>
      <c r="Y187" s="355">
        <v>566.79999999999995</v>
      </c>
    </row>
    <row r="188" spans="1:25" x14ac:dyDescent="0.2">
      <c r="A188" s="352">
        <v>44659.625</v>
      </c>
      <c r="B188" s="353">
        <v>0</v>
      </c>
      <c r="C188" s="354">
        <v>187.37950000000001</v>
      </c>
      <c r="D188" s="354">
        <v>0</v>
      </c>
      <c r="E188" s="354">
        <v>0</v>
      </c>
      <c r="F188" s="354">
        <v>134.49600000000001</v>
      </c>
      <c r="G188" s="353">
        <v>0</v>
      </c>
      <c r="H188" s="354">
        <v>385</v>
      </c>
      <c r="I188" s="354">
        <v>0</v>
      </c>
      <c r="J188" s="354">
        <v>0</v>
      </c>
      <c r="K188" s="354">
        <v>181.79999999999998</v>
      </c>
      <c r="L188" s="353">
        <v>295</v>
      </c>
      <c r="M188" s="354">
        <v>385</v>
      </c>
      <c r="N188" s="354">
        <v>315</v>
      </c>
      <c r="O188" s="354">
        <v>198</v>
      </c>
      <c r="P188" s="354">
        <v>180</v>
      </c>
      <c r="Q188" s="353">
        <v>0</v>
      </c>
      <c r="R188" s="354">
        <v>385</v>
      </c>
      <c r="S188" s="354">
        <v>0</v>
      </c>
      <c r="T188" s="354">
        <v>0</v>
      </c>
      <c r="U188" s="354">
        <v>181.79999999999998</v>
      </c>
      <c r="V188" s="353">
        <v>321.87549999999999</v>
      </c>
      <c r="W188" s="353">
        <v>566.79999999999995</v>
      </c>
      <c r="X188" s="353">
        <v>1373</v>
      </c>
      <c r="Y188" s="355">
        <v>566.79999999999995</v>
      </c>
    </row>
    <row r="189" spans="1:25" x14ac:dyDescent="0.2">
      <c r="A189" s="352">
        <v>44659.666666666664</v>
      </c>
      <c r="B189" s="353">
        <v>0</v>
      </c>
      <c r="C189" s="354">
        <v>196.59549999999999</v>
      </c>
      <c r="D189" s="354">
        <v>0</v>
      </c>
      <c r="E189" s="354">
        <v>0</v>
      </c>
      <c r="F189" s="354">
        <v>132.46080000000001</v>
      </c>
      <c r="G189" s="353">
        <v>0</v>
      </c>
      <c r="H189" s="354">
        <v>385</v>
      </c>
      <c r="I189" s="354">
        <v>0</v>
      </c>
      <c r="J189" s="354">
        <v>0</v>
      </c>
      <c r="K189" s="354">
        <v>181.79999999999998</v>
      </c>
      <c r="L189" s="353">
        <v>295</v>
      </c>
      <c r="M189" s="354">
        <v>385</v>
      </c>
      <c r="N189" s="354">
        <v>315</v>
      </c>
      <c r="O189" s="354">
        <v>198</v>
      </c>
      <c r="P189" s="354">
        <v>180</v>
      </c>
      <c r="Q189" s="353">
        <v>0</v>
      </c>
      <c r="R189" s="354">
        <v>385</v>
      </c>
      <c r="S189" s="354">
        <v>0</v>
      </c>
      <c r="T189" s="354">
        <v>0</v>
      </c>
      <c r="U189" s="354">
        <v>181.79999999999998</v>
      </c>
      <c r="V189" s="353">
        <v>329.05629999999996</v>
      </c>
      <c r="W189" s="353">
        <v>566.79999999999995</v>
      </c>
      <c r="X189" s="353">
        <v>1373</v>
      </c>
      <c r="Y189" s="355">
        <v>566.79999999999995</v>
      </c>
    </row>
    <row r="190" spans="1:25" x14ac:dyDescent="0.2">
      <c r="A190" s="352">
        <v>44659.708333333336</v>
      </c>
      <c r="B190" s="353">
        <v>0</v>
      </c>
      <c r="C190" s="354">
        <v>200.00200000000001</v>
      </c>
      <c r="D190" s="354">
        <v>0</v>
      </c>
      <c r="E190" s="354">
        <v>0</v>
      </c>
      <c r="F190" s="354">
        <v>123.5733</v>
      </c>
      <c r="G190" s="353">
        <v>0</v>
      </c>
      <c r="H190" s="354">
        <v>383.5</v>
      </c>
      <c r="I190" s="354">
        <v>0</v>
      </c>
      <c r="J190" s="354">
        <v>0</v>
      </c>
      <c r="K190" s="354">
        <v>181.79999999999998</v>
      </c>
      <c r="L190" s="353">
        <v>295</v>
      </c>
      <c r="M190" s="354">
        <v>385</v>
      </c>
      <c r="N190" s="354">
        <v>315</v>
      </c>
      <c r="O190" s="354">
        <v>198</v>
      </c>
      <c r="P190" s="354">
        <v>180</v>
      </c>
      <c r="Q190" s="353">
        <v>0</v>
      </c>
      <c r="R190" s="354">
        <v>383.5</v>
      </c>
      <c r="S190" s="354">
        <v>0</v>
      </c>
      <c r="T190" s="354">
        <v>0</v>
      </c>
      <c r="U190" s="354">
        <v>181.79999999999998</v>
      </c>
      <c r="V190" s="353">
        <v>323.57530000000003</v>
      </c>
      <c r="W190" s="353">
        <v>565.29999999999995</v>
      </c>
      <c r="X190" s="353">
        <v>1373</v>
      </c>
      <c r="Y190" s="355">
        <v>565.29999999999995</v>
      </c>
    </row>
    <row r="191" spans="1:25" x14ac:dyDescent="0.2">
      <c r="A191" s="352">
        <v>44659.75</v>
      </c>
      <c r="B191" s="353">
        <v>0</v>
      </c>
      <c r="C191" s="354">
        <v>191.75299999999999</v>
      </c>
      <c r="D191" s="354">
        <v>0</v>
      </c>
      <c r="E191" s="354">
        <v>0</v>
      </c>
      <c r="F191" s="354">
        <v>91.183400000000006</v>
      </c>
      <c r="G191" s="353">
        <v>0</v>
      </c>
      <c r="H191" s="354">
        <v>385</v>
      </c>
      <c r="I191" s="354">
        <v>0</v>
      </c>
      <c r="J191" s="354">
        <v>0</v>
      </c>
      <c r="K191" s="354">
        <v>181.79999999999998</v>
      </c>
      <c r="L191" s="353">
        <v>295</v>
      </c>
      <c r="M191" s="354">
        <v>385</v>
      </c>
      <c r="N191" s="354">
        <v>315</v>
      </c>
      <c r="O191" s="354">
        <v>198</v>
      </c>
      <c r="P191" s="354">
        <v>180</v>
      </c>
      <c r="Q191" s="353">
        <v>0</v>
      </c>
      <c r="R191" s="354">
        <v>385</v>
      </c>
      <c r="S191" s="354">
        <v>0</v>
      </c>
      <c r="T191" s="354">
        <v>0</v>
      </c>
      <c r="U191" s="354">
        <v>181.79999999999998</v>
      </c>
      <c r="V191" s="353">
        <v>282.93639999999999</v>
      </c>
      <c r="W191" s="353">
        <v>566.79999999999995</v>
      </c>
      <c r="X191" s="353">
        <v>1373</v>
      </c>
      <c r="Y191" s="355">
        <v>566.79999999999995</v>
      </c>
    </row>
    <row r="192" spans="1:25" x14ac:dyDescent="0.2">
      <c r="A192" s="352">
        <v>44659.791666666664</v>
      </c>
      <c r="B192" s="353">
        <v>0</v>
      </c>
      <c r="C192" s="354">
        <v>188.31100000000001</v>
      </c>
      <c r="D192" s="354">
        <v>0</v>
      </c>
      <c r="E192" s="354">
        <v>0</v>
      </c>
      <c r="F192" s="354">
        <v>76.813199999999995</v>
      </c>
      <c r="G192" s="353">
        <v>0</v>
      </c>
      <c r="H192" s="354">
        <v>385</v>
      </c>
      <c r="I192" s="354">
        <v>0</v>
      </c>
      <c r="J192" s="354">
        <v>0</v>
      </c>
      <c r="K192" s="354">
        <v>181.79999999999998</v>
      </c>
      <c r="L192" s="353">
        <v>295</v>
      </c>
      <c r="M192" s="354">
        <v>385</v>
      </c>
      <c r="N192" s="354">
        <v>315</v>
      </c>
      <c r="O192" s="354">
        <v>198</v>
      </c>
      <c r="P192" s="354">
        <v>180</v>
      </c>
      <c r="Q192" s="353">
        <v>0</v>
      </c>
      <c r="R192" s="354">
        <v>385</v>
      </c>
      <c r="S192" s="354">
        <v>0</v>
      </c>
      <c r="T192" s="354">
        <v>0</v>
      </c>
      <c r="U192" s="354">
        <v>181.79999999999998</v>
      </c>
      <c r="V192" s="353">
        <v>265.12419999999997</v>
      </c>
      <c r="W192" s="353">
        <v>566.79999999999995</v>
      </c>
      <c r="X192" s="353">
        <v>1373</v>
      </c>
      <c r="Y192" s="355">
        <v>566.79999999999995</v>
      </c>
    </row>
    <row r="193" spans="1:25" x14ac:dyDescent="0.2">
      <c r="A193" s="352">
        <v>44659.833333333336</v>
      </c>
      <c r="B193" s="353">
        <v>0</v>
      </c>
      <c r="C193" s="354">
        <v>194.4135</v>
      </c>
      <c r="D193" s="354">
        <v>0</v>
      </c>
      <c r="E193" s="354">
        <v>0</v>
      </c>
      <c r="F193" s="354">
        <v>86.560199999999995</v>
      </c>
      <c r="G193" s="353">
        <v>0</v>
      </c>
      <c r="H193" s="354">
        <v>379.5</v>
      </c>
      <c r="I193" s="354">
        <v>0</v>
      </c>
      <c r="J193" s="354">
        <v>0</v>
      </c>
      <c r="K193" s="354">
        <v>181.79999999999998</v>
      </c>
      <c r="L193" s="353">
        <v>295</v>
      </c>
      <c r="M193" s="354">
        <v>385</v>
      </c>
      <c r="N193" s="354">
        <v>315</v>
      </c>
      <c r="O193" s="354">
        <v>198</v>
      </c>
      <c r="P193" s="354">
        <v>180</v>
      </c>
      <c r="Q193" s="353">
        <v>0</v>
      </c>
      <c r="R193" s="354">
        <v>379.5</v>
      </c>
      <c r="S193" s="354">
        <v>0</v>
      </c>
      <c r="T193" s="354">
        <v>0</v>
      </c>
      <c r="U193" s="354">
        <v>181.79999999999998</v>
      </c>
      <c r="V193" s="353">
        <v>280.97370000000001</v>
      </c>
      <c r="W193" s="353">
        <v>561.29999999999995</v>
      </c>
      <c r="X193" s="353">
        <v>1373</v>
      </c>
      <c r="Y193" s="355">
        <v>561.29999999999995</v>
      </c>
    </row>
    <row r="194" spans="1:25" x14ac:dyDescent="0.2">
      <c r="A194" s="352">
        <v>44659.875</v>
      </c>
      <c r="B194" s="353">
        <v>0</v>
      </c>
      <c r="C194" s="354">
        <v>191.72200000000001</v>
      </c>
      <c r="D194" s="354">
        <v>0</v>
      </c>
      <c r="E194" s="354">
        <v>0</v>
      </c>
      <c r="F194" s="354">
        <v>111.11620000000001</v>
      </c>
      <c r="G194" s="353">
        <v>0</v>
      </c>
      <c r="H194" s="354">
        <v>385</v>
      </c>
      <c r="I194" s="354">
        <v>0</v>
      </c>
      <c r="J194" s="354">
        <v>0</v>
      </c>
      <c r="K194" s="354">
        <v>181.79999999999998</v>
      </c>
      <c r="L194" s="353">
        <v>295</v>
      </c>
      <c r="M194" s="354">
        <v>385</v>
      </c>
      <c r="N194" s="354">
        <v>315</v>
      </c>
      <c r="O194" s="354">
        <v>198</v>
      </c>
      <c r="P194" s="354">
        <v>180</v>
      </c>
      <c r="Q194" s="353">
        <v>0</v>
      </c>
      <c r="R194" s="354">
        <v>385</v>
      </c>
      <c r="S194" s="354">
        <v>0</v>
      </c>
      <c r="T194" s="354">
        <v>0</v>
      </c>
      <c r="U194" s="354">
        <v>181.79999999999998</v>
      </c>
      <c r="V194" s="353">
        <v>302.83820000000003</v>
      </c>
      <c r="W194" s="353">
        <v>566.79999999999995</v>
      </c>
      <c r="X194" s="353">
        <v>1373</v>
      </c>
      <c r="Y194" s="355">
        <v>566.79999999999995</v>
      </c>
    </row>
    <row r="195" spans="1:25" x14ac:dyDescent="0.2">
      <c r="A195" s="352">
        <v>44659.916666666664</v>
      </c>
      <c r="B195" s="353">
        <v>0</v>
      </c>
      <c r="C195" s="354">
        <v>189.4085</v>
      </c>
      <c r="D195" s="354">
        <v>0</v>
      </c>
      <c r="E195" s="354">
        <v>0</v>
      </c>
      <c r="F195" s="354">
        <v>140.1156</v>
      </c>
      <c r="G195" s="353">
        <v>0</v>
      </c>
      <c r="H195" s="354">
        <v>358</v>
      </c>
      <c r="I195" s="354">
        <v>0</v>
      </c>
      <c r="J195" s="354">
        <v>0</v>
      </c>
      <c r="K195" s="354">
        <v>181.79999999999998</v>
      </c>
      <c r="L195" s="353">
        <v>295</v>
      </c>
      <c r="M195" s="354">
        <v>385</v>
      </c>
      <c r="N195" s="354">
        <v>315</v>
      </c>
      <c r="O195" s="354">
        <v>198</v>
      </c>
      <c r="P195" s="354">
        <v>180</v>
      </c>
      <c r="Q195" s="353">
        <v>0</v>
      </c>
      <c r="R195" s="354">
        <v>358</v>
      </c>
      <c r="S195" s="354">
        <v>0</v>
      </c>
      <c r="T195" s="354">
        <v>0</v>
      </c>
      <c r="U195" s="354">
        <v>181.79999999999998</v>
      </c>
      <c r="V195" s="353">
        <v>329.52409999999998</v>
      </c>
      <c r="W195" s="353">
        <v>539.79999999999995</v>
      </c>
      <c r="X195" s="353">
        <v>1373</v>
      </c>
      <c r="Y195" s="355">
        <v>539.79999999999995</v>
      </c>
    </row>
    <row r="196" spans="1:25" x14ac:dyDescent="0.2">
      <c r="A196" s="352">
        <v>44659.958333333336</v>
      </c>
      <c r="B196" s="353">
        <v>0</v>
      </c>
      <c r="C196" s="354">
        <v>194.52</v>
      </c>
      <c r="D196" s="354">
        <v>0</v>
      </c>
      <c r="E196" s="354">
        <v>0</v>
      </c>
      <c r="F196" s="354">
        <v>146.8528</v>
      </c>
      <c r="G196" s="353">
        <v>0</v>
      </c>
      <c r="H196" s="354">
        <v>385</v>
      </c>
      <c r="I196" s="354">
        <v>0</v>
      </c>
      <c r="J196" s="354">
        <v>0</v>
      </c>
      <c r="K196" s="354">
        <v>181.79999999999998</v>
      </c>
      <c r="L196" s="353">
        <v>295</v>
      </c>
      <c r="M196" s="354">
        <v>385</v>
      </c>
      <c r="N196" s="354">
        <v>315</v>
      </c>
      <c r="O196" s="354">
        <v>198</v>
      </c>
      <c r="P196" s="354">
        <v>180</v>
      </c>
      <c r="Q196" s="353">
        <v>0</v>
      </c>
      <c r="R196" s="354">
        <v>385</v>
      </c>
      <c r="S196" s="354">
        <v>0</v>
      </c>
      <c r="T196" s="354">
        <v>0</v>
      </c>
      <c r="U196" s="354">
        <v>181.79999999999998</v>
      </c>
      <c r="V196" s="353">
        <v>341.37279999999998</v>
      </c>
      <c r="W196" s="353">
        <v>566.79999999999995</v>
      </c>
      <c r="X196" s="353">
        <v>1373</v>
      </c>
      <c r="Y196" s="355">
        <v>566.79999999999995</v>
      </c>
    </row>
    <row r="197" spans="1:25" x14ac:dyDescent="0.2">
      <c r="A197" s="352">
        <v>44660</v>
      </c>
      <c r="B197" s="353">
        <v>0</v>
      </c>
      <c r="C197" s="354">
        <v>186.30250000000001</v>
      </c>
      <c r="D197" s="354">
        <v>0</v>
      </c>
      <c r="E197" s="354">
        <v>0</v>
      </c>
      <c r="F197" s="354">
        <v>125.36669999999999</v>
      </c>
      <c r="G197" s="353">
        <v>0</v>
      </c>
      <c r="H197" s="354">
        <v>381</v>
      </c>
      <c r="I197" s="354">
        <v>0</v>
      </c>
      <c r="J197" s="354">
        <v>0</v>
      </c>
      <c r="K197" s="354">
        <v>181.79999999999998</v>
      </c>
      <c r="L197" s="353">
        <v>295</v>
      </c>
      <c r="M197" s="354">
        <v>385</v>
      </c>
      <c r="N197" s="354">
        <v>315</v>
      </c>
      <c r="O197" s="354">
        <v>198</v>
      </c>
      <c r="P197" s="354">
        <v>180</v>
      </c>
      <c r="Q197" s="353">
        <v>0</v>
      </c>
      <c r="R197" s="354">
        <v>381</v>
      </c>
      <c r="S197" s="354">
        <v>0</v>
      </c>
      <c r="T197" s="354">
        <v>0</v>
      </c>
      <c r="U197" s="354">
        <v>181.79999999999998</v>
      </c>
      <c r="V197" s="353">
        <v>311.66919999999999</v>
      </c>
      <c r="W197" s="353">
        <v>562.79999999999995</v>
      </c>
      <c r="X197" s="353">
        <v>1373</v>
      </c>
      <c r="Y197" s="355">
        <v>562.79999999999995</v>
      </c>
    </row>
    <row r="198" spans="1:25" x14ac:dyDescent="0.2">
      <c r="A198" s="352">
        <v>44660.041666666664</v>
      </c>
      <c r="B198" s="353">
        <v>0</v>
      </c>
      <c r="C198" s="354">
        <v>186.78100000000001</v>
      </c>
      <c r="D198" s="354">
        <v>0</v>
      </c>
      <c r="E198" s="354">
        <v>0</v>
      </c>
      <c r="F198" s="354">
        <v>122.6553</v>
      </c>
      <c r="G198" s="353">
        <v>0</v>
      </c>
      <c r="H198" s="354">
        <v>382.5</v>
      </c>
      <c r="I198" s="354">
        <v>0</v>
      </c>
      <c r="J198" s="354">
        <v>0</v>
      </c>
      <c r="K198" s="354">
        <v>181.79999999999998</v>
      </c>
      <c r="L198" s="353">
        <v>295</v>
      </c>
      <c r="M198" s="354">
        <v>385</v>
      </c>
      <c r="N198" s="354">
        <v>315</v>
      </c>
      <c r="O198" s="354">
        <v>198</v>
      </c>
      <c r="P198" s="354">
        <v>180</v>
      </c>
      <c r="Q198" s="353">
        <v>0</v>
      </c>
      <c r="R198" s="354">
        <v>324.5</v>
      </c>
      <c r="S198" s="354">
        <v>0</v>
      </c>
      <c r="T198" s="354">
        <v>0</v>
      </c>
      <c r="U198" s="354">
        <v>181.79999999999998</v>
      </c>
      <c r="V198" s="353">
        <v>309.43630000000002</v>
      </c>
      <c r="W198" s="353">
        <v>564.29999999999995</v>
      </c>
      <c r="X198" s="353">
        <v>1373</v>
      </c>
      <c r="Y198" s="355">
        <v>506.29999999999995</v>
      </c>
    </row>
    <row r="199" spans="1:25" x14ac:dyDescent="0.2">
      <c r="A199" s="352">
        <v>44660.083333333336</v>
      </c>
      <c r="B199" s="353">
        <v>0</v>
      </c>
      <c r="C199" s="354">
        <v>188.63800000000001</v>
      </c>
      <c r="D199" s="354">
        <v>0</v>
      </c>
      <c r="E199" s="354">
        <v>0</v>
      </c>
      <c r="F199" s="354">
        <v>135.39619999999999</v>
      </c>
      <c r="G199" s="353">
        <v>0</v>
      </c>
      <c r="H199" s="354">
        <v>376.5</v>
      </c>
      <c r="I199" s="354">
        <v>0</v>
      </c>
      <c r="J199" s="354">
        <v>0</v>
      </c>
      <c r="K199" s="354">
        <v>181.79999999999998</v>
      </c>
      <c r="L199" s="353">
        <v>295</v>
      </c>
      <c r="M199" s="354">
        <v>385</v>
      </c>
      <c r="N199" s="354">
        <v>315</v>
      </c>
      <c r="O199" s="354">
        <v>198</v>
      </c>
      <c r="P199" s="354">
        <v>180</v>
      </c>
      <c r="Q199" s="353">
        <v>0</v>
      </c>
      <c r="R199" s="354">
        <v>319</v>
      </c>
      <c r="S199" s="354">
        <v>0</v>
      </c>
      <c r="T199" s="354">
        <v>0</v>
      </c>
      <c r="U199" s="354">
        <v>181.79999999999998</v>
      </c>
      <c r="V199" s="353">
        <v>324.0342</v>
      </c>
      <c r="W199" s="353">
        <v>558.29999999999995</v>
      </c>
      <c r="X199" s="353">
        <v>1373</v>
      </c>
      <c r="Y199" s="355">
        <v>500.79999999999995</v>
      </c>
    </row>
    <row r="200" spans="1:25" x14ac:dyDescent="0.2">
      <c r="A200" s="352">
        <v>44660.125</v>
      </c>
      <c r="B200" s="353">
        <v>0</v>
      </c>
      <c r="C200" s="354">
        <v>189.36949999999999</v>
      </c>
      <c r="D200" s="354">
        <v>0</v>
      </c>
      <c r="E200" s="354">
        <v>0</v>
      </c>
      <c r="F200" s="354">
        <v>107.72320000000001</v>
      </c>
      <c r="G200" s="353">
        <v>0</v>
      </c>
      <c r="H200" s="354">
        <v>384.5</v>
      </c>
      <c r="I200" s="354">
        <v>0</v>
      </c>
      <c r="J200" s="354">
        <v>0</v>
      </c>
      <c r="K200" s="354">
        <v>181.79999999999998</v>
      </c>
      <c r="L200" s="353">
        <v>295</v>
      </c>
      <c r="M200" s="354">
        <v>385</v>
      </c>
      <c r="N200" s="354">
        <v>315</v>
      </c>
      <c r="O200" s="354">
        <v>198</v>
      </c>
      <c r="P200" s="354">
        <v>180</v>
      </c>
      <c r="Q200" s="353">
        <v>0</v>
      </c>
      <c r="R200" s="354">
        <v>325</v>
      </c>
      <c r="S200" s="354">
        <v>0</v>
      </c>
      <c r="T200" s="354">
        <v>0</v>
      </c>
      <c r="U200" s="354">
        <v>181.79999999999998</v>
      </c>
      <c r="V200" s="353">
        <v>297.09269999999998</v>
      </c>
      <c r="W200" s="353">
        <v>566.29999999999995</v>
      </c>
      <c r="X200" s="353">
        <v>1373</v>
      </c>
      <c r="Y200" s="355">
        <v>506.79999999999995</v>
      </c>
    </row>
    <row r="201" spans="1:25" x14ac:dyDescent="0.2">
      <c r="A201" s="352">
        <v>44660.166666666664</v>
      </c>
      <c r="B201" s="353">
        <v>0</v>
      </c>
      <c r="C201" s="354">
        <v>187.61500000000001</v>
      </c>
      <c r="D201" s="354">
        <v>0</v>
      </c>
      <c r="E201" s="354">
        <v>0</v>
      </c>
      <c r="F201" s="354">
        <v>128.45050000000001</v>
      </c>
      <c r="G201" s="353">
        <v>0</v>
      </c>
      <c r="H201" s="354">
        <v>385</v>
      </c>
      <c r="I201" s="354">
        <v>0</v>
      </c>
      <c r="J201" s="354">
        <v>0</v>
      </c>
      <c r="K201" s="354">
        <v>181.79999999999998</v>
      </c>
      <c r="L201" s="353">
        <v>295</v>
      </c>
      <c r="M201" s="354">
        <v>385</v>
      </c>
      <c r="N201" s="354">
        <v>315</v>
      </c>
      <c r="O201" s="354">
        <v>198</v>
      </c>
      <c r="P201" s="354">
        <v>180</v>
      </c>
      <c r="Q201" s="353">
        <v>0</v>
      </c>
      <c r="R201" s="354">
        <v>325</v>
      </c>
      <c r="S201" s="354">
        <v>0</v>
      </c>
      <c r="T201" s="354">
        <v>0</v>
      </c>
      <c r="U201" s="354">
        <v>181.79999999999998</v>
      </c>
      <c r="V201" s="353">
        <v>316.06550000000004</v>
      </c>
      <c r="W201" s="353">
        <v>566.79999999999995</v>
      </c>
      <c r="X201" s="353">
        <v>1373</v>
      </c>
      <c r="Y201" s="355">
        <v>506.79999999999995</v>
      </c>
    </row>
    <row r="202" spans="1:25" x14ac:dyDescent="0.2">
      <c r="A202" s="352">
        <v>44660.208333333336</v>
      </c>
      <c r="B202" s="353">
        <v>0</v>
      </c>
      <c r="C202" s="354">
        <v>188.292</v>
      </c>
      <c r="D202" s="354">
        <v>0</v>
      </c>
      <c r="E202" s="354">
        <v>0</v>
      </c>
      <c r="F202" s="354">
        <v>116.54259999999999</v>
      </c>
      <c r="G202" s="353">
        <v>0</v>
      </c>
      <c r="H202" s="354">
        <v>383</v>
      </c>
      <c r="I202" s="354">
        <v>0</v>
      </c>
      <c r="J202" s="354">
        <v>0</v>
      </c>
      <c r="K202" s="354">
        <v>181.79999999999998</v>
      </c>
      <c r="L202" s="353">
        <v>295</v>
      </c>
      <c r="M202" s="354">
        <v>385</v>
      </c>
      <c r="N202" s="354">
        <v>315</v>
      </c>
      <c r="O202" s="354">
        <v>198</v>
      </c>
      <c r="P202" s="354">
        <v>180</v>
      </c>
      <c r="Q202" s="353">
        <v>0</v>
      </c>
      <c r="R202" s="354">
        <v>323.5</v>
      </c>
      <c r="S202" s="354">
        <v>0</v>
      </c>
      <c r="T202" s="354">
        <v>0</v>
      </c>
      <c r="U202" s="354">
        <v>181.79999999999998</v>
      </c>
      <c r="V202" s="353">
        <v>304.83460000000002</v>
      </c>
      <c r="W202" s="353">
        <v>564.79999999999995</v>
      </c>
      <c r="X202" s="353">
        <v>1373</v>
      </c>
      <c r="Y202" s="355">
        <v>505.29999999999995</v>
      </c>
    </row>
    <row r="203" spans="1:25" x14ac:dyDescent="0.2">
      <c r="A203" s="352">
        <v>44660.25</v>
      </c>
      <c r="B203" s="353">
        <v>0</v>
      </c>
      <c r="C203" s="354">
        <v>186.07499999999999</v>
      </c>
      <c r="D203" s="354">
        <v>0</v>
      </c>
      <c r="E203" s="354">
        <v>0</v>
      </c>
      <c r="F203" s="354">
        <v>107.96729999999999</v>
      </c>
      <c r="G203" s="353">
        <v>0</v>
      </c>
      <c r="H203" s="354">
        <v>385</v>
      </c>
      <c r="I203" s="354">
        <v>0</v>
      </c>
      <c r="J203" s="354">
        <v>0</v>
      </c>
      <c r="K203" s="354">
        <v>181.79999999999998</v>
      </c>
      <c r="L203" s="353">
        <v>295</v>
      </c>
      <c r="M203" s="354">
        <v>385</v>
      </c>
      <c r="N203" s="354">
        <v>315</v>
      </c>
      <c r="O203" s="354">
        <v>198</v>
      </c>
      <c r="P203" s="354">
        <v>180</v>
      </c>
      <c r="Q203" s="353">
        <v>0</v>
      </c>
      <c r="R203" s="354">
        <v>325</v>
      </c>
      <c r="S203" s="354">
        <v>0</v>
      </c>
      <c r="T203" s="354">
        <v>0</v>
      </c>
      <c r="U203" s="354">
        <v>181.79999999999998</v>
      </c>
      <c r="V203" s="353">
        <v>294.04229999999995</v>
      </c>
      <c r="W203" s="353">
        <v>566.79999999999995</v>
      </c>
      <c r="X203" s="353">
        <v>1373</v>
      </c>
      <c r="Y203" s="355">
        <v>506.79999999999995</v>
      </c>
    </row>
    <row r="204" spans="1:25" x14ac:dyDescent="0.2">
      <c r="A204" s="352">
        <v>44660.291666666664</v>
      </c>
      <c r="B204" s="353">
        <v>0</v>
      </c>
      <c r="C204" s="354">
        <v>191.10650000000001</v>
      </c>
      <c r="D204" s="354">
        <v>0</v>
      </c>
      <c r="E204" s="354">
        <v>0</v>
      </c>
      <c r="F204" s="354">
        <v>130.0299</v>
      </c>
      <c r="G204" s="353">
        <v>0</v>
      </c>
      <c r="H204" s="354">
        <v>360</v>
      </c>
      <c r="I204" s="354">
        <v>0</v>
      </c>
      <c r="J204" s="354">
        <v>0</v>
      </c>
      <c r="K204" s="354">
        <v>181.79999999999998</v>
      </c>
      <c r="L204" s="353">
        <v>295</v>
      </c>
      <c r="M204" s="354">
        <v>385</v>
      </c>
      <c r="N204" s="354">
        <v>315</v>
      </c>
      <c r="O204" s="354">
        <v>198</v>
      </c>
      <c r="P204" s="354">
        <v>180</v>
      </c>
      <c r="Q204" s="353">
        <v>0</v>
      </c>
      <c r="R204" s="354">
        <v>307.5</v>
      </c>
      <c r="S204" s="354">
        <v>0</v>
      </c>
      <c r="T204" s="354">
        <v>0</v>
      </c>
      <c r="U204" s="354">
        <v>181.79999999999998</v>
      </c>
      <c r="V204" s="353">
        <v>321.13639999999998</v>
      </c>
      <c r="W204" s="353">
        <v>541.79999999999995</v>
      </c>
      <c r="X204" s="353">
        <v>1373</v>
      </c>
      <c r="Y204" s="355">
        <v>489.29999999999995</v>
      </c>
    </row>
    <row r="205" spans="1:25" x14ac:dyDescent="0.2">
      <c r="A205" s="352">
        <v>44660.333333333336</v>
      </c>
      <c r="B205" s="353">
        <v>0</v>
      </c>
      <c r="C205" s="354">
        <v>185.82499999999999</v>
      </c>
      <c r="D205" s="354">
        <v>0</v>
      </c>
      <c r="E205" s="354">
        <v>0</v>
      </c>
      <c r="F205" s="354">
        <v>118.14279999999999</v>
      </c>
      <c r="G205" s="353">
        <v>0</v>
      </c>
      <c r="H205" s="354">
        <v>368</v>
      </c>
      <c r="I205" s="354">
        <v>0</v>
      </c>
      <c r="J205" s="354">
        <v>0</v>
      </c>
      <c r="K205" s="354">
        <v>181.79999999999998</v>
      </c>
      <c r="L205" s="353">
        <v>295</v>
      </c>
      <c r="M205" s="354">
        <v>385</v>
      </c>
      <c r="N205" s="354">
        <v>315</v>
      </c>
      <c r="O205" s="354">
        <v>198</v>
      </c>
      <c r="P205" s="354">
        <v>180</v>
      </c>
      <c r="Q205" s="353">
        <v>0</v>
      </c>
      <c r="R205" s="354">
        <v>313</v>
      </c>
      <c r="S205" s="354">
        <v>0</v>
      </c>
      <c r="T205" s="354">
        <v>0</v>
      </c>
      <c r="U205" s="354">
        <v>181.79999999999998</v>
      </c>
      <c r="V205" s="353">
        <v>303.96780000000001</v>
      </c>
      <c r="W205" s="353">
        <v>549.79999999999995</v>
      </c>
      <c r="X205" s="353">
        <v>1373</v>
      </c>
      <c r="Y205" s="355">
        <v>494.79999999999995</v>
      </c>
    </row>
    <row r="206" spans="1:25" x14ac:dyDescent="0.2">
      <c r="A206" s="352">
        <v>44660.375</v>
      </c>
      <c r="B206" s="353">
        <v>0</v>
      </c>
      <c r="C206" s="354">
        <v>186.22550000000001</v>
      </c>
      <c r="D206" s="354">
        <v>0</v>
      </c>
      <c r="E206" s="354">
        <v>0</v>
      </c>
      <c r="F206" s="354">
        <v>134.2944</v>
      </c>
      <c r="G206" s="353">
        <v>0</v>
      </c>
      <c r="H206" s="354">
        <v>385</v>
      </c>
      <c r="I206" s="354">
        <v>0</v>
      </c>
      <c r="J206" s="354">
        <v>0</v>
      </c>
      <c r="K206" s="354">
        <v>181.79999999999998</v>
      </c>
      <c r="L206" s="353">
        <v>295</v>
      </c>
      <c r="M206" s="354">
        <v>385</v>
      </c>
      <c r="N206" s="354">
        <v>315</v>
      </c>
      <c r="O206" s="354">
        <v>198</v>
      </c>
      <c r="P206" s="354">
        <v>180</v>
      </c>
      <c r="Q206" s="353">
        <v>0</v>
      </c>
      <c r="R206" s="354">
        <v>325</v>
      </c>
      <c r="S206" s="354">
        <v>0</v>
      </c>
      <c r="T206" s="354">
        <v>0</v>
      </c>
      <c r="U206" s="354">
        <v>181.79999999999998</v>
      </c>
      <c r="V206" s="353">
        <v>320.51990000000001</v>
      </c>
      <c r="W206" s="353">
        <v>566.79999999999995</v>
      </c>
      <c r="X206" s="353">
        <v>1373</v>
      </c>
      <c r="Y206" s="355">
        <v>506.79999999999995</v>
      </c>
    </row>
    <row r="207" spans="1:25" x14ac:dyDescent="0.2">
      <c r="A207" s="352">
        <v>44660.416666666664</v>
      </c>
      <c r="B207" s="353">
        <v>0</v>
      </c>
      <c r="C207" s="354">
        <v>186.80099999999999</v>
      </c>
      <c r="D207" s="354">
        <v>0</v>
      </c>
      <c r="E207" s="354">
        <v>0</v>
      </c>
      <c r="F207" s="354">
        <v>141.6952</v>
      </c>
      <c r="G207" s="353">
        <v>0</v>
      </c>
      <c r="H207" s="354">
        <v>385</v>
      </c>
      <c r="I207" s="354">
        <v>0</v>
      </c>
      <c r="J207" s="354">
        <v>0</v>
      </c>
      <c r="K207" s="354">
        <v>181.79999999999998</v>
      </c>
      <c r="L207" s="353">
        <v>295</v>
      </c>
      <c r="M207" s="354">
        <v>385</v>
      </c>
      <c r="N207" s="354">
        <v>315</v>
      </c>
      <c r="O207" s="354">
        <v>198</v>
      </c>
      <c r="P207" s="354">
        <v>180</v>
      </c>
      <c r="Q207" s="353">
        <v>0</v>
      </c>
      <c r="R207" s="354">
        <v>325</v>
      </c>
      <c r="S207" s="354">
        <v>0</v>
      </c>
      <c r="T207" s="354">
        <v>0</v>
      </c>
      <c r="U207" s="354">
        <v>181.79999999999998</v>
      </c>
      <c r="V207" s="353">
        <v>328.49619999999999</v>
      </c>
      <c r="W207" s="353">
        <v>566.79999999999995</v>
      </c>
      <c r="X207" s="353">
        <v>1373</v>
      </c>
      <c r="Y207" s="355">
        <v>506.79999999999995</v>
      </c>
    </row>
    <row r="208" spans="1:25" x14ac:dyDescent="0.2">
      <c r="A208" s="352">
        <v>44660.458333333336</v>
      </c>
      <c r="B208" s="353">
        <v>0</v>
      </c>
      <c r="C208" s="354">
        <v>186.36150000000001</v>
      </c>
      <c r="D208" s="354">
        <v>0</v>
      </c>
      <c r="E208" s="354">
        <v>0</v>
      </c>
      <c r="F208" s="354">
        <v>144.0257</v>
      </c>
      <c r="G208" s="353">
        <v>0</v>
      </c>
      <c r="H208" s="354">
        <v>385</v>
      </c>
      <c r="I208" s="354">
        <v>0</v>
      </c>
      <c r="J208" s="354">
        <v>0</v>
      </c>
      <c r="K208" s="354">
        <v>181.79999999999998</v>
      </c>
      <c r="L208" s="353">
        <v>295</v>
      </c>
      <c r="M208" s="354">
        <v>385</v>
      </c>
      <c r="N208" s="354">
        <v>315</v>
      </c>
      <c r="O208" s="354">
        <v>198</v>
      </c>
      <c r="P208" s="354">
        <v>180</v>
      </c>
      <c r="Q208" s="353">
        <v>0</v>
      </c>
      <c r="R208" s="354">
        <v>325</v>
      </c>
      <c r="S208" s="354">
        <v>0</v>
      </c>
      <c r="T208" s="354">
        <v>0</v>
      </c>
      <c r="U208" s="354">
        <v>181.79999999999998</v>
      </c>
      <c r="V208" s="353">
        <v>330.38720000000001</v>
      </c>
      <c r="W208" s="353">
        <v>566.79999999999995</v>
      </c>
      <c r="X208" s="353">
        <v>1373</v>
      </c>
      <c r="Y208" s="355">
        <v>506.79999999999995</v>
      </c>
    </row>
    <row r="209" spans="1:25" x14ac:dyDescent="0.2">
      <c r="A209" s="352">
        <v>44660.5</v>
      </c>
      <c r="B209" s="353">
        <v>0</v>
      </c>
      <c r="C209" s="354">
        <v>189.36699999999999</v>
      </c>
      <c r="D209" s="354">
        <v>0</v>
      </c>
      <c r="E209" s="354">
        <v>0</v>
      </c>
      <c r="F209" s="354">
        <v>138.70410000000001</v>
      </c>
      <c r="G209" s="353">
        <v>0</v>
      </c>
      <c r="H209" s="354">
        <v>385</v>
      </c>
      <c r="I209" s="354">
        <v>0</v>
      </c>
      <c r="J209" s="354">
        <v>0</v>
      </c>
      <c r="K209" s="354">
        <v>181.79999999999998</v>
      </c>
      <c r="L209" s="353">
        <v>295</v>
      </c>
      <c r="M209" s="354">
        <v>385</v>
      </c>
      <c r="N209" s="354">
        <v>315</v>
      </c>
      <c r="O209" s="354">
        <v>198</v>
      </c>
      <c r="P209" s="354">
        <v>180</v>
      </c>
      <c r="Q209" s="353">
        <v>0</v>
      </c>
      <c r="R209" s="354">
        <v>325</v>
      </c>
      <c r="S209" s="354">
        <v>0</v>
      </c>
      <c r="T209" s="354">
        <v>0</v>
      </c>
      <c r="U209" s="354">
        <v>181.79999999999998</v>
      </c>
      <c r="V209" s="353">
        <v>328.0711</v>
      </c>
      <c r="W209" s="353">
        <v>566.79999999999995</v>
      </c>
      <c r="X209" s="353">
        <v>1373</v>
      </c>
      <c r="Y209" s="355">
        <v>506.79999999999995</v>
      </c>
    </row>
    <row r="210" spans="1:25" x14ac:dyDescent="0.2">
      <c r="A210" s="352">
        <v>44660.541666666664</v>
      </c>
      <c r="B210" s="353">
        <v>0</v>
      </c>
      <c r="C210" s="354">
        <v>186.70500000000001</v>
      </c>
      <c r="D210" s="354">
        <v>0</v>
      </c>
      <c r="E210" s="354">
        <v>0</v>
      </c>
      <c r="F210" s="354">
        <v>120.9036</v>
      </c>
      <c r="G210" s="353">
        <v>0</v>
      </c>
      <c r="H210" s="354">
        <v>384</v>
      </c>
      <c r="I210" s="354">
        <v>0</v>
      </c>
      <c r="J210" s="354">
        <v>0</v>
      </c>
      <c r="K210" s="354">
        <v>181.79999999999998</v>
      </c>
      <c r="L210" s="353">
        <v>295</v>
      </c>
      <c r="M210" s="354">
        <v>385</v>
      </c>
      <c r="N210" s="354">
        <v>315</v>
      </c>
      <c r="O210" s="354">
        <v>198</v>
      </c>
      <c r="P210" s="354">
        <v>180</v>
      </c>
      <c r="Q210" s="353">
        <v>0</v>
      </c>
      <c r="R210" s="354">
        <v>324.5</v>
      </c>
      <c r="S210" s="354">
        <v>0</v>
      </c>
      <c r="T210" s="354">
        <v>0</v>
      </c>
      <c r="U210" s="354">
        <v>181.79999999999998</v>
      </c>
      <c r="V210" s="353">
        <v>307.60860000000002</v>
      </c>
      <c r="W210" s="353">
        <v>565.79999999999995</v>
      </c>
      <c r="X210" s="353">
        <v>1373</v>
      </c>
      <c r="Y210" s="355">
        <v>506.29999999999995</v>
      </c>
    </row>
    <row r="211" spans="1:25" x14ac:dyDescent="0.2">
      <c r="A211" s="352">
        <v>44660.583333333336</v>
      </c>
      <c r="B211" s="353">
        <v>0</v>
      </c>
      <c r="C211" s="354">
        <v>196.59700000000001</v>
      </c>
      <c r="D211" s="354">
        <v>0</v>
      </c>
      <c r="E211" s="354">
        <v>0</v>
      </c>
      <c r="F211" s="354">
        <v>122.904</v>
      </c>
      <c r="G211" s="353">
        <v>0</v>
      </c>
      <c r="H211" s="354">
        <v>385</v>
      </c>
      <c r="I211" s="354">
        <v>0</v>
      </c>
      <c r="J211" s="354">
        <v>0</v>
      </c>
      <c r="K211" s="354">
        <v>181.79999999999998</v>
      </c>
      <c r="L211" s="353">
        <v>295</v>
      </c>
      <c r="M211" s="354">
        <v>385</v>
      </c>
      <c r="N211" s="354">
        <v>315</v>
      </c>
      <c r="O211" s="354">
        <v>198</v>
      </c>
      <c r="P211" s="354">
        <v>180</v>
      </c>
      <c r="Q211" s="353">
        <v>0</v>
      </c>
      <c r="R211" s="354">
        <v>325</v>
      </c>
      <c r="S211" s="354">
        <v>0</v>
      </c>
      <c r="T211" s="354">
        <v>0</v>
      </c>
      <c r="U211" s="354">
        <v>181.79999999999998</v>
      </c>
      <c r="V211" s="353">
        <v>319.50099999999998</v>
      </c>
      <c r="W211" s="353">
        <v>566.79999999999995</v>
      </c>
      <c r="X211" s="353">
        <v>1373</v>
      </c>
      <c r="Y211" s="355">
        <v>506.79999999999995</v>
      </c>
    </row>
    <row r="212" spans="1:25" x14ac:dyDescent="0.2">
      <c r="A212" s="352">
        <v>44660.625</v>
      </c>
      <c r="B212" s="353">
        <v>0</v>
      </c>
      <c r="C212" s="354">
        <v>188.44</v>
      </c>
      <c r="D212" s="354">
        <v>0</v>
      </c>
      <c r="E212" s="354">
        <v>0</v>
      </c>
      <c r="F212" s="354">
        <v>141.34739999999999</v>
      </c>
      <c r="G212" s="353">
        <v>0</v>
      </c>
      <c r="H212" s="354">
        <v>385</v>
      </c>
      <c r="I212" s="354">
        <v>0</v>
      </c>
      <c r="J212" s="354">
        <v>0</v>
      </c>
      <c r="K212" s="354">
        <v>181.79999999999998</v>
      </c>
      <c r="L212" s="353">
        <v>295</v>
      </c>
      <c r="M212" s="354">
        <v>385</v>
      </c>
      <c r="N212" s="354">
        <v>315</v>
      </c>
      <c r="O212" s="354">
        <v>198</v>
      </c>
      <c r="P212" s="354">
        <v>180</v>
      </c>
      <c r="Q212" s="353">
        <v>0</v>
      </c>
      <c r="R212" s="354">
        <v>325</v>
      </c>
      <c r="S212" s="354">
        <v>0</v>
      </c>
      <c r="T212" s="354">
        <v>0</v>
      </c>
      <c r="U212" s="354">
        <v>181.79999999999998</v>
      </c>
      <c r="V212" s="353">
        <v>329.78739999999999</v>
      </c>
      <c r="W212" s="353">
        <v>566.79999999999995</v>
      </c>
      <c r="X212" s="353">
        <v>1373</v>
      </c>
      <c r="Y212" s="355">
        <v>506.79999999999995</v>
      </c>
    </row>
    <row r="213" spans="1:25" x14ac:dyDescent="0.2">
      <c r="A213" s="352">
        <v>44660.666666666664</v>
      </c>
      <c r="B213" s="353">
        <v>0</v>
      </c>
      <c r="C213" s="354">
        <v>202.006</v>
      </c>
      <c r="D213" s="354">
        <v>0</v>
      </c>
      <c r="E213" s="354">
        <v>0</v>
      </c>
      <c r="F213" s="354">
        <v>139.27799999999999</v>
      </c>
      <c r="G213" s="353">
        <v>0</v>
      </c>
      <c r="H213" s="354">
        <v>385</v>
      </c>
      <c r="I213" s="354">
        <v>0</v>
      </c>
      <c r="J213" s="354">
        <v>0</v>
      </c>
      <c r="K213" s="354">
        <v>181.79999999999998</v>
      </c>
      <c r="L213" s="353">
        <v>295</v>
      </c>
      <c r="M213" s="354">
        <v>385</v>
      </c>
      <c r="N213" s="354">
        <v>315</v>
      </c>
      <c r="O213" s="354">
        <v>198</v>
      </c>
      <c r="P213" s="354">
        <v>180</v>
      </c>
      <c r="Q213" s="353">
        <v>0</v>
      </c>
      <c r="R213" s="354">
        <v>325</v>
      </c>
      <c r="S213" s="354">
        <v>0</v>
      </c>
      <c r="T213" s="354">
        <v>0</v>
      </c>
      <c r="U213" s="354">
        <v>181.79999999999998</v>
      </c>
      <c r="V213" s="353">
        <v>341.28399999999999</v>
      </c>
      <c r="W213" s="353">
        <v>566.79999999999995</v>
      </c>
      <c r="X213" s="353">
        <v>1373</v>
      </c>
      <c r="Y213" s="355">
        <v>506.79999999999995</v>
      </c>
    </row>
    <row r="214" spans="1:25" x14ac:dyDescent="0.2">
      <c r="A214" s="352">
        <v>44660.708333333336</v>
      </c>
      <c r="B214" s="353">
        <v>0</v>
      </c>
      <c r="C214" s="354">
        <v>192.952</v>
      </c>
      <c r="D214" s="354">
        <v>0</v>
      </c>
      <c r="E214" s="354">
        <v>0</v>
      </c>
      <c r="F214" s="354">
        <v>143.2389</v>
      </c>
      <c r="G214" s="353">
        <v>0</v>
      </c>
      <c r="H214" s="354">
        <v>385</v>
      </c>
      <c r="I214" s="354">
        <v>0</v>
      </c>
      <c r="J214" s="354">
        <v>0</v>
      </c>
      <c r="K214" s="354">
        <v>181.79999999999998</v>
      </c>
      <c r="L214" s="353">
        <v>295</v>
      </c>
      <c r="M214" s="354">
        <v>385</v>
      </c>
      <c r="N214" s="354">
        <v>315</v>
      </c>
      <c r="O214" s="354">
        <v>198</v>
      </c>
      <c r="P214" s="354">
        <v>180</v>
      </c>
      <c r="Q214" s="353">
        <v>0</v>
      </c>
      <c r="R214" s="354">
        <v>358</v>
      </c>
      <c r="S214" s="354">
        <v>0</v>
      </c>
      <c r="T214" s="354">
        <v>0</v>
      </c>
      <c r="U214" s="354">
        <v>181.79999999999998</v>
      </c>
      <c r="V214" s="353">
        <v>336.1909</v>
      </c>
      <c r="W214" s="353">
        <v>566.79999999999995</v>
      </c>
      <c r="X214" s="353">
        <v>1373</v>
      </c>
      <c r="Y214" s="355">
        <v>539.79999999999995</v>
      </c>
    </row>
    <row r="215" spans="1:25" x14ac:dyDescent="0.2">
      <c r="A215" s="352">
        <v>44660.75</v>
      </c>
      <c r="B215" s="353">
        <v>0</v>
      </c>
      <c r="C215" s="354">
        <v>189.18350000000001</v>
      </c>
      <c r="D215" s="354">
        <v>0</v>
      </c>
      <c r="E215" s="354">
        <v>0</v>
      </c>
      <c r="F215" s="354">
        <v>134.66399999999999</v>
      </c>
      <c r="G215" s="353">
        <v>0</v>
      </c>
      <c r="H215" s="354">
        <v>385</v>
      </c>
      <c r="I215" s="354">
        <v>0</v>
      </c>
      <c r="J215" s="354">
        <v>0</v>
      </c>
      <c r="K215" s="354">
        <v>181.79999999999998</v>
      </c>
      <c r="L215" s="353">
        <v>295</v>
      </c>
      <c r="M215" s="354">
        <v>385</v>
      </c>
      <c r="N215" s="354">
        <v>315</v>
      </c>
      <c r="O215" s="354">
        <v>198</v>
      </c>
      <c r="P215" s="354">
        <v>180</v>
      </c>
      <c r="Q215" s="353">
        <v>0</v>
      </c>
      <c r="R215" s="354">
        <v>385</v>
      </c>
      <c r="S215" s="354">
        <v>0</v>
      </c>
      <c r="T215" s="354">
        <v>0</v>
      </c>
      <c r="U215" s="354">
        <v>181.79999999999998</v>
      </c>
      <c r="V215" s="353">
        <v>323.84749999999997</v>
      </c>
      <c r="W215" s="353">
        <v>566.79999999999995</v>
      </c>
      <c r="X215" s="353">
        <v>1373</v>
      </c>
      <c r="Y215" s="355">
        <v>566.79999999999995</v>
      </c>
    </row>
    <row r="216" spans="1:25" x14ac:dyDescent="0.2">
      <c r="A216" s="352">
        <v>44660.791666666664</v>
      </c>
      <c r="B216" s="353">
        <v>0</v>
      </c>
      <c r="C216" s="354">
        <v>186.23349999999999</v>
      </c>
      <c r="D216" s="354">
        <v>0</v>
      </c>
      <c r="E216" s="354">
        <v>0</v>
      </c>
      <c r="F216" s="354">
        <v>118.7205</v>
      </c>
      <c r="G216" s="353">
        <v>0</v>
      </c>
      <c r="H216" s="354">
        <v>384</v>
      </c>
      <c r="I216" s="354">
        <v>0</v>
      </c>
      <c r="J216" s="354">
        <v>0</v>
      </c>
      <c r="K216" s="354">
        <v>181.79999999999998</v>
      </c>
      <c r="L216" s="353">
        <v>295</v>
      </c>
      <c r="M216" s="354">
        <v>385</v>
      </c>
      <c r="N216" s="354">
        <v>315</v>
      </c>
      <c r="O216" s="354">
        <v>198</v>
      </c>
      <c r="P216" s="354">
        <v>180</v>
      </c>
      <c r="Q216" s="353">
        <v>0</v>
      </c>
      <c r="R216" s="354">
        <v>384</v>
      </c>
      <c r="S216" s="354">
        <v>0</v>
      </c>
      <c r="T216" s="354">
        <v>0</v>
      </c>
      <c r="U216" s="354">
        <v>181.79999999999998</v>
      </c>
      <c r="V216" s="353">
        <v>304.95400000000001</v>
      </c>
      <c r="W216" s="353">
        <v>565.79999999999995</v>
      </c>
      <c r="X216" s="353">
        <v>1373</v>
      </c>
      <c r="Y216" s="355">
        <v>565.79999999999995</v>
      </c>
    </row>
    <row r="217" spans="1:25" x14ac:dyDescent="0.2">
      <c r="A217" s="352">
        <v>44660.833333333336</v>
      </c>
      <c r="B217" s="353">
        <v>0</v>
      </c>
      <c r="C217" s="354">
        <v>188.18350000000001</v>
      </c>
      <c r="D217" s="354">
        <v>0</v>
      </c>
      <c r="E217" s="354">
        <v>0</v>
      </c>
      <c r="F217" s="354">
        <v>107.0643</v>
      </c>
      <c r="G217" s="353">
        <v>0</v>
      </c>
      <c r="H217" s="354">
        <v>385</v>
      </c>
      <c r="I217" s="354">
        <v>0</v>
      </c>
      <c r="J217" s="354">
        <v>0</v>
      </c>
      <c r="K217" s="354">
        <v>181.79999999999998</v>
      </c>
      <c r="L217" s="353">
        <v>295</v>
      </c>
      <c r="M217" s="354">
        <v>385</v>
      </c>
      <c r="N217" s="354">
        <v>315</v>
      </c>
      <c r="O217" s="354">
        <v>198</v>
      </c>
      <c r="P217" s="354">
        <v>180</v>
      </c>
      <c r="Q217" s="353">
        <v>0</v>
      </c>
      <c r="R217" s="354">
        <v>385</v>
      </c>
      <c r="S217" s="354">
        <v>0</v>
      </c>
      <c r="T217" s="354">
        <v>0</v>
      </c>
      <c r="U217" s="354">
        <v>181.79999999999998</v>
      </c>
      <c r="V217" s="353">
        <v>295.24779999999998</v>
      </c>
      <c r="W217" s="353">
        <v>566.79999999999995</v>
      </c>
      <c r="X217" s="353">
        <v>1373</v>
      </c>
      <c r="Y217" s="355">
        <v>566.79999999999995</v>
      </c>
    </row>
    <row r="218" spans="1:25" x14ac:dyDescent="0.2">
      <c r="A218" s="352">
        <v>44660.875</v>
      </c>
      <c r="B218" s="353">
        <v>0</v>
      </c>
      <c r="C218" s="354">
        <v>195.5325</v>
      </c>
      <c r="D218" s="354">
        <v>0</v>
      </c>
      <c r="E218" s="354">
        <v>0</v>
      </c>
      <c r="F218" s="354">
        <v>115.73009999999999</v>
      </c>
      <c r="G218" s="353">
        <v>0</v>
      </c>
      <c r="H218" s="354">
        <v>385</v>
      </c>
      <c r="I218" s="354">
        <v>0</v>
      </c>
      <c r="J218" s="354">
        <v>0</v>
      </c>
      <c r="K218" s="354">
        <v>181.79999999999998</v>
      </c>
      <c r="L218" s="353">
        <v>295</v>
      </c>
      <c r="M218" s="354">
        <v>385</v>
      </c>
      <c r="N218" s="354">
        <v>315</v>
      </c>
      <c r="O218" s="354">
        <v>198</v>
      </c>
      <c r="P218" s="354">
        <v>180</v>
      </c>
      <c r="Q218" s="353">
        <v>0</v>
      </c>
      <c r="R218" s="354">
        <v>385</v>
      </c>
      <c r="S218" s="354">
        <v>0</v>
      </c>
      <c r="T218" s="354">
        <v>0</v>
      </c>
      <c r="U218" s="354">
        <v>181.79999999999998</v>
      </c>
      <c r="V218" s="353">
        <v>311.26260000000002</v>
      </c>
      <c r="W218" s="353">
        <v>566.79999999999995</v>
      </c>
      <c r="X218" s="353">
        <v>1373</v>
      </c>
      <c r="Y218" s="355">
        <v>566.79999999999995</v>
      </c>
    </row>
    <row r="219" spans="1:25" x14ac:dyDescent="0.2">
      <c r="A219" s="352">
        <v>44660.916666666664</v>
      </c>
      <c r="B219" s="353">
        <v>0</v>
      </c>
      <c r="C219" s="354">
        <v>210.16499999999999</v>
      </c>
      <c r="D219" s="354">
        <v>0</v>
      </c>
      <c r="E219" s="354">
        <v>0</v>
      </c>
      <c r="F219" s="354">
        <v>140.26740000000001</v>
      </c>
      <c r="G219" s="353">
        <v>0</v>
      </c>
      <c r="H219" s="354">
        <v>385</v>
      </c>
      <c r="I219" s="354">
        <v>0</v>
      </c>
      <c r="J219" s="354">
        <v>0</v>
      </c>
      <c r="K219" s="354">
        <v>181.79999999999998</v>
      </c>
      <c r="L219" s="353">
        <v>295</v>
      </c>
      <c r="M219" s="354">
        <v>385</v>
      </c>
      <c r="N219" s="354">
        <v>315</v>
      </c>
      <c r="O219" s="354">
        <v>198</v>
      </c>
      <c r="P219" s="354">
        <v>180</v>
      </c>
      <c r="Q219" s="353">
        <v>0</v>
      </c>
      <c r="R219" s="354">
        <v>385</v>
      </c>
      <c r="S219" s="354">
        <v>0</v>
      </c>
      <c r="T219" s="354">
        <v>0</v>
      </c>
      <c r="U219" s="354">
        <v>181.79999999999998</v>
      </c>
      <c r="V219" s="353">
        <v>350.43240000000003</v>
      </c>
      <c r="W219" s="353">
        <v>566.79999999999995</v>
      </c>
      <c r="X219" s="353">
        <v>1373</v>
      </c>
      <c r="Y219" s="355">
        <v>566.79999999999995</v>
      </c>
    </row>
    <row r="220" spans="1:25" x14ac:dyDescent="0.2">
      <c r="A220" s="352">
        <v>44660.958333333336</v>
      </c>
      <c r="B220" s="353">
        <v>0</v>
      </c>
      <c r="C220" s="354">
        <v>213.04300000000001</v>
      </c>
      <c r="D220" s="354">
        <v>0</v>
      </c>
      <c r="E220" s="354">
        <v>0</v>
      </c>
      <c r="F220" s="354">
        <v>146.99549999999999</v>
      </c>
      <c r="G220" s="353">
        <v>0</v>
      </c>
      <c r="H220" s="354">
        <v>385</v>
      </c>
      <c r="I220" s="354">
        <v>0</v>
      </c>
      <c r="J220" s="354">
        <v>0</v>
      </c>
      <c r="K220" s="354">
        <v>181.79999999999998</v>
      </c>
      <c r="L220" s="353">
        <v>295</v>
      </c>
      <c r="M220" s="354">
        <v>385</v>
      </c>
      <c r="N220" s="354">
        <v>315</v>
      </c>
      <c r="O220" s="354">
        <v>198</v>
      </c>
      <c r="P220" s="354">
        <v>180</v>
      </c>
      <c r="Q220" s="353">
        <v>0</v>
      </c>
      <c r="R220" s="354">
        <v>385</v>
      </c>
      <c r="S220" s="354">
        <v>0</v>
      </c>
      <c r="T220" s="354">
        <v>0</v>
      </c>
      <c r="U220" s="354">
        <v>181.79999999999998</v>
      </c>
      <c r="V220" s="353">
        <v>360.0385</v>
      </c>
      <c r="W220" s="353">
        <v>566.79999999999995</v>
      </c>
      <c r="X220" s="353">
        <v>1373</v>
      </c>
      <c r="Y220" s="355">
        <v>566.79999999999995</v>
      </c>
    </row>
    <row r="221" spans="1:25" x14ac:dyDescent="0.2">
      <c r="A221" s="352">
        <v>44661</v>
      </c>
      <c r="B221" s="353">
        <v>0</v>
      </c>
      <c r="C221" s="354">
        <v>208.20599999999999</v>
      </c>
      <c r="D221" s="354">
        <v>0</v>
      </c>
      <c r="E221" s="354">
        <v>0</v>
      </c>
      <c r="F221" s="354">
        <v>146.0532</v>
      </c>
      <c r="G221" s="353">
        <v>0</v>
      </c>
      <c r="H221" s="354">
        <v>385</v>
      </c>
      <c r="I221" s="354">
        <v>0</v>
      </c>
      <c r="J221" s="354">
        <v>0</v>
      </c>
      <c r="K221" s="354">
        <v>181.79999999999998</v>
      </c>
      <c r="L221" s="353">
        <v>295</v>
      </c>
      <c r="M221" s="354">
        <v>385</v>
      </c>
      <c r="N221" s="354">
        <v>315</v>
      </c>
      <c r="O221" s="354">
        <v>198</v>
      </c>
      <c r="P221" s="354">
        <v>180</v>
      </c>
      <c r="Q221" s="353">
        <v>0</v>
      </c>
      <c r="R221" s="354">
        <v>385</v>
      </c>
      <c r="S221" s="354">
        <v>0</v>
      </c>
      <c r="T221" s="354">
        <v>0</v>
      </c>
      <c r="U221" s="354">
        <v>181.79999999999998</v>
      </c>
      <c r="V221" s="353">
        <v>354.25919999999996</v>
      </c>
      <c r="W221" s="353">
        <v>566.79999999999995</v>
      </c>
      <c r="X221" s="353">
        <v>1373</v>
      </c>
      <c r="Y221" s="355">
        <v>566.79999999999995</v>
      </c>
    </row>
    <row r="222" spans="1:25" x14ac:dyDescent="0.2">
      <c r="A222" s="352">
        <v>44661.041666666664</v>
      </c>
      <c r="B222" s="353">
        <v>0</v>
      </c>
      <c r="C222" s="354">
        <v>193.84899999999999</v>
      </c>
      <c r="D222" s="354">
        <v>0</v>
      </c>
      <c r="E222" s="354">
        <v>0</v>
      </c>
      <c r="F222" s="354">
        <v>130.81200000000001</v>
      </c>
      <c r="G222" s="353">
        <v>0</v>
      </c>
      <c r="H222" s="354">
        <v>379</v>
      </c>
      <c r="I222" s="354">
        <v>0</v>
      </c>
      <c r="J222" s="354">
        <v>0</v>
      </c>
      <c r="K222" s="354">
        <v>181.79999999999998</v>
      </c>
      <c r="L222" s="353">
        <v>295</v>
      </c>
      <c r="M222" s="354">
        <v>385</v>
      </c>
      <c r="N222" s="354">
        <v>315</v>
      </c>
      <c r="O222" s="354">
        <v>198</v>
      </c>
      <c r="P222" s="354">
        <v>180</v>
      </c>
      <c r="Q222" s="353">
        <v>0</v>
      </c>
      <c r="R222" s="354">
        <v>379</v>
      </c>
      <c r="S222" s="354">
        <v>0</v>
      </c>
      <c r="T222" s="354">
        <v>0</v>
      </c>
      <c r="U222" s="354">
        <v>181.79999999999998</v>
      </c>
      <c r="V222" s="353">
        <v>324.661</v>
      </c>
      <c r="W222" s="353">
        <v>560.79999999999995</v>
      </c>
      <c r="X222" s="353">
        <v>1373</v>
      </c>
      <c r="Y222" s="355">
        <v>560.79999999999995</v>
      </c>
    </row>
    <row r="223" spans="1:25" x14ac:dyDescent="0.2">
      <c r="A223" s="352">
        <v>44661.083333333336</v>
      </c>
      <c r="B223" s="353">
        <v>0</v>
      </c>
      <c r="C223" s="354">
        <v>185.98599999999999</v>
      </c>
      <c r="D223" s="354">
        <v>0</v>
      </c>
      <c r="E223" s="354">
        <v>0</v>
      </c>
      <c r="F223" s="354">
        <v>101.9301</v>
      </c>
      <c r="G223" s="353">
        <v>0</v>
      </c>
      <c r="H223" s="354">
        <v>381.5</v>
      </c>
      <c r="I223" s="354">
        <v>0</v>
      </c>
      <c r="J223" s="354">
        <v>0</v>
      </c>
      <c r="K223" s="354">
        <v>181.79999999999998</v>
      </c>
      <c r="L223" s="353">
        <v>295</v>
      </c>
      <c r="M223" s="354">
        <v>385</v>
      </c>
      <c r="N223" s="354">
        <v>315</v>
      </c>
      <c r="O223" s="354">
        <v>198</v>
      </c>
      <c r="P223" s="354">
        <v>180</v>
      </c>
      <c r="Q223" s="353">
        <v>0</v>
      </c>
      <c r="R223" s="354">
        <v>381.5</v>
      </c>
      <c r="S223" s="354">
        <v>0</v>
      </c>
      <c r="T223" s="354">
        <v>0</v>
      </c>
      <c r="U223" s="354">
        <v>181.79999999999998</v>
      </c>
      <c r="V223" s="353">
        <v>287.91609999999997</v>
      </c>
      <c r="W223" s="353">
        <v>563.29999999999995</v>
      </c>
      <c r="X223" s="353">
        <v>1373</v>
      </c>
      <c r="Y223" s="355">
        <v>563.29999999999995</v>
      </c>
    </row>
    <row r="224" spans="1:25" x14ac:dyDescent="0.2">
      <c r="A224" s="352">
        <v>44661.125</v>
      </c>
      <c r="B224" s="353">
        <v>0</v>
      </c>
      <c r="C224" s="354">
        <v>186.4075</v>
      </c>
      <c r="D224" s="354">
        <v>0</v>
      </c>
      <c r="E224" s="354">
        <v>0</v>
      </c>
      <c r="F224" s="354">
        <v>93.427499999999995</v>
      </c>
      <c r="G224" s="353">
        <v>0</v>
      </c>
      <c r="H224" s="354">
        <v>385</v>
      </c>
      <c r="I224" s="354">
        <v>0</v>
      </c>
      <c r="J224" s="354">
        <v>0</v>
      </c>
      <c r="K224" s="354">
        <v>181.79999999999998</v>
      </c>
      <c r="L224" s="353">
        <v>295</v>
      </c>
      <c r="M224" s="354">
        <v>385</v>
      </c>
      <c r="N224" s="354">
        <v>315</v>
      </c>
      <c r="O224" s="354">
        <v>198</v>
      </c>
      <c r="P224" s="354">
        <v>180</v>
      </c>
      <c r="Q224" s="353">
        <v>0</v>
      </c>
      <c r="R224" s="354">
        <v>385</v>
      </c>
      <c r="S224" s="354">
        <v>0</v>
      </c>
      <c r="T224" s="354">
        <v>0</v>
      </c>
      <c r="U224" s="354">
        <v>181.79999999999998</v>
      </c>
      <c r="V224" s="353">
        <v>279.83499999999998</v>
      </c>
      <c r="W224" s="353">
        <v>566.79999999999995</v>
      </c>
      <c r="X224" s="353">
        <v>1373</v>
      </c>
      <c r="Y224" s="355">
        <v>566.79999999999995</v>
      </c>
    </row>
    <row r="225" spans="1:25" x14ac:dyDescent="0.2">
      <c r="A225" s="352">
        <v>44661.166666666664</v>
      </c>
      <c r="B225" s="353">
        <v>0</v>
      </c>
      <c r="C225" s="354">
        <v>196.1825</v>
      </c>
      <c r="D225" s="354">
        <v>0</v>
      </c>
      <c r="E225" s="354">
        <v>0</v>
      </c>
      <c r="F225" s="354">
        <v>102.0243</v>
      </c>
      <c r="G225" s="353">
        <v>0</v>
      </c>
      <c r="H225" s="354">
        <v>384.5</v>
      </c>
      <c r="I225" s="354">
        <v>0</v>
      </c>
      <c r="J225" s="354">
        <v>0</v>
      </c>
      <c r="K225" s="354">
        <v>181.79999999999998</v>
      </c>
      <c r="L225" s="353">
        <v>295</v>
      </c>
      <c r="M225" s="354">
        <v>385</v>
      </c>
      <c r="N225" s="354">
        <v>315</v>
      </c>
      <c r="O225" s="354">
        <v>198</v>
      </c>
      <c r="P225" s="354">
        <v>180</v>
      </c>
      <c r="Q225" s="353">
        <v>0</v>
      </c>
      <c r="R225" s="354">
        <v>384.5</v>
      </c>
      <c r="S225" s="354">
        <v>0</v>
      </c>
      <c r="T225" s="354">
        <v>0</v>
      </c>
      <c r="U225" s="354">
        <v>181.79999999999998</v>
      </c>
      <c r="V225" s="353">
        <v>298.20679999999999</v>
      </c>
      <c r="W225" s="353">
        <v>566.29999999999995</v>
      </c>
      <c r="X225" s="353">
        <v>1373</v>
      </c>
      <c r="Y225" s="355">
        <v>566.29999999999995</v>
      </c>
    </row>
    <row r="226" spans="1:25" x14ac:dyDescent="0.2">
      <c r="A226" s="352">
        <v>44661.208333333336</v>
      </c>
      <c r="B226" s="353">
        <v>0</v>
      </c>
      <c r="C226" s="354">
        <v>186.292</v>
      </c>
      <c r="D226" s="354">
        <v>0</v>
      </c>
      <c r="E226" s="354">
        <v>0</v>
      </c>
      <c r="F226" s="354">
        <v>103.8723</v>
      </c>
      <c r="G226" s="353">
        <v>0</v>
      </c>
      <c r="H226" s="354">
        <v>381</v>
      </c>
      <c r="I226" s="354">
        <v>0</v>
      </c>
      <c r="J226" s="354">
        <v>0</v>
      </c>
      <c r="K226" s="354">
        <v>181.79999999999998</v>
      </c>
      <c r="L226" s="353">
        <v>295</v>
      </c>
      <c r="M226" s="354">
        <v>385</v>
      </c>
      <c r="N226" s="354">
        <v>315</v>
      </c>
      <c r="O226" s="354">
        <v>198</v>
      </c>
      <c r="P226" s="354">
        <v>180</v>
      </c>
      <c r="Q226" s="353">
        <v>0</v>
      </c>
      <c r="R226" s="354">
        <v>381</v>
      </c>
      <c r="S226" s="354">
        <v>0</v>
      </c>
      <c r="T226" s="354">
        <v>0</v>
      </c>
      <c r="U226" s="354">
        <v>181.79999999999998</v>
      </c>
      <c r="V226" s="353">
        <v>290.16430000000003</v>
      </c>
      <c r="W226" s="353">
        <v>562.79999999999995</v>
      </c>
      <c r="X226" s="353">
        <v>1373</v>
      </c>
      <c r="Y226" s="355">
        <v>562.79999999999995</v>
      </c>
    </row>
    <row r="227" spans="1:25" x14ac:dyDescent="0.2">
      <c r="A227" s="352">
        <v>44661.25</v>
      </c>
      <c r="B227" s="353">
        <v>0</v>
      </c>
      <c r="C227" s="354">
        <v>192.798</v>
      </c>
      <c r="D227" s="354">
        <v>0</v>
      </c>
      <c r="E227" s="354">
        <v>0</v>
      </c>
      <c r="F227" s="354">
        <v>113.1324</v>
      </c>
      <c r="G227" s="353">
        <v>0</v>
      </c>
      <c r="H227" s="354">
        <v>385</v>
      </c>
      <c r="I227" s="354">
        <v>0</v>
      </c>
      <c r="J227" s="354">
        <v>0</v>
      </c>
      <c r="K227" s="354">
        <v>181.79999999999998</v>
      </c>
      <c r="L227" s="353">
        <v>295</v>
      </c>
      <c r="M227" s="354">
        <v>385</v>
      </c>
      <c r="N227" s="354">
        <v>315</v>
      </c>
      <c r="O227" s="354">
        <v>198</v>
      </c>
      <c r="P227" s="354">
        <v>180</v>
      </c>
      <c r="Q227" s="353">
        <v>0</v>
      </c>
      <c r="R227" s="354">
        <v>385</v>
      </c>
      <c r="S227" s="354">
        <v>0</v>
      </c>
      <c r="T227" s="354">
        <v>0</v>
      </c>
      <c r="U227" s="354">
        <v>181.79999999999998</v>
      </c>
      <c r="V227" s="353">
        <v>305.93040000000002</v>
      </c>
      <c r="W227" s="353">
        <v>566.79999999999995</v>
      </c>
      <c r="X227" s="353">
        <v>1373</v>
      </c>
      <c r="Y227" s="355">
        <v>566.79999999999995</v>
      </c>
    </row>
    <row r="228" spans="1:25" x14ac:dyDescent="0.2">
      <c r="A228" s="352">
        <v>44661.291666666664</v>
      </c>
      <c r="B228" s="353">
        <v>0</v>
      </c>
      <c r="C228" s="354">
        <v>186.42850000000001</v>
      </c>
      <c r="D228" s="354">
        <v>0</v>
      </c>
      <c r="E228" s="354">
        <v>0</v>
      </c>
      <c r="F228" s="354">
        <v>97.091099999999997</v>
      </c>
      <c r="G228" s="353">
        <v>0</v>
      </c>
      <c r="H228" s="354">
        <v>384.5</v>
      </c>
      <c r="I228" s="354">
        <v>0</v>
      </c>
      <c r="J228" s="354">
        <v>0</v>
      </c>
      <c r="K228" s="354">
        <v>181.79999999999998</v>
      </c>
      <c r="L228" s="353">
        <v>295</v>
      </c>
      <c r="M228" s="354">
        <v>385</v>
      </c>
      <c r="N228" s="354">
        <v>315</v>
      </c>
      <c r="O228" s="354">
        <v>198</v>
      </c>
      <c r="P228" s="354">
        <v>180</v>
      </c>
      <c r="Q228" s="353">
        <v>0</v>
      </c>
      <c r="R228" s="354">
        <v>384.5</v>
      </c>
      <c r="S228" s="354">
        <v>0</v>
      </c>
      <c r="T228" s="354">
        <v>0</v>
      </c>
      <c r="U228" s="354">
        <v>181.79999999999998</v>
      </c>
      <c r="V228" s="353">
        <v>283.51960000000003</v>
      </c>
      <c r="W228" s="353">
        <v>566.29999999999995</v>
      </c>
      <c r="X228" s="353">
        <v>1373</v>
      </c>
      <c r="Y228" s="355">
        <v>566.29999999999995</v>
      </c>
    </row>
    <row r="229" spans="1:25" x14ac:dyDescent="0.2">
      <c r="A229" s="352">
        <v>44661.333333333336</v>
      </c>
      <c r="B229" s="353">
        <v>0</v>
      </c>
      <c r="C229" s="354">
        <v>187.13849999999999</v>
      </c>
      <c r="D229" s="354">
        <v>0</v>
      </c>
      <c r="E229" s="354">
        <v>0</v>
      </c>
      <c r="F229" s="354">
        <v>106.5552</v>
      </c>
      <c r="G229" s="353">
        <v>0</v>
      </c>
      <c r="H229" s="354">
        <v>383.5</v>
      </c>
      <c r="I229" s="354">
        <v>0</v>
      </c>
      <c r="J229" s="354">
        <v>0</v>
      </c>
      <c r="K229" s="354">
        <v>181.79999999999998</v>
      </c>
      <c r="L229" s="353">
        <v>295</v>
      </c>
      <c r="M229" s="354">
        <v>385</v>
      </c>
      <c r="N229" s="354">
        <v>315</v>
      </c>
      <c r="O229" s="354">
        <v>198</v>
      </c>
      <c r="P229" s="354">
        <v>180</v>
      </c>
      <c r="Q229" s="353">
        <v>0</v>
      </c>
      <c r="R229" s="354">
        <v>383.5</v>
      </c>
      <c r="S229" s="354">
        <v>0</v>
      </c>
      <c r="T229" s="354">
        <v>0</v>
      </c>
      <c r="U229" s="354">
        <v>181.79999999999998</v>
      </c>
      <c r="V229" s="353">
        <v>293.69369999999998</v>
      </c>
      <c r="W229" s="353">
        <v>565.29999999999995</v>
      </c>
      <c r="X229" s="353">
        <v>1373</v>
      </c>
      <c r="Y229" s="355">
        <v>565.29999999999995</v>
      </c>
    </row>
    <row r="230" spans="1:25" x14ac:dyDescent="0.2">
      <c r="A230" s="352">
        <v>44661.375</v>
      </c>
      <c r="B230" s="353">
        <v>0</v>
      </c>
      <c r="C230" s="354">
        <v>186.31700000000001</v>
      </c>
      <c r="D230" s="354">
        <v>0</v>
      </c>
      <c r="E230" s="354">
        <v>0</v>
      </c>
      <c r="F230" s="354">
        <v>94.775999999999996</v>
      </c>
      <c r="G230" s="353">
        <v>0</v>
      </c>
      <c r="H230" s="354">
        <v>384.5</v>
      </c>
      <c r="I230" s="354">
        <v>0</v>
      </c>
      <c r="J230" s="354">
        <v>0</v>
      </c>
      <c r="K230" s="354">
        <v>181.79999999999998</v>
      </c>
      <c r="L230" s="353">
        <v>295</v>
      </c>
      <c r="M230" s="354">
        <v>385</v>
      </c>
      <c r="N230" s="354">
        <v>315</v>
      </c>
      <c r="O230" s="354">
        <v>198</v>
      </c>
      <c r="P230" s="354">
        <v>180</v>
      </c>
      <c r="Q230" s="353">
        <v>0</v>
      </c>
      <c r="R230" s="354">
        <v>384.5</v>
      </c>
      <c r="S230" s="354">
        <v>0</v>
      </c>
      <c r="T230" s="354">
        <v>0</v>
      </c>
      <c r="U230" s="354">
        <v>181.79999999999998</v>
      </c>
      <c r="V230" s="353">
        <v>281.09300000000002</v>
      </c>
      <c r="W230" s="353">
        <v>566.29999999999995</v>
      </c>
      <c r="X230" s="353">
        <v>1373</v>
      </c>
      <c r="Y230" s="355">
        <v>566.29999999999995</v>
      </c>
    </row>
    <row r="231" spans="1:25" x14ac:dyDescent="0.2">
      <c r="A231" s="352">
        <v>44661.416666666664</v>
      </c>
      <c r="B231" s="353">
        <v>0</v>
      </c>
      <c r="C231" s="354">
        <v>186.196</v>
      </c>
      <c r="D231" s="354">
        <v>0</v>
      </c>
      <c r="E231" s="354">
        <v>0</v>
      </c>
      <c r="F231" s="354">
        <v>86.727599999999995</v>
      </c>
      <c r="G231" s="353">
        <v>0</v>
      </c>
      <c r="H231" s="354">
        <v>385</v>
      </c>
      <c r="I231" s="354">
        <v>0</v>
      </c>
      <c r="J231" s="354">
        <v>0</v>
      </c>
      <c r="K231" s="354">
        <v>180</v>
      </c>
      <c r="L231" s="353">
        <v>295</v>
      </c>
      <c r="M231" s="354">
        <v>385</v>
      </c>
      <c r="N231" s="354">
        <v>315</v>
      </c>
      <c r="O231" s="354">
        <v>198</v>
      </c>
      <c r="P231" s="354">
        <v>180</v>
      </c>
      <c r="Q231" s="353">
        <v>0</v>
      </c>
      <c r="R231" s="354">
        <v>385</v>
      </c>
      <c r="S231" s="354">
        <v>0</v>
      </c>
      <c r="T231" s="354">
        <v>0</v>
      </c>
      <c r="U231" s="354">
        <v>151.5</v>
      </c>
      <c r="V231" s="353">
        <v>272.92359999999996</v>
      </c>
      <c r="W231" s="353">
        <v>565</v>
      </c>
      <c r="X231" s="353">
        <v>1373</v>
      </c>
      <c r="Y231" s="355">
        <v>536.5</v>
      </c>
    </row>
    <row r="232" spans="1:25" x14ac:dyDescent="0.2">
      <c r="A232" s="352">
        <v>44661.458333333336</v>
      </c>
      <c r="B232" s="353">
        <v>0</v>
      </c>
      <c r="C232" s="354">
        <v>186.8355</v>
      </c>
      <c r="D232" s="354">
        <v>0</v>
      </c>
      <c r="E232" s="354">
        <v>0</v>
      </c>
      <c r="F232" s="354">
        <v>77.9328</v>
      </c>
      <c r="G232" s="353">
        <v>0</v>
      </c>
      <c r="H232" s="354">
        <v>384</v>
      </c>
      <c r="I232" s="354">
        <v>0</v>
      </c>
      <c r="J232" s="354">
        <v>0</v>
      </c>
      <c r="K232" s="354">
        <v>181.79999999999998</v>
      </c>
      <c r="L232" s="353">
        <v>295</v>
      </c>
      <c r="M232" s="354">
        <v>385</v>
      </c>
      <c r="N232" s="354">
        <v>315</v>
      </c>
      <c r="O232" s="354">
        <v>198</v>
      </c>
      <c r="P232" s="354">
        <v>180</v>
      </c>
      <c r="Q232" s="353">
        <v>0</v>
      </c>
      <c r="R232" s="354">
        <v>384</v>
      </c>
      <c r="S232" s="354">
        <v>0</v>
      </c>
      <c r="T232" s="354">
        <v>0</v>
      </c>
      <c r="U232" s="354">
        <v>181.79999999999998</v>
      </c>
      <c r="V232" s="353">
        <v>264.76830000000001</v>
      </c>
      <c r="W232" s="353">
        <v>565.79999999999995</v>
      </c>
      <c r="X232" s="353">
        <v>1373</v>
      </c>
      <c r="Y232" s="355">
        <v>565.79999999999995</v>
      </c>
    </row>
    <row r="233" spans="1:25" x14ac:dyDescent="0.2">
      <c r="A233" s="352">
        <v>44661.5</v>
      </c>
      <c r="B233" s="353">
        <v>0</v>
      </c>
      <c r="C233" s="354">
        <v>187.72</v>
      </c>
      <c r="D233" s="354">
        <v>0</v>
      </c>
      <c r="E233" s="354">
        <v>0</v>
      </c>
      <c r="F233" s="354">
        <v>75.188999999999993</v>
      </c>
      <c r="G233" s="353">
        <v>0</v>
      </c>
      <c r="H233" s="354">
        <v>385</v>
      </c>
      <c r="I233" s="354">
        <v>0</v>
      </c>
      <c r="J233" s="354">
        <v>0</v>
      </c>
      <c r="K233" s="354">
        <v>181.79999999999998</v>
      </c>
      <c r="L233" s="353">
        <v>295</v>
      </c>
      <c r="M233" s="354">
        <v>385</v>
      </c>
      <c r="N233" s="354">
        <v>315</v>
      </c>
      <c r="O233" s="354">
        <v>198</v>
      </c>
      <c r="P233" s="354">
        <v>180</v>
      </c>
      <c r="Q233" s="353">
        <v>0</v>
      </c>
      <c r="R233" s="354">
        <v>385</v>
      </c>
      <c r="S233" s="354">
        <v>0</v>
      </c>
      <c r="T233" s="354">
        <v>0</v>
      </c>
      <c r="U233" s="354">
        <v>181.79999999999998</v>
      </c>
      <c r="V233" s="353">
        <v>262.90899999999999</v>
      </c>
      <c r="W233" s="353">
        <v>566.79999999999995</v>
      </c>
      <c r="X233" s="353">
        <v>1373</v>
      </c>
      <c r="Y233" s="355">
        <v>566.79999999999995</v>
      </c>
    </row>
    <row r="234" spans="1:25" x14ac:dyDescent="0.2">
      <c r="A234" s="352">
        <v>44661.541666666664</v>
      </c>
      <c r="B234" s="353">
        <v>0</v>
      </c>
      <c r="C234" s="354">
        <v>186.2595</v>
      </c>
      <c r="D234" s="354">
        <v>0</v>
      </c>
      <c r="E234" s="354">
        <v>0</v>
      </c>
      <c r="F234" s="354">
        <v>76.375200000000007</v>
      </c>
      <c r="G234" s="353">
        <v>0</v>
      </c>
      <c r="H234" s="354">
        <v>385</v>
      </c>
      <c r="I234" s="354">
        <v>0</v>
      </c>
      <c r="J234" s="354">
        <v>0</v>
      </c>
      <c r="K234" s="354">
        <v>181.79999999999998</v>
      </c>
      <c r="L234" s="353">
        <v>295</v>
      </c>
      <c r="M234" s="354">
        <v>385</v>
      </c>
      <c r="N234" s="354">
        <v>315</v>
      </c>
      <c r="O234" s="354">
        <v>198</v>
      </c>
      <c r="P234" s="354">
        <v>180</v>
      </c>
      <c r="Q234" s="353">
        <v>0</v>
      </c>
      <c r="R234" s="354">
        <v>385</v>
      </c>
      <c r="S234" s="354">
        <v>0</v>
      </c>
      <c r="T234" s="354">
        <v>0</v>
      </c>
      <c r="U234" s="354">
        <v>181.79999999999998</v>
      </c>
      <c r="V234" s="353">
        <v>262.63470000000001</v>
      </c>
      <c r="W234" s="353">
        <v>566.79999999999995</v>
      </c>
      <c r="X234" s="353">
        <v>1373</v>
      </c>
      <c r="Y234" s="355">
        <v>566.79999999999995</v>
      </c>
    </row>
    <row r="235" spans="1:25" x14ac:dyDescent="0.2">
      <c r="A235" s="352">
        <v>44661.583333333336</v>
      </c>
      <c r="B235" s="353">
        <v>0</v>
      </c>
      <c r="C235" s="354">
        <v>186.52449999999999</v>
      </c>
      <c r="D235" s="354">
        <v>0</v>
      </c>
      <c r="E235" s="354">
        <v>0</v>
      </c>
      <c r="F235" s="354">
        <v>75.081000000000003</v>
      </c>
      <c r="G235" s="353">
        <v>0</v>
      </c>
      <c r="H235" s="354">
        <v>385</v>
      </c>
      <c r="I235" s="354">
        <v>0</v>
      </c>
      <c r="J235" s="354">
        <v>0</v>
      </c>
      <c r="K235" s="354">
        <v>181.79999999999998</v>
      </c>
      <c r="L235" s="353">
        <v>295</v>
      </c>
      <c r="M235" s="354">
        <v>385</v>
      </c>
      <c r="N235" s="354">
        <v>315</v>
      </c>
      <c r="O235" s="354">
        <v>198</v>
      </c>
      <c r="P235" s="354">
        <v>180</v>
      </c>
      <c r="Q235" s="353">
        <v>0</v>
      </c>
      <c r="R235" s="354">
        <v>385</v>
      </c>
      <c r="S235" s="354">
        <v>0</v>
      </c>
      <c r="T235" s="354">
        <v>0</v>
      </c>
      <c r="U235" s="354">
        <v>181.79999999999998</v>
      </c>
      <c r="V235" s="353">
        <v>261.60550000000001</v>
      </c>
      <c r="W235" s="353">
        <v>566.79999999999995</v>
      </c>
      <c r="X235" s="353">
        <v>1373</v>
      </c>
      <c r="Y235" s="355">
        <v>566.79999999999995</v>
      </c>
    </row>
    <row r="236" spans="1:25" x14ac:dyDescent="0.2">
      <c r="A236" s="352">
        <v>44661.625</v>
      </c>
      <c r="B236" s="353">
        <v>0</v>
      </c>
      <c r="C236" s="354">
        <v>186.2175</v>
      </c>
      <c r="D236" s="354">
        <v>0</v>
      </c>
      <c r="E236" s="354">
        <v>0</v>
      </c>
      <c r="F236" s="354">
        <v>74.945400000000006</v>
      </c>
      <c r="G236" s="353">
        <v>0</v>
      </c>
      <c r="H236" s="354">
        <v>383.5</v>
      </c>
      <c r="I236" s="354">
        <v>0</v>
      </c>
      <c r="J236" s="354">
        <v>0</v>
      </c>
      <c r="K236" s="354">
        <v>181.79999999999998</v>
      </c>
      <c r="L236" s="353">
        <v>295</v>
      </c>
      <c r="M236" s="354">
        <v>385</v>
      </c>
      <c r="N236" s="354">
        <v>315</v>
      </c>
      <c r="O236" s="354">
        <v>198</v>
      </c>
      <c r="P236" s="354">
        <v>180</v>
      </c>
      <c r="Q236" s="353">
        <v>0</v>
      </c>
      <c r="R236" s="354">
        <v>383.5</v>
      </c>
      <c r="S236" s="354">
        <v>0</v>
      </c>
      <c r="T236" s="354">
        <v>0</v>
      </c>
      <c r="U236" s="354">
        <v>181.79999999999998</v>
      </c>
      <c r="V236" s="353">
        <v>261.16290000000004</v>
      </c>
      <c r="W236" s="353">
        <v>565.29999999999995</v>
      </c>
      <c r="X236" s="353">
        <v>1373</v>
      </c>
      <c r="Y236" s="355">
        <v>565.29999999999995</v>
      </c>
    </row>
    <row r="237" spans="1:25" x14ac:dyDescent="0.2">
      <c r="A237" s="352">
        <v>44661.666666666664</v>
      </c>
      <c r="B237" s="353">
        <v>0</v>
      </c>
      <c r="C237" s="354">
        <v>186.4025</v>
      </c>
      <c r="D237" s="354">
        <v>0</v>
      </c>
      <c r="E237" s="354">
        <v>0</v>
      </c>
      <c r="F237" s="354">
        <v>74.830799999999996</v>
      </c>
      <c r="G237" s="353">
        <v>0</v>
      </c>
      <c r="H237" s="354">
        <v>385</v>
      </c>
      <c r="I237" s="354">
        <v>0</v>
      </c>
      <c r="J237" s="354">
        <v>0</v>
      </c>
      <c r="K237" s="354">
        <v>181.79999999999998</v>
      </c>
      <c r="L237" s="353">
        <v>295</v>
      </c>
      <c r="M237" s="354">
        <v>385</v>
      </c>
      <c r="N237" s="354">
        <v>315</v>
      </c>
      <c r="O237" s="354">
        <v>198</v>
      </c>
      <c r="P237" s="354">
        <v>180</v>
      </c>
      <c r="Q237" s="353">
        <v>0</v>
      </c>
      <c r="R237" s="354">
        <v>385</v>
      </c>
      <c r="S237" s="354">
        <v>0</v>
      </c>
      <c r="T237" s="354">
        <v>0</v>
      </c>
      <c r="U237" s="354">
        <v>181.79999999999998</v>
      </c>
      <c r="V237" s="353">
        <v>261.23329999999999</v>
      </c>
      <c r="W237" s="353">
        <v>566.79999999999995</v>
      </c>
      <c r="X237" s="353">
        <v>1373</v>
      </c>
      <c r="Y237" s="355">
        <v>566.79999999999995</v>
      </c>
    </row>
    <row r="238" spans="1:25" x14ac:dyDescent="0.2">
      <c r="A238" s="352">
        <v>44661.708333333336</v>
      </c>
      <c r="B238" s="353">
        <v>0</v>
      </c>
      <c r="C238" s="354">
        <v>185.917</v>
      </c>
      <c r="D238" s="354">
        <v>0</v>
      </c>
      <c r="E238" s="354">
        <v>0</v>
      </c>
      <c r="F238" s="354">
        <v>74.864400000000003</v>
      </c>
      <c r="G238" s="353">
        <v>0</v>
      </c>
      <c r="H238" s="354">
        <v>382.5</v>
      </c>
      <c r="I238" s="354">
        <v>0</v>
      </c>
      <c r="J238" s="354">
        <v>0</v>
      </c>
      <c r="K238" s="354">
        <v>181.79999999999998</v>
      </c>
      <c r="L238" s="353">
        <v>295</v>
      </c>
      <c r="M238" s="354">
        <v>385</v>
      </c>
      <c r="N238" s="354">
        <v>315</v>
      </c>
      <c r="O238" s="354">
        <v>198</v>
      </c>
      <c r="P238" s="354">
        <v>180</v>
      </c>
      <c r="Q238" s="353">
        <v>0</v>
      </c>
      <c r="R238" s="354">
        <v>382.5</v>
      </c>
      <c r="S238" s="354">
        <v>0</v>
      </c>
      <c r="T238" s="354">
        <v>0</v>
      </c>
      <c r="U238" s="354">
        <v>181.79999999999998</v>
      </c>
      <c r="V238" s="353">
        <v>260.78140000000002</v>
      </c>
      <c r="W238" s="353">
        <v>564.29999999999995</v>
      </c>
      <c r="X238" s="353">
        <v>1373</v>
      </c>
      <c r="Y238" s="355">
        <v>564.29999999999995</v>
      </c>
    </row>
    <row r="239" spans="1:25" x14ac:dyDescent="0.2">
      <c r="A239" s="352">
        <v>44661.75</v>
      </c>
      <c r="B239" s="353">
        <v>0</v>
      </c>
      <c r="C239" s="354">
        <v>185.96100000000001</v>
      </c>
      <c r="D239" s="354">
        <v>0</v>
      </c>
      <c r="E239" s="354">
        <v>0</v>
      </c>
      <c r="F239" s="354">
        <v>74.7012</v>
      </c>
      <c r="G239" s="353">
        <v>0</v>
      </c>
      <c r="H239" s="354">
        <v>384.5</v>
      </c>
      <c r="I239" s="354">
        <v>0</v>
      </c>
      <c r="J239" s="354">
        <v>0</v>
      </c>
      <c r="K239" s="354">
        <v>181.79999999999998</v>
      </c>
      <c r="L239" s="353">
        <v>295</v>
      </c>
      <c r="M239" s="354">
        <v>385</v>
      </c>
      <c r="N239" s="354">
        <v>315</v>
      </c>
      <c r="O239" s="354">
        <v>198</v>
      </c>
      <c r="P239" s="354">
        <v>180</v>
      </c>
      <c r="Q239" s="353">
        <v>0</v>
      </c>
      <c r="R239" s="354">
        <v>384.5</v>
      </c>
      <c r="S239" s="354">
        <v>0</v>
      </c>
      <c r="T239" s="354">
        <v>0</v>
      </c>
      <c r="U239" s="354">
        <v>181.79999999999998</v>
      </c>
      <c r="V239" s="353">
        <v>260.66219999999998</v>
      </c>
      <c r="W239" s="353">
        <v>566.29999999999995</v>
      </c>
      <c r="X239" s="353">
        <v>1373</v>
      </c>
      <c r="Y239" s="355">
        <v>566.29999999999995</v>
      </c>
    </row>
    <row r="240" spans="1:25" x14ac:dyDescent="0.2">
      <c r="A240" s="352">
        <v>44661.791666666664</v>
      </c>
      <c r="B240" s="353">
        <v>0</v>
      </c>
      <c r="C240" s="354">
        <v>186.0565</v>
      </c>
      <c r="D240" s="354">
        <v>0</v>
      </c>
      <c r="E240" s="354">
        <v>0</v>
      </c>
      <c r="F240" s="354">
        <v>81.9054</v>
      </c>
      <c r="G240" s="353">
        <v>0</v>
      </c>
      <c r="H240" s="354">
        <v>385</v>
      </c>
      <c r="I240" s="354">
        <v>0</v>
      </c>
      <c r="J240" s="354">
        <v>0</v>
      </c>
      <c r="K240" s="354">
        <v>181.79999999999998</v>
      </c>
      <c r="L240" s="353">
        <v>295</v>
      </c>
      <c r="M240" s="354">
        <v>385</v>
      </c>
      <c r="N240" s="354">
        <v>315</v>
      </c>
      <c r="O240" s="354">
        <v>198</v>
      </c>
      <c r="P240" s="354">
        <v>180</v>
      </c>
      <c r="Q240" s="353">
        <v>0</v>
      </c>
      <c r="R240" s="354">
        <v>385</v>
      </c>
      <c r="S240" s="354">
        <v>0</v>
      </c>
      <c r="T240" s="354">
        <v>0</v>
      </c>
      <c r="U240" s="354">
        <v>181.79999999999998</v>
      </c>
      <c r="V240" s="353">
        <v>267.96190000000001</v>
      </c>
      <c r="W240" s="353">
        <v>566.79999999999995</v>
      </c>
      <c r="X240" s="353">
        <v>1373</v>
      </c>
      <c r="Y240" s="355">
        <v>566.79999999999995</v>
      </c>
    </row>
    <row r="241" spans="1:25" x14ac:dyDescent="0.2">
      <c r="A241" s="352">
        <v>44661.833333333336</v>
      </c>
      <c r="B241" s="353">
        <v>0</v>
      </c>
      <c r="C241" s="354">
        <v>223.66749999999999</v>
      </c>
      <c r="D241" s="354">
        <v>0</v>
      </c>
      <c r="E241" s="354">
        <v>0</v>
      </c>
      <c r="F241" s="354">
        <v>106.65479999999999</v>
      </c>
      <c r="G241" s="353">
        <v>0</v>
      </c>
      <c r="H241" s="354">
        <v>385</v>
      </c>
      <c r="I241" s="354">
        <v>0</v>
      </c>
      <c r="J241" s="354">
        <v>0</v>
      </c>
      <c r="K241" s="354">
        <v>181.79999999999998</v>
      </c>
      <c r="L241" s="353">
        <v>295</v>
      </c>
      <c r="M241" s="354">
        <v>385</v>
      </c>
      <c r="N241" s="354">
        <v>315</v>
      </c>
      <c r="O241" s="354">
        <v>198</v>
      </c>
      <c r="P241" s="354">
        <v>180</v>
      </c>
      <c r="Q241" s="353">
        <v>0</v>
      </c>
      <c r="R241" s="354">
        <v>316.5</v>
      </c>
      <c r="S241" s="354">
        <v>0</v>
      </c>
      <c r="T241" s="354">
        <v>0</v>
      </c>
      <c r="U241" s="354">
        <v>181.79999999999998</v>
      </c>
      <c r="V241" s="353">
        <v>330.32229999999998</v>
      </c>
      <c r="W241" s="353">
        <v>566.79999999999995</v>
      </c>
      <c r="X241" s="353">
        <v>1373</v>
      </c>
      <c r="Y241" s="355">
        <v>498.29999999999995</v>
      </c>
    </row>
    <row r="242" spans="1:25" x14ac:dyDescent="0.2">
      <c r="A242" s="352">
        <v>44661.875</v>
      </c>
      <c r="B242" s="353">
        <v>0</v>
      </c>
      <c r="C242" s="354">
        <v>290.39800000000002</v>
      </c>
      <c r="D242" s="354">
        <v>0</v>
      </c>
      <c r="E242" s="354">
        <v>0</v>
      </c>
      <c r="F242" s="354">
        <v>134.5968</v>
      </c>
      <c r="G242" s="353">
        <v>0</v>
      </c>
      <c r="H242" s="354">
        <v>385</v>
      </c>
      <c r="I242" s="354">
        <v>0</v>
      </c>
      <c r="J242" s="354">
        <v>0</v>
      </c>
      <c r="K242" s="354">
        <v>181.79999999999998</v>
      </c>
      <c r="L242" s="353">
        <v>295</v>
      </c>
      <c r="M242" s="354">
        <v>385</v>
      </c>
      <c r="N242" s="354">
        <v>315</v>
      </c>
      <c r="O242" s="354">
        <v>198</v>
      </c>
      <c r="P242" s="354">
        <v>180</v>
      </c>
      <c r="Q242" s="353">
        <v>0</v>
      </c>
      <c r="R242" s="354">
        <v>300.5</v>
      </c>
      <c r="S242" s="354">
        <v>0</v>
      </c>
      <c r="T242" s="354">
        <v>0</v>
      </c>
      <c r="U242" s="354">
        <v>181.79999999999998</v>
      </c>
      <c r="V242" s="353">
        <v>424.99480000000005</v>
      </c>
      <c r="W242" s="353">
        <v>566.79999999999995</v>
      </c>
      <c r="X242" s="353">
        <v>1373</v>
      </c>
      <c r="Y242" s="355">
        <v>482.29999999999995</v>
      </c>
    </row>
    <row r="243" spans="1:25" x14ac:dyDescent="0.2">
      <c r="A243" s="352">
        <v>44661.916666666664</v>
      </c>
      <c r="B243" s="353">
        <v>0</v>
      </c>
      <c r="C243" s="354">
        <v>295.72699999999998</v>
      </c>
      <c r="D243" s="354">
        <v>0</v>
      </c>
      <c r="E243" s="354">
        <v>0</v>
      </c>
      <c r="F243" s="354">
        <v>147.16980000000001</v>
      </c>
      <c r="G243" s="353">
        <v>0</v>
      </c>
      <c r="H243" s="354">
        <v>385</v>
      </c>
      <c r="I243" s="354">
        <v>0</v>
      </c>
      <c r="J243" s="354">
        <v>0</v>
      </c>
      <c r="K243" s="354">
        <v>181.79999999999998</v>
      </c>
      <c r="L243" s="353">
        <v>295</v>
      </c>
      <c r="M243" s="354">
        <v>385</v>
      </c>
      <c r="N243" s="354">
        <v>315</v>
      </c>
      <c r="O243" s="354">
        <v>198</v>
      </c>
      <c r="P243" s="354">
        <v>180</v>
      </c>
      <c r="Q243" s="353">
        <v>0</v>
      </c>
      <c r="R243" s="354">
        <v>346.5</v>
      </c>
      <c r="S243" s="354">
        <v>0</v>
      </c>
      <c r="T243" s="354">
        <v>0</v>
      </c>
      <c r="U243" s="354">
        <v>181.79999999999998</v>
      </c>
      <c r="V243" s="353">
        <v>442.89679999999998</v>
      </c>
      <c r="W243" s="353">
        <v>566.79999999999995</v>
      </c>
      <c r="X243" s="353">
        <v>1373</v>
      </c>
      <c r="Y243" s="355">
        <v>528.29999999999995</v>
      </c>
    </row>
    <row r="244" spans="1:25" x14ac:dyDescent="0.2">
      <c r="A244" s="352">
        <v>44661.958333333336</v>
      </c>
      <c r="B244" s="353">
        <v>0</v>
      </c>
      <c r="C244" s="354">
        <v>284.60250000000002</v>
      </c>
      <c r="D244" s="354">
        <v>0</v>
      </c>
      <c r="E244" s="354">
        <v>0</v>
      </c>
      <c r="F244" s="354">
        <v>125.85420000000001</v>
      </c>
      <c r="G244" s="353">
        <v>0</v>
      </c>
      <c r="H244" s="354">
        <v>385</v>
      </c>
      <c r="I244" s="354">
        <v>0</v>
      </c>
      <c r="J244" s="354">
        <v>0</v>
      </c>
      <c r="K244" s="354">
        <v>181.79999999999998</v>
      </c>
      <c r="L244" s="353">
        <v>295</v>
      </c>
      <c r="M244" s="354">
        <v>385</v>
      </c>
      <c r="N244" s="354">
        <v>315</v>
      </c>
      <c r="O244" s="354">
        <v>198</v>
      </c>
      <c r="P244" s="354">
        <v>180</v>
      </c>
      <c r="Q244" s="353">
        <v>0</v>
      </c>
      <c r="R244" s="354">
        <v>385</v>
      </c>
      <c r="S244" s="354">
        <v>0</v>
      </c>
      <c r="T244" s="354">
        <v>0</v>
      </c>
      <c r="U244" s="354">
        <v>181.79999999999998</v>
      </c>
      <c r="V244" s="353">
        <v>410.45670000000001</v>
      </c>
      <c r="W244" s="353">
        <v>566.79999999999995</v>
      </c>
      <c r="X244" s="353">
        <v>1373</v>
      </c>
      <c r="Y244" s="355">
        <v>566.79999999999995</v>
      </c>
    </row>
    <row r="245" spans="1:25" x14ac:dyDescent="0.2">
      <c r="A245" s="352">
        <v>44662</v>
      </c>
      <c r="B245" s="353">
        <v>0</v>
      </c>
      <c r="C245" s="354">
        <v>250.345</v>
      </c>
      <c r="D245" s="354">
        <v>0</v>
      </c>
      <c r="E245" s="354">
        <v>0</v>
      </c>
      <c r="F245" s="354">
        <v>89.290800000000004</v>
      </c>
      <c r="G245" s="353">
        <v>0</v>
      </c>
      <c r="H245" s="354">
        <v>385</v>
      </c>
      <c r="I245" s="354">
        <v>0</v>
      </c>
      <c r="J245" s="354">
        <v>0</v>
      </c>
      <c r="K245" s="354">
        <v>181.79999999999998</v>
      </c>
      <c r="L245" s="353">
        <v>295</v>
      </c>
      <c r="M245" s="354">
        <v>385</v>
      </c>
      <c r="N245" s="354">
        <v>315</v>
      </c>
      <c r="O245" s="354">
        <v>198</v>
      </c>
      <c r="P245" s="354">
        <v>180</v>
      </c>
      <c r="Q245" s="353">
        <v>0</v>
      </c>
      <c r="R245" s="354">
        <v>385</v>
      </c>
      <c r="S245" s="354">
        <v>0</v>
      </c>
      <c r="T245" s="354">
        <v>0</v>
      </c>
      <c r="U245" s="354">
        <v>181.79999999999998</v>
      </c>
      <c r="V245" s="353">
        <v>339.63580000000002</v>
      </c>
      <c r="W245" s="353">
        <v>566.79999999999995</v>
      </c>
      <c r="X245" s="353">
        <v>1373</v>
      </c>
      <c r="Y245" s="355">
        <v>566.79999999999995</v>
      </c>
    </row>
    <row r="246" spans="1:25" x14ac:dyDescent="0.2">
      <c r="A246" s="352">
        <v>44662.041666666664</v>
      </c>
      <c r="B246" s="353">
        <v>0</v>
      </c>
      <c r="C246" s="354">
        <v>211.637</v>
      </c>
      <c r="D246" s="354">
        <v>0</v>
      </c>
      <c r="E246" s="354">
        <v>0</v>
      </c>
      <c r="F246" s="354">
        <v>77.255399999999995</v>
      </c>
      <c r="G246" s="353">
        <v>0</v>
      </c>
      <c r="H246" s="354">
        <v>385</v>
      </c>
      <c r="I246" s="354">
        <v>0</v>
      </c>
      <c r="J246" s="354">
        <v>0</v>
      </c>
      <c r="K246" s="354">
        <v>181.79999999999998</v>
      </c>
      <c r="L246" s="353">
        <v>295</v>
      </c>
      <c r="M246" s="354">
        <v>385</v>
      </c>
      <c r="N246" s="354">
        <v>315</v>
      </c>
      <c r="O246" s="354">
        <v>198</v>
      </c>
      <c r="P246" s="354">
        <v>180</v>
      </c>
      <c r="Q246" s="353">
        <v>0</v>
      </c>
      <c r="R246" s="354">
        <v>385</v>
      </c>
      <c r="S246" s="354">
        <v>0</v>
      </c>
      <c r="T246" s="354">
        <v>0</v>
      </c>
      <c r="U246" s="354">
        <v>181.79999999999998</v>
      </c>
      <c r="V246" s="353">
        <v>288.89240000000001</v>
      </c>
      <c r="W246" s="353">
        <v>566.79999999999995</v>
      </c>
      <c r="X246" s="353">
        <v>1373</v>
      </c>
      <c r="Y246" s="355">
        <v>566.79999999999995</v>
      </c>
    </row>
    <row r="247" spans="1:25" x14ac:dyDescent="0.2">
      <c r="A247" s="352">
        <v>44662.083333333336</v>
      </c>
      <c r="B247" s="353">
        <v>0</v>
      </c>
      <c r="C247" s="354">
        <v>201.39</v>
      </c>
      <c r="D247" s="354">
        <v>0</v>
      </c>
      <c r="E247" s="354">
        <v>0</v>
      </c>
      <c r="F247" s="354">
        <v>75.913799999999995</v>
      </c>
      <c r="G247" s="353">
        <v>0</v>
      </c>
      <c r="H247" s="354">
        <v>385</v>
      </c>
      <c r="I247" s="354">
        <v>0</v>
      </c>
      <c r="J247" s="354">
        <v>0</v>
      </c>
      <c r="K247" s="354">
        <v>181.79999999999998</v>
      </c>
      <c r="L247" s="353">
        <v>295</v>
      </c>
      <c r="M247" s="354">
        <v>385</v>
      </c>
      <c r="N247" s="354">
        <v>315</v>
      </c>
      <c r="O247" s="354">
        <v>198</v>
      </c>
      <c r="P247" s="354">
        <v>180</v>
      </c>
      <c r="Q247" s="353">
        <v>0</v>
      </c>
      <c r="R247" s="354">
        <v>385</v>
      </c>
      <c r="S247" s="354">
        <v>0</v>
      </c>
      <c r="T247" s="354">
        <v>0</v>
      </c>
      <c r="U247" s="354">
        <v>181.79999999999998</v>
      </c>
      <c r="V247" s="353">
        <v>277.30379999999997</v>
      </c>
      <c r="W247" s="353">
        <v>566.79999999999995</v>
      </c>
      <c r="X247" s="353">
        <v>1373</v>
      </c>
      <c r="Y247" s="355">
        <v>566.79999999999995</v>
      </c>
    </row>
    <row r="248" spans="1:25" x14ac:dyDescent="0.2">
      <c r="A248" s="352">
        <v>44662.125</v>
      </c>
      <c r="B248" s="353">
        <v>0</v>
      </c>
      <c r="C248" s="354">
        <v>186.32900000000001</v>
      </c>
      <c r="D248" s="354">
        <v>0</v>
      </c>
      <c r="E248" s="354">
        <v>0</v>
      </c>
      <c r="F248" s="354">
        <v>75.9054</v>
      </c>
      <c r="G248" s="353">
        <v>0</v>
      </c>
      <c r="H248" s="354">
        <v>373</v>
      </c>
      <c r="I248" s="354">
        <v>0</v>
      </c>
      <c r="J248" s="354">
        <v>0</v>
      </c>
      <c r="K248" s="354">
        <v>181.79999999999998</v>
      </c>
      <c r="L248" s="353">
        <v>295</v>
      </c>
      <c r="M248" s="354">
        <v>385</v>
      </c>
      <c r="N248" s="354">
        <v>315</v>
      </c>
      <c r="O248" s="354">
        <v>198</v>
      </c>
      <c r="P248" s="354">
        <v>180</v>
      </c>
      <c r="Q248" s="353">
        <v>0</v>
      </c>
      <c r="R248" s="354">
        <v>373</v>
      </c>
      <c r="S248" s="354">
        <v>0</v>
      </c>
      <c r="T248" s="354">
        <v>0</v>
      </c>
      <c r="U248" s="354">
        <v>181.79999999999998</v>
      </c>
      <c r="V248" s="353">
        <v>262.23439999999999</v>
      </c>
      <c r="W248" s="353">
        <v>554.79999999999995</v>
      </c>
      <c r="X248" s="353">
        <v>1373</v>
      </c>
      <c r="Y248" s="355">
        <v>554.79999999999995</v>
      </c>
    </row>
    <row r="249" spans="1:25" x14ac:dyDescent="0.2">
      <c r="A249" s="352">
        <v>44662.166666666664</v>
      </c>
      <c r="B249" s="353">
        <v>0</v>
      </c>
      <c r="C249" s="354">
        <v>185.93450000000001</v>
      </c>
      <c r="D249" s="354">
        <v>0</v>
      </c>
      <c r="E249" s="354">
        <v>0</v>
      </c>
      <c r="F249" s="354">
        <v>76.018799999999999</v>
      </c>
      <c r="G249" s="353">
        <v>0</v>
      </c>
      <c r="H249" s="354">
        <v>384.5</v>
      </c>
      <c r="I249" s="354">
        <v>0</v>
      </c>
      <c r="J249" s="354">
        <v>0</v>
      </c>
      <c r="K249" s="354">
        <v>181.79999999999998</v>
      </c>
      <c r="L249" s="353">
        <v>295</v>
      </c>
      <c r="M249" s="354">
        <v>385</v>
      </c>
      <c r="N249" s="354">
        <v>315</v>
      </c>
      <c r="O249" s="354">
        <v>198</v>
      </c>
      <c r="P249" s="354">
        <v>180</v>
      </c>
      <c r="Q249" s="353">
        <v>0</v>
      </c>
      <c r="R249" s="354">
        <v>384.5</v>
      </c>
      <c r="S249" s="354">
        <v>0</v>
      </c>
      <c r="T249" s="354">
        <v>0</v>
      </c>
      <c r="U249" s="354">
        <v>181.79999999999998</v>
      </c>
      <c r="V249" s="353">
        <v>261.95330000000001</v>
      </c>
      <c r="W249" s="353">
        <v>566.29999999999995</v>
      </c>
      <c r="X249" s="353">
        <v>1373</v>
      </c>
      <c r="Y249" s="355">
        <v>566.29999999999995</v>
      </c>
    </row>
    <row r="250" spans="1:25" x14ac:dyDescent="0.2">
      <c r="A250" s="352">
        <v>44662.208333333336</v>
      </c>
      <c r="B250" s="353">
        <v>0</v>
      </c>
      <c r="C250" s="354">
        <v>187.83</v>
      </c>
      <c r="D250" s="354">
        <v>0</v>
      </c>
      <c r="E250" s="354">
        <v>0</v>
      </c>
      <c r="F250" s="354">
        <v>75.490799999999993</v>
      </c>
      <c r="G250" s="353">
        <v>0</v>
      </c>
      <c r="H250" s="354">
        <v>385</v>
      </c>
      <c r="I250" s="354">
        <v>0</v>
      </c>
      <c r="J250" s="354">
        <v>0</v>
      </c>
      <c r="K250" s="354">
        <v>181.79999999999998</v>
      </c>
      <c r="L250" s="353">
        <v>295</v>
      </c>
      <c r="M250" s="354">
        <v>385</v>
      </c>
      <c r="N250" s="354">
        <v>315</v>
      </c>
      <c r="O250" s="354">
        <v>198</v>
      </c>
      <c r="P250" s="354">
        <v>180</v>
      </c>
      <c r="Q250" s="353">
        <v>0</v>
      </c>
      <c r="R250" s="354">
        <v>385</v>
      </c>
      <c r="S250" s="354">
        <v>0</v>
      </c>
      <c r="T250" s="354">
        <v>0</v>
      </c>
      <c r="U250" s="354">
        <v>181.79999999999998</v>
      </c>
      <c r="V250" s="353">
        <v>263.32080000000002</v>
      </c>
      <c r="W250" s="353">
        <v>566.79999999999995</v>
      </c>
      <c r="X250" s="353">
        <v>1373</v>
      </c>
      <c r="Y250" s="355">
        <v>566.79999999999995</v>
      </c>
    </row>
    <row r="251" spans="1:25" x14ac:dyDescent="0.2">
      <c r="A251" s="352">
        <v>44662.25</v>
      </c>
      <c r="B251" s="353">
        <v>0</v>
      </c>
      <c r="C251" s="354">
        <v>195.91050000000001</v>
      </c>
      <c r="D251" s="354">
        <v>0</v>
      </c>
      <c r="E251" s="354">
        <v>0</v>
      </c>
      <c r="F251" s="354">
        <v>76.2774</v>
      </c>
      <c r="G251" s="353">
        <v>0</v>
      </c>
      <c r="H251" s="354">
        <v>382</v>
      </c>
      <c r="I251" s="354">
        <v>0</v>
      </c>
      <c r="J251" s="354">
        <v>0</v>
      </c>
      <c r="K251" s="354">
        <v>181.79999999999998</v>
      </c>
      <c r="L251" s="353">
        <v>295</v>
      </c>
      <c r="M251" s="354">
        <v>385</v>
      </c>
      <c r="N251" s="354">
        <v>315</v>
      </c>
      <c r="O251" s="354">
        <v>198</v>
      </c>
      <c r="P251" s="354">
        <v>180</v>
      </c>
      <c r="Q251" s="353">
        <v>0</v>
      </c>
      <c r="R251" s="354">
        <v>382</v>
      </c>
      <c r="S251" s="354">
        <v>0</v>
      </c>
      <c r="T251" s="354">
        <v>0</v>
      </c>
      <c r="U251" s="354">
        <v>181.79999999999998</v>
      </c>
      <c r="V251" s="353">
        <v>272.18790000000001</v>
      </c>
      <c r="W251" s="353">
        <v>563.79999999999995</v>
      </c>
      <c r="X251" s="353">
        <v>1373</v>
      </c>
      <c r="Y251" s="355">
        <v>563.79999999999995</v>
      </c>
    </row>
    <row r="252" spans="1:25" x14ac:dyDescent="0.2">
      <c r="A252" s="352">
        <v>44662.291666666664</v>
      </c>
      <c r="B252" s="353">
        <v>0</v>
      </c>
      <c r="C252" s="354">
        <v>198.72149999999999</v>
      </c>
      <c r="D252" s="354">
        <v>0</v>
      </c>
      <c r="E252" s="354">
        <v>0</v>
      </c>
      <c r="F252" s="354">
        <v>93.436199999999999</v>
      </c>
      <c r="G252" s="353">
        <v>0</v>
      </c>
      <c r="H252" s="354">
        <v>374</v>
      </c>
      <c r="I252" s="354">
        <v>0</v>
      </c>
      <c r="J252" s="354">
        <v>0</v>
      </c>
      <c r="K252" s="354">
        <v>181.79999999999998</v>
      </c>
      <c r="L252" s="353">
        <v>295</v>
      </c>
      <c r="M252" s="354">
        <v>385</v>
      </c>
      <c r="N252" s="354">
        <v>315</v>
      </c>
      <c r="O252" s="354">
        <v>198</v>
      </c>
      <c r="P252" s="354">
        <v>180</v>
      </c>
      <c r="Q252" s="353">
        <v>0</v>
      </c>
      <c r="R252" s="354">
        <v>374</v>
      </c>
      <c r="S252" s="354">
        <v>0</v>
      </c>
      <c r="T252" s="354">
        <v>0</v>
      </c>
      <c r="U252" s="354">
        <v>181.79999999999998</v>
      </c>
      <c r="V252" s="353">
        <v>292.15769999999998</v>
      </c>
      <c r="W252" s="353">
        <v>555.79999999999995</v>
      </c>
      <c r="X252" s="353">
        <v>1373</v>
      </c>
      <c r="Y252" s="355">
        <v>555.79999999999995</v>
      </c>
    </row>
    <row r="253" spans="1:25" x14ac:dyDescent="0.2">
      <c r="A253" s="352">
        <v>44662.333333333336</v>
      </c>
      <c r="B253" s="353">
        <v>0</v>
      </c>
      <c r="C253" s="354">
        <v>213.38749999999999</v>
      </c>
      <c r="D253" s="354">
        <v>0</v>
      </c>
      <c r="E253" s="354">
        <v>0</v>
      </c>
      <c r="F253" s="354">
        <v>114.2046</v>
      </c>
      <c r="G253" s="353">
        <v>0</v>
      </c>
      <c r="H253" s="354">
        <v>385</v>
      </c>
      <c r="I253" s="354">
        <v>0</v>
      </c>
      <c r="J253" s="354">
        <v>0</v>
      </c>
      <c r="K253" s="354">
        <v>181.79999999999998</v>
      </c>
      <c r="L253" s="353">
        <v>295</v>
      </c>
      <c r="M253" s="354">
        <v>385</v>
      </c>
      <c r="N253" s="354">
        <v>315</v>
      </c>
      <c r="O253" s="354">
        <v>198</v>
      </c>
      <c r="P253" s="354">
        <v>180</v>
      </c>
      <c r="Q253" s="353">
        <v>0</v>
      </c>
      <c r="R253" s="354">
        <v>385</v>
      </c>
      <c r="S253" s="354">
        <v>0</v>
      </c>
      <c r="T253" s="354">
        <v>0</v>
      </c>
      <c r="U253" s="354">
        <v>181.79999999999998</v>
      </c>
      <c r="V253" s="353">
        <v>327.59209999999996</v>
      </c>
      <c r="W253" s="353">
        <v>566.79999999999995</v>
      </c>
      <c r="X253" s="353">
        <v>1373</v>
      </c>
      <c r="Y253" s="355">
        <v>566.79999999999995</v>
      </c>
    </row>
    <row r="254" spans="1:25" x14ac:dyDescent="0.2">
      <c r="A254" s="352">
        <v>44662.375</v>
      </c>
      <c r="B254" s="353">
        <v>0</v>
      </c>
      <c r="C254" s="354">
        <v>189.62549999999999</v>
      </c>
      <c r="D254" s="354">
        <v>0</v>
      </c>
      <c r="E254" s="354">
        <v>0</v>
      </c>
      <c r="F254" s="354">
        <v>104.65860000000001</v>
      </c>
      <c r="G254" s="353">
        <v>0</v>
      </c>
      <c r="H254" s="354">
        <v>385</v>
      </c>
      <c r="I254" s="354">
        <v>0</v>
      </c>
      <c r="J254" s="354">
        <v>0</v>
      </c>
      <c r="K254" s="354">
        <v>181.79999999999998</v>
      </c>
      <c r="L254" s="353">
        <v>295</v>
      </c>
      <c r="M254" s="354">
        <v>385</v>
      </c>
      <c r="N254" s="354">
        <v>315</v>
      </c>
      <c r="O254" s="354">
        <v>198</v>
      </c>
      <c r="P254" s="354">
        <v>180</v>
      </c>
      <c r="Q254" s="353">
        <v>0</v>
      </c>
      <c r="R254" s="354">
        <v>385</v>
      </c>
      <c r="S254" s="354">
        <v>0</v>
      </c>
      <c r="T254" s="354">
        <v>0</v>
      </c>
      <c r="U254" s="354">
        <v>181.79999999999998</v>
      </c>
      <c r="V254" s="353">
        <v>294.28409999999997</v>
      </c>
      <c r="W254" s="353">
        <v>566.79999999999995</v>
      </c>
      <c r="X254" s="353">
        <v>1373</v>
      </c>
      <c r="Y254" s="355">
        <v>566.79999999999995</v>
      </c>
    </row>
    <row r="255" spans="1:25" x14ac:dyDescent="0.2">
      <c r="A255" s="352">
        <v>44662.416666666664</v>
      </c>
      <c r="B255" s="353">
        <v>0</v>
      </c>
      <c r="C255" s="354">
        <v>197.28550000000001</v>
      </c>
      <c r="D255" s="354">
        <v>0</v>
      </c>
      <c r="E255" s="354">
        <v>0</v>
      </c>
      <c r="F255" s="354">
        <v>117.2016</v>
      </c>
      <c r="G255" s="353">
        <v>0</v>
      </c>
      <c r="H255" s="354">
        <v>385</v>
      </c>
      <c r="I255" s="354">
        <v>0</v>
      </c>
      <c r="J255" s="354">
        <v>0</v>
      </c>
      <c r="K255" s="354">
        <v>181.79999999999998</v>
      </c>
      <c r="L255" s="353">
        <v>295</v>
      </c>
      <c r="M255" s="354">
        <v>385</v>
      </c>
      <c r="N255" s="354">
        <v>315</v>
      </c>
      <c r="O255" s="354">
        <v>198</v>
      </c>
      <c r="P255" s="354">
        <v>180</v>
      </c>
      <c r="Q255" s="353">
        <v>0</v>
      </c>
      <c r="R255" s="354">
        <v>385</v>
      </c>
      <c r="S255" s="354">
        <v>0</v>
      </c>
      <c r="T255" s="354">
        <v>0</v>
      </c>
      <c r="U255" s="354">
        <v>181.79999999999998</v>
      </c>
      <c r="V255" s="353">
        <v>314.4871</v>
      </c>
      <c r="W255" s="353">
        <v>566.79999999999995</v>
      </c>
      <c r="X255" s="353">
        <v>1373</v>
      </c>
      <c r="Y255" s="355">
        <v>566.79999999999995</v>
      </c>
    </row>
    <row r="256" spans="1:25" x14ac:dyDescent="0.2">
      <c r="A256" s="352">
        <v>44662.458333333336</v>
      </c>
      <c r="B256" s="353">
        <v>0</v>
      </c>
      <c r="C256" s="354">
        <v>188.4845</v>
      </c>
      <c r="D256" s="354">
        <v>0</v>
      </c>
      <c r="E256" s="354">
        <v>0</v>
      </c>
      <c r="F256" s="354">
        <v>148.9272</v>
      </c>
      <c r="G256" s="353">
        <v>0</v>
      </c>
      <c r="H256" s="354">
        <v>385</v>
      </c>
      <c r="I256" s="354">
        <v>0</v>
      </c>
      <c r="J256" s="354">
        <v>0</v>
      </c>
      <c r="K256" s="354">
        <v>181.79999999999998</v>
      </c>
      <c r="L256" s="353">
        <v>295</v>
      </c>
      <c r="M256" s="354">
        <v>385</v>
      </c>
      <c r="N256" s="354">
        <v>315</v>
      </c>
      <c r="O256" s="354">
        <v>198</v>
      </c>
      <c r="P256" s="354">
        <v>180</v>
      </c>
      <c r="Q256" s="353">
        <v>0</v>
      </c>
      <c r="R256" s="354">
        <v>385</v>
      </c>
      <c r="S256" s="354">
        <v>0</v>
      </c>
      <c r="T256" s="354">
        <v>0</v>
      </c>
      <c r="U256" s="354">
        <v>181.79999999999998</v>
      </c>
      <c r="V256" s="353">
        <v>337.4117</v>
      </c>
      <c r="W256" s="353">
        <v>566.79999999999995</v>
      </c>
      <c r="X256" s="353">
        <v>1373</v>
      </c>
      <c r="Y256" s="355">
        <v>566.79999999999995</v>
      </c>
    </row>
    <row r="257" spans="1:25" x14ac:dyDescent="0.2">
      <c r="A257" s="352">
        <v>44662.5</v>
      </c>
      <c r="B257" s="353">
        <v>0</v>
      </c>
      <c r="C257" s="354">
        <v>189.791</v>
      </c>
      <c r="D257" s="354">
        <v>0</v>
      </c>
      <c r="E257" s="354">
        <v>0</v>
      </c>
      <c r="F257" s="354">
        <v>148.63380000000001</v>
      </c>
      <c r="G257" s="353">
        <v>0</v>
      </c>
      <c r="H257" s="354">
        <v>385</v>
      </c>
      <c r="I257" s="354">
        <v>0</v>
      </c>
      <c r="J257" s="354">
        <v>0</v>
      </c>
      <c r="K257" s="354">
        <v>181.79999999999998</v>
      </c>
      <c r="L257" s="353">
        <v>295</v>
      </c>
      <c r="M257" s="354">
        <v>385</v>
      </c>
      <c r="N257" s="354">
        <v>315</v>
      </c>
      <c r="O257" s="354">
        <v>198</v>
      </c>
      <c r="P257" s="354">
        <v>180</v>
      </c>
      <c r="Q257" s="353">
        <v>0</v>
      </c>
      <c r="R257" s="354">
        <v>385</v>
      </c>
      <c r="S257" s="354">
        <v>0</v>
      </c>
      <c r="T257" s="354">
        <v>0</v>
      </c>
      <c r="U257" s="354">
        <v>181.79999999999998</v>
      </c>
      <c r="V257" s="353">
        <v>338.4248</v>
      </c>
      <c r="W257" s="353">
        <v>566.79999999999995</v>
      </c>
      <c r="X257" s="353">
        <v>1373</v>
      </c>
      <c r="Y257" s="355">
        <v>566.79999999999995</v>
      </c>
    </row>
    <row r="258" spans="1:25" x14ac:dyDescent="0.2">
      <c r="A258" s="352">
        <v>44662.541666666664</v>
      </c>
      <c r="B258" s="353">
        <v>0</v>
      </c>
      <c r="C258" s="354">
        <v>189.2225</v>
      </c>
      <c r="D258" s="354">
        <v>0</v>
      </c>
      <c r="E258" s="354">
        <v>0</v>
      </c>
      <c r="F258" s="354">
        <v>148.0932</v>
      </c>
      <c r="G258" s="353">
        <v>0</v>
      </c>
      <c r="H258" s="354">
        <v>385</v>
      </c>
      <c r="I258" s="354">
        <v>0</v>
      </c>
      <c r="J258" s="354">
        <v>0</v>
      </c>
      <c r="K258" s="354">
        <v>181.79999999999998</v>
      </c>
      <c r="L258" s="353">
        <v>295</v>
      </c>
      <c r="M258" s="354">
        <v>385</v>
      </c>
      <c r="N258" s="354">
        <v>315</v>
      </c>
      <c r="O258" s="354">
        <v>198</v>
      </c>
      <c r="P258" s="354">
        <v>180</v>
      </c>
      <c r="Q258" s="353">
        <v>0</v>
      </c>
      <c r="R258" s="354">
        <v>385</v>
      </c>
      <c r="S258" s="354">
        <v>0</v>
      </c>
      <c r="T258" s="354">
        <v>0</v>
      </c>
      <c r="U258" s="354">
        <v>181.79999999999998</v>
      </c>
      <c r="V258" s="353">
        <v>337.31569999999999</v>
      </c>
      <c r="W258" s="353">
        <v>566.79999999999995</v>
      </c>
      <c r="X258" s="353">
        <v>1373</v>
      </c>
      <c r="Y258" s="355">
        <v>566.79999999999995</v>
      </c>
    </row>
    <row r="259" spans="1:25" x14ac:dyDescent="0.2">
      <c r="A259" s="352">
        <v>44662.583333333336</v>
      </c>
      <c r="B259" s="353">
        <v>0</v>
      </c>
      <c r="C259" s="354">
        <v>191.50749999999999</v>
      </c>
      <c r="D259" s="354">
        <v>0</v>
      </c>
      <c r="E259" s="354">
        <v>0</v>
      </c>
      <c r="F259" s="354">
        <v>147.46979999999999</v>
      </c>
      <c r="G259" s="353">
        <v>0</v>
      </c>
      <c r="H259" s="354">
        <v>385</v>
      </c>
      <c r="I259" s="354">
        <v>0</v>
      </c>
      <c r="J259" s="354">
        <v>0</v>
      </c>
      <c r="K259" s="354">
        <v>181.79999999999998</v>
      </c>
      <c r="L259" s="353">
        <v>295</v>
      </c>
      <c r="M259" s="354">
        <v>385</v>
      </c>
      <c r="N259" s="354">
        <v>315</v>
      </c>
      <c r="O259" s="354">
        <v>198</v>
      </c>
      <c r="P259" s="354">
        <v>180</v>
      </c>
      <c r="Q259" s="353">
        <v>0</v>
      </c>
      <c r="R259" s="354">
        <v>385</v>
      </c>
      <c r="S259" s="354">
        <v>0</v>
      </c>
      <c r="T259" s="354">
        <v>0</v>
      </c>
      <c r="U259" s="354">
        <v>181.79999999999998</v>
      </c>
      <c r="V259" s="353">
        <v>338.97730000000001</v>
      </c>
      <c r="W259" s="353">
        <v>566.79999999999995</v>
      </c>
      <c r="X259" s="353">
        <v>1373</v>
      </c>
      <c r="Y259" s="355">
        <v>566.79999999999995</v>
      </c>
    </row>
    <row r="260" spans="1:25" x14ac:dyDescent="0.2">
      <c r="A260" s="352">
        <v>44662.625</v>
      </c>
      <c r="B260" s="353">
        <v>0</v>
      </c>
      <c r="C260" s="354">
        <v>186.10249999999999</v>
      </c>
      <c r="D260" s="354">
        <v>0</v>
      </c>
      <c r="E260" s="354">
        <v>0</v>
      </c>
      <c r="F260" s="354">
        <v>115.0254</v>
      </c>
      <c r="G260" s="353">
        <v>0</v>
      </c>
      <c r="H260" s="354">
        <v>385</v>
      </c>
      <c r="I260" s="354">
        <v>0</v>
      </c>
      <c r="J260" s="354">
        <v>0</v>
      </c>
      <c r="K260" s="354">
        <v>181.79999999999998</v>
      </c>
      <c r="L260" s="353">
        <v>295</v>
      </c>
      <c r="M260" s="354">
        <v>385</v>
      </c>
      <c r="N260" s="354">
        <v>315</v>
      </c>
      <c r="O260" s="354">
        <v>198</v>
      </c>
      <c r="P260" s="354">
        <v>180</v>
      </c>
      <c r="Q260" s="353">
        <v>0</v>
      </c>
      <c r="R260" s="354">
        <v>385</v>
      </c>
      <c r="S260" s="354">
        <v>0</v>
      </c>
      <c r="T260" s="354">
        <v>0</v>
      </c>
      <c r="U260" s="354">
        <v>181.79999999999998</v>
      </c>
      <c r="V260" s="353">
        <v>301.12790000000001</v>
      </c>
      <c r="W260" s="353">
        <v>566.79999999999995</v>
      </c>
      <c r="X260" s="353">
        <v>1373</v>
      </c>
      <c r="Y260" s="355">
        <v>566.79999999999995</v>
      </c>
    </row>
    <row r="261" spans="1:25" x14ac:dyDescent="0.2">
      <c r="A261" s="352">
        <v>44662.666666666664</v>
      </c>
      <c r="B261" s="353">
        <v>0</v>
      </c>
      <c r="C261" s="354">
        <v>186.47649999999999</v>
      </c>
      <c r="D261" s="354">
        <v>0</v>
      </c>
      <c r="E261" s="354">
        <v>0</v>
      </c>
      <c r="F261" s="354">
        <v>112.8762</v>
      </c>
      <c r="G261" s="353">
        <v>0</v>
      </c>
      <c r="H261" s="354">
        <v>385</v>
      </c>
      <c r="I261" s="354">
        <v>0</v>
      </c>
      <c r="J261" s="354">
        <v>0</v>
      </c>
      <c r="K261" s="354">
        <v>181.79999999999998</v>
      </c>
      <c r="L261" s="353">
        <v>295</v>
      </c>
      <c r="M261" s="354">
        <v>385</v>
      </c>
      <c r="N261" s="354">
        <v>315</v>
      </c>
      <c r="O261" s="354">
        <v>198</v>
      </c>
      <c r="P261" s="354">
        <v>180</v>
      </c>
      <c r="Q261" s="353">
        <v>0</v>
      </c>
      <c r="R261" s="354">
        <v>385</v>
      </c>
      <c r="S261" s="354">
        <v>0</v>
      </c>
      <c r="T261" s="354">
        <v>0</v>
      </c>
      <c r="U261" s="354">
        <v>181.79999999999998</v>
      </c>
      <c r="V261" s="353">
        <v>299.35269999999997</v>
      </c>
      <c r="W261" s="353">
        <v>566.79999999999995</v>
      </c>
      <c r="X261" s="353">
        <v>1373</v>
      </c>
      <c r="Y261" s="355">
        <v>566.79999999999995</v>
      </c>
    </row>
    <row r="262" spans="1:25" x14ac:dyDescent="0.2">
      <c r="A262" s="352">
        <v>44662.708333333336</v>
      </c>
      <c r="B262" s="353">
        <v>0</v>
      </c>
      <c r="C262" s="354">
        <v>196.3415</v>
      </c>
      <c r="D262" s="354">
        <v>0</v>
      </c>
      <c r="E262" s="354">
        <v>0</v>
      </c>
      <c r="F262" s="354">
        <v>139.404</v>
      </c>
      <c r="G262" s="353">
        <v>0</v>
      </c>
      <c r="H262" s="354">
        <v>384.5</v>
      </c>
      <c r="I262" s="354">
        <v>0</v>
      </c>
      <c r="J262" s="354">
        <v>0</v>
      </c>
      <c r="K262" s="354">
        <v>181.79999999999998</v>
      </c>
      <c r="L262" s="353">
        <v>295</v>
      </c>
      <c r="M262" s="354">
        <v>385</v>
      </c>
      <c r="N262" s="354">
        <v>315</v>
      </c>
      <c r="O262" s="354">
        <v>198</v>
      </c>
      <c r="P262" s="354">
        <v>180</v>
      </c>
      <c r="Q262" s="353">
        <v>0</v>
      </c>
      <c r="R262" s="354">
        <v>384.5</v>
      </c>
      <c r="S262" s="354">
        <v>0</v>
      </c>
      <c r="T262" s="354">
        <v>0</v>
      </c>
      <c r="U262" s="354">
        <v>181.79999999999998</v>
      </c>
      <c r="V262" s="353">
        <v>335.74549999999999</v>
      </c>
      <c r="W262" s="353">
        <v>566.29999999999995</v>
      </c>
      <c r="X262" s="353">
        <v>1373</v>
      </c>
      <c r="Y262" s="355">
        <v>566.29999999999995</v>
      </c>
    </row>
    <row r="263" spans="1:25" x14ac:dyDescent="0.2">
      <c r="A263" s="352">
        <v>44662.75</v>
      </c>
      <c r="B263" s="353">
        <v>0</v>
      </c>
      <c r="C263" s="354">
        <v>191.83250000000001</v>
      </c>
      <c r="D263" s="354">
        <v>0</v>
      </c>
      <c r="E263" s="354">
        <v>0</v>
      </c>
      <c r="F263" s="354">
        <v>146.3058</v>
      </c>
      <c r="G263" s="353">
        <v>0</v>
      </c>
      <c r="H263" s="354">
        <v>385</v>
      </c>
      <c r="I263" s="354">
        <v>0</v>
      </c>
      <c r="J263" s="354">
        <v>0</v>
      </c>
      <c r="K263" s="354">
        <v>181.79999999999998</v>
      </c>
      <c r="L263" s="353">
        <v>295</v>
      </c>
      <c r="M263" s="354">
        <v>385</v>
      </c>
      <c r="N263" s="354">
        <v>315</v>
      </c>
      <c r="O263" s="354">
        <v>198</v>
      </c>
      <c r="P263" s="354">
        <v>180</v>
      </c>
      <c r="Q263" s="353">
        <v>0</v>
      </c>
      <c r="R263" s="354">
        <v>385</v>
      </c>
      <c r="S263" s="354">
        <v>0</v>
      </c>
      <c r="T263" s="354">
        <v>0</v>
      </c>
      <c r="U263" s="354">
        <v>181.79999999999998</v>
      </c>
      <c r="V263" s="353">
        <v>338.13830000000002</v>
      </c>
      <c r="W263" s="353">
        <v>566.79999999999995</v>
      </c>
      <c r="X263" s="353">
        <v>1373</v>
      </c>
      <c r="Y263" s="355">
        <v>566.79999999999995</v>
      </c>
    </row>
    <row r="264" spans="1:25" x14ac:dyDescent="0.2">
      <c r="A264" s="352">
        <v>44662.791666666664</v>
      </c>
      <c r="B264" s="353">
        <v>0</v>
      </c>
      <c r="C264" s="354">
        <v>186.7955</v>
      </c>
      <c r="D264" s="354">
        <v>0</v>
      </c>
      <c r="E264" s="354">
        <v>0</v>
      </c>
      <c r="F264" s="354">
        <v>147.87960000000001</v>
      </c>
      <c r="G264" s="353">
        <v>0</v>
      </c>
      <c r="H264" s="354">
        <v>379.5</v>
      </c>
      <c r="I264" s="354">
        <v>0</v>
      </c>
      <c r="J264" s="354">
        <v>0</v>
      </c>
      <c r="K264" s="354">
        <v>181.79999999999998</v>
      </c>
      <c r="L264" s="353">
        <v>295</v>
      </c>
      <c r="M264" s="354">
        <v>385</v>
      </c>
      <c r="N264" s="354">
        <v>315</v>
      </c>
      <c r="O264" s="354">
        <v>198</v>
      </c>
      <c r="P264" s="354">
        <v>180</v>
      </c>
      <c r="Q264" s="353">
        <v>0</v>
      </c>
      <c r="R264" s="354">
        <v>379.5</v>
      </c>
      <c r="S264" s="354">
        <v>0</v>
      </c>
      <c r="T264" s="354">
        <v>0</v>
      </c>
      <c r="U264" s="354">
        <v>181.79999999999998</v>
      </c>
      <c r="V264" s="353">
        <v>334.67510000000004</v>
      </c>
      <c r="W264" s="353">
        <v>561.29999999999995</v>
      </c>
      <c r="X264" s="353">
        <v>1373</v>
      </c>
      <c r="Y264" s="355">
        <v>561.29999999999995</v>
      </c>
    </row>
    <row r="265" spans="1:25" x14ac:dyDescent="0.2">
      <c r="A265" s="352">
        <v>44662.833333333336</v>
      </c>
      <c r="B265" s="353">
        <v>0</v>
      </c>
      <c r="C265" s="354">
        <v>188.77449999999999</v>
      </c>
      <c r="D265" s="354">
        <v>0</v>
      </c>
      <c r="E265" s="354">
        <v>0</v>
      </c>
      <c r="F265" s="354">
        <v>136.88399999999999</v>
      </c>
      <c r="G265" s="353">
        <v>0</v>
      </c>
      <c r="H265" s="354">
        <v>385</v>
      </c>
      <c r="I265" s="354">
        <v>0</v>
      </c>
      <c r="J265" s="354">
        <v>0</v>
      </c>
      <c r="K265" s="354">
        <v>181.79999999999998</v>
      </c>
      <c r="L265" s="353">
        <v>295</v>
      </c>
      <c r="M265" s="354">
        <v>385</v>
      </c>
      <c r="N265" s="354">
        <v>315</v>
      </c>
      <c r="O265" s="354">
        <v>198</v>
      </c>
      <c r="P265" s="354">
        <v>180</v>
      </c>
      <c r="Q265" s="353">
        <v>0</v>
      </c>
      <c r="R265" s="354">
        <v>385</v>
      </c>
      <c r="S265" s="354">
        <v>0</v>
      </c>
      <c r="T265" s="354">
        <v>0</v>
      </c>
      <c r="U265" s="354">
        <v>181.79999999999998</v>
      </c>
      <c r="V265" s="353">
        <v>325.6585</v>
      </c>
      <c r="W265" s="353">
        <v>566.79999999999995</v>
      </c>
      <c r="X265" s="353">
        <v>1373</v>
      </c>
      <c r="Y265" s="355">
        <v>566.79999999999995</v>
      </c>
    </row>
    <row r="266" spans="1:25" x14ac:dyDescent="0.2">
      <c r="A266" s="352">
        <v>44662.875</v>
      </c>
      <c r="B266" s="353">
        <v>0</v>
      </c>
      <c r="C266" s="354">
        <v>186.34299999999999</v>
      </c>
      <c r="D266" s="354">
        <v>0</v>
      </c>
      <c r="E266" s="354">
        <v>0</v>
      </c>
      <c r="F266" s="354">
        <v>145.2216</v>
      </c>
      <c r="G266" s="353">
        <v>0</v>
      </c>
      <c r="H266" s="354">
        <v>383.5</v>
      </c>
      <c r="I266" s="354">
        <v>0</v>
      </c>
      <c r="J266" s="354">
        <v>0</v>
      </c>
      <c r="K266" s="354">
        <v>181.79999999999998</v>
      </c>
      <c r="L266" s="353">
        <v>295</v>
      </c>
      <c r="M266" s="354">
        <v>385</v>
      </c>
      <c r="N266" s="354">
        <v>315</v>
      </c>
      <c r="O266" s="354">
        <v>198</v>
      </c>
      <c r="P266" s="354">
        <v>180</v>
      </c>
      <c r="Q266" s="353">
        <v>0</v>
      </c>
      <c r="R266" s="354">
        <v>383.5</v>
      </c>
      <c r="S266" s="354">
        <v>0</v>
      </c>
      <c r="T266" s="354">
        <v>0</v>
      </c>
      <c r="U266" s="354">
        <v>181.79999999999998</v>
      </c>
      <c r="V266" s="353">
        <v>331.56459999999998</v>
      </c>
      <c r="W266" s="353">
        <v>565.29999999999995</v>
      </c>
      <c r="X266" s="353">
        <v>1373</v>
      </c>
      <c r="Y266" s="355">
        <v>565.29999999999995</v>
      </c>
    </row>
    <row r="267" spans="1:25" x14ac:dyDescent="0.2">
      <c r="A267" s="352">
        <v>44662.916666666664</v>
      </c>
      <c r="B267" s="353">
        <v>0</v>
      </c>
      <c r="C267" s="354">
        <v>189.208</v>
      </c>
      <c r="D267" s="354">
        <v>0</v>
      </c>
      <c r="E267" s="354">
        <v>0</v>
      </c>
      <c r="F267" s="354">
        <v>144.3648</v>
      </c>
      <c r="G267" s="353">
        <v>0</v>
      </c>
      <c r="H267" s="354">
        <v>385</v>
      </c>
      <c r="I267" s="354">
        <v>0</v>
      </c>
      <c r="J267" s="354">
        <v>0</v>
      </c>
      <c r="K267" s="354">
        <v>181.79999999999998</v>
      </c>
      <c r="L267" s="353">
        <v>295</v>
      </c>
      <c r="M267" s="354">
        <v>385</v>
      </c>
      <c r="N267" s="354">
        <v>315</v>
      </c>
      <c r="O267" s="354">
        <v>198</v>
      </c>
      <c r="P267" s="354">
        <v>180</v>
      </c>
      <c r="Q267" s="353">
        <v>0</v>
      </c>
      <c r="R267" s="354">
        <v>385</v>
      </c>
      <c r="S267" s="354">
        <v>0</v>
      </c>
      <c r="T267" s="354">
        <v>0</v>
      </c>
      <c r="U267" s="354">
        <v>181.79999999999998</v>
      </c>
      <c r="V267" s="353">
        <v>333.57280000000003</v>
      </c>
      <c r="W267" s="353">
        <v>566.79999999999995</v>
      </c>
      <c r="X267" s="353">
        <v>1373</v>
      </c>
      <c r="Y267" s="355">
        <v>566.79999999999995</v>
      </c>
    </row>
    <row r="268" spans="1:25" x14ac:dyDescent="0.2">
      <c r="A268" s="352">
        <v>44662.958333333336</v>
      </c>
      <c r="B268" s="353">
        <v>0</v>
      </c>
      <c r="C268" s="354">
        <v>191.50749999999999</v>
      </c>
      <c r="D268" s="354">
        <v>0</v>
      </c>
      <c r="E268" s="354">
        <v>0</v>
      </c>
      <c r="F268" s="354">
        <v>147.48779999999999</v>
      </c>
      <c r="G268" s="353">
        <v>0</v>
      </c>
      <c r="H268" s="354">
        <v>385</v>
      </c>
      <c r="I268" s="354">
        <v>0</v>
      </c>
      <c r="J268" s="354">
        <v>0</v>
      </c>
      <c r="K268" s="354">
        <v>181.79999999999998</v>
      </c>
      <c r="L268" s="353">
        <v>295</v>
      </c>
      <c r="M268" s="354">
        <v>385</v>
      </c>
      <c r="N268" s="354">
        <v>315</v>
      </c>
      <c r="O268" s="354">
        <v>198</v>
      </c>
      <c r="P268" s="354">
        <v>180</v>
      </c>
      <c r="Q268" s="353">
        <v>0</v>
      </c>
      <c r="R268" s="354">
        <v>385</v>
      </c>
      <c r="S268" s="354">
        <v>0</v>
      </c>
      <c r="T268" s="354">
        <v>0</v>
      </c>
      <c r="U268" s="354">
        <v>181.79999999999998</v>
      </c>
      <c r="V268" s="353">
        <v>338.99529999999999</v>
      </c>
      <c r="W268" s="353">
        <v>566.79999999999995</v>
      </c>
      <c r="X268" s="353">
        <v>1373</v>
      </c>
      <c r="Y268" s="355">
        <v>566.79999999999995</v>
      </c>
    </row>
    <row r="269" spans="1:25" x14ac:dyDescent="0.2">
      <c r="A269" s="352">
        <v>44663</v>
      </c>
      <c r="B269" s="353">
        <v>0</v>
      </c>
      <c r="C269" s="354">
        <v>186.55699999999999</v>
      </c>
      <c r="D269" s="354">
        <v>0</v>
      </c>
      <c r="E269" s="354">
        <v>0</v>
      </c>
      <c r="F269" s="354">
        <v>113.9106</v>
      </c>
      <c r="G269" s="353">
        <v>0</v>
      </c>
      <c r="H269" s="354">
        <v>381.5</v>
      </c>
      <c r="I269" s="354">
        <v>0</v>
      </c>
      <c r="J269" s="354">
        <v>0</v>
      </c>
      <c r="K269" s="354">
        <v>181.79999999999998</v>
      </c>
      <c r="L269" s="353">
        <v>295</v>
      </c>
      <c r="M269" s="354">
        <v>385</v>
      </c>
      <c r="N269" s="354">
        <v>315</v>
      </c>
      <c r="O269" s="354">
        <v>198</v>
      </c>
      <c r="P269" s="354">
        <v>180</v>
      </c>
      <c r="Q269" s="353">
        <v>0</v>
      </c>
      <c r="R269" s="354">
        <v>381.5</v>
      </c>
      <c r="S269" s="354">
        <v>0</v>
      </c>
      <c r="T269" s="354">
        <v>0</v>
      </c>
      <c r="U269" s="354">
        <v>181.79999999999998</v>
      </c>
      <c r="V269" s="353">
        <v>300.4676</v>
      </c>
      <c r="W269" s="353">
        <v>563.29999999999995</v>
      </c>
      <c r="X269" s="353">
        <v>1373</v>
      </c>
      <c r="Y269" s="355">
        <v>563.29999999999995</v>
      </c>
    </row>
    <row r="270" spans="1:25" x14ac:dyDescent="0.2">
      <c r="A270" s="352">
        <v>44663.041666666664</v>
      </c>
      <c r="B270" s="353">
        <v>0</v>
      </c>
      <c r="C270" s="354">
        <v>185.8015</v>
      </c>
      <c r="D270" s="354">
        <v>0</v>
      </c>
      <c r="E270" s="354">
        <v>0</v>
      </c>
      <c r="F270" s="354">
        <v>76.471199999999996</v>
      </c>
      <c r="G270" s="353">
        <v>0</v>
      </c>
      <c r="H270" s="354">
        <v>376</v>
      </c>
      <c r="I270" s="354">
        <v>0</v>
      </c>
      <c r="J270" s="354">
        <v>0</v>
      </c>
      <c r="K270" s="354">
        <v>181.79999999999998</v>
      </c>
      <c r="L270" s="353">
        <v>295</v>
      </c>
      <c r="M270" s="354">
        <v>385</v>
      </c>
      <c r="N270" s="354">
        <v>315</v>
      </c>
      <c r="O270" s="354">
        <v>198</v>
      </c>
      <c r="P270" s="354">
        <v>180</v>
      </c>
      <c r="Q270" s="353">
        <v>0</v>
      </c>
      <c r="R270" s="354">
        <v>376</v>
      </c>
      <c r="S270" s="354">
        <v>0</v>
      </c>
      <c r="T270" s="354">
        <v>0</v>
      </c>
      <c r="U270" s="354">
        <v>181.79999999999998</v>
      </c>
      <c r="V270" s="353">
        <v>262.27269999999999</v>
      </c>
      <c r="W270" s="353">
        <v>557.79999999999995</v>
      </c>
      <c r="X270" s="353">
        <v>1373</v>
      </c>
      <c r="Y270" s="355">
        <v>557.79999999999995</v>
      </c>
    </row>
    <row r="271" spans="1:25" x14ac:dyDescent="0.2">
      <c r="A271" s="352">
        <v>44663.083333333336</v>
      </c>
      <c r="B271" s="353">
        <v>0</v>
      </c>
      <c r="C271" s="354">
        <v>186.31549999999999</v>
      </c>
      <c r="D271" s="354">
        <v>0</v>
      </c>
      <c r="E271" s="354">
        <v>0</v>
      </c>
      <c r="F271" s="354">
        <v>74.994</v>
      </c>
      <c r="G271" s="353">
        <v>0</v>
      </c>
      <c r="H271" s="354">
        <v>385</v>
      </c>
      <c r="I271" s="354">
        <v>0</v>
      </c>
      <c r="J271" s="354">
        <v>0</v>
      </c>
      <c r="K271" s="354">
        <v>181.79999999999998</v>
      </c>
      <c r="L271" s="353">
        <v>295</v>
      </c>
      <c r="M271" s="354">
        <v>385</v>
      </c>
      <c r="N271" s="354">
        <v>315</v>
      </c>
      <c r="O271" s="354">
        <v>198</v>
      </c>
      <c r="P271" s="354">
        <v>180</v>
      </c>
      <c r="Q271" s="353">
        <v>0</v>
      </c>
      <c r="R271" s="354">
        <v>385</v>
      </c>
      <c r="S271" s="354">
        <v>0</v>
      </c>
      <c r="T271" s="354">
        <v>0</v>
      </c>
      <c r="U271" s="354">
        <v>181.79999999999998</v>
      </c>
      <c r="V271" s="353">
        <v>261.30949999999996</v>
      </c>
      <c r="W271" s="353">
        <v>566.79999999999995</v>
      </c>
      <c r="X271" s="353">
        <v>1373</v>
      </c>
      <c r="Y271" s="355">
        <v>566.79999999999995</v>
      </c>
    </row>
    <row r="272" spans="1:25" x14ac:dyDescent="0.2">
      <c r="A272" s="352">
        <v>44663.125</v>
      </c>
      <c r="B272" s="353">
        <v>0</v>
      </c>
      <c r="C272" s="354">
        <v>185.8835</v>
      </c>
      <c r="D272" s="354">
        <v>0</v>
      </c>
      <c r="E272" s="354">
        <v>0</v>
      </c>
      <c r="F272" s="354">
        <v>75.322199999999995</v>
      </c>
      <c r="G272" s="353">
        <v>0</v>
      </c>
      <c r="H272" s="354">
        <v>384</v>
      </c>
      <c r="I272" s="354">
        <v>0</v>
      </c>
      <c r="J272" s="354">
        <v>0</v>
      </c>
      <c r="K272" s="354">
        <v>181.79999999999998</v>
      </c>
      <c r="L272" s="353">
        <v>295</v>
      </c>
      <c r="M272" s="354">
        <v>385</v>
      </c>
      <c r="N272" s="354">
        <v>315</v>
      </c>
      <c r="O272" s="354">
        <v>198</v>
      </c>
      <c r="P272" s="354">
        <v>180</v>
      </c>
      <c r="Q272" s="353">
        <v>0</v>
      </c>
      <c r="R272" s="354">
        <v>384</v>
      </c>
      <c r="S272" s="354">
        <v>0</v>
      </c>
      <c r="T272" s="354">
        <v>0</v>
      </c>
      <c r="U272" s="354">
        <v>181.79999999999998</v>
      </c>
      <c r="V272" s="353">
        <v>261.20569999999998</v>
      </c>
      <c r="W272" s="353">
        <v>565.79999999999995</v>
      </c>
      <c r="X272" s="353">
        <v>1373</v>
      </c>
      <c r="Y272" s="355">
        <v>565.79999999999995</v>
      </c>
    </row>
    <row r="273" spans="1:25" x14ac:dyDescent="0.2">
      <c r="A273" s="352">
        <v>44663.166666666664</v>
      </c>
      <c r="B273" s="353">
        <v>0</v>
      </c>
      <c r="C273" s="354">
        <v>185.75049999999999</v>
      </c>
      <c r="D273" s="354">
        <v>0</v>
      </c>
      <c r="E273" s="354">
        <v>0</v>
      </c>
      <c r="F273" s="354">
        <v>75.267600000000002</v>
      </c>
      <c r="G273" s="353">
        <v>0</v>
      </c>
      <c r="H273" s="354">
        <v>384.5</v>
      </c>
      <c r="I273" s="354">
        <v>0</v>
      </c>
      <c r="J273" s="354">
        <v>0</v>
      </c>
      <c r="K273" s="354">
        <v>181.79999999999998</v>
      </c>
      <c r="L273" s="353">
        <v>295</v>
      </c>
      <c r="M273" s="354">
        <v>385</v>
      </c>
      <c r="N273" s="354">
        <v>315</v>
      </c>
      <c r="O273" s="354">
        <v>198</v>
      </c>
      <c r="P273" s="354">
        <v>180</v>
      </c>
      <c r="Q273" s="353">
        <v>0</v>
      </c>
      <c r="R273" s="354">
        <v>384.5</v>
      </c>
      <c r="S273" s="354">
        <v>0</v>
      </c>
      <c r="T273" s="354">
        <v>0</v>
      </c>
      <c r="U273" s="354">
        <v>181.79999999999998</v>
      </c>
      <c r="V273" s="353">
        <v>261.0181</v>
      </c>
      <c r="W273" s="353">
        <v>566.29999999999995</v>
      </c>
      <c r="X273" s="353">
        <v>1373</v>
      </c>
      <c r="Y273" s="355">
        <v>566.29999999999995</v>
      </c>
    </row>
    <row r="274" spans="1:25" x14ac:dyDescent="0.2">
      <c r="A274" s="352">
        <v>44663.208333333336</v>
      </c>
      <c r="B274" s="353">
        <v>0</v>
      </c>
      <c r="C274" s="354">
        <v>185.6585</v>
      </c>
      <c r="D274" s="354">
        <v>0</v>
      </c>
      <c r="E274" s="354">
        <v>0</v>
      </c>
      <c r="F274" s="354">
        <v>75.421199999999999</v>
      </c>
      <c r="G274" s="353">
        <v>0</v>
      </c>
      <c r="H274" s="354">
        <v>384</v>
      </c>
      <c r="I274" s="354">
        <v>0</v>
      </c>
      <c r="J274" s="354">
        <v>0</v>
      </c>
      <c r="K274" s="354">
        <v>181.79999999999998</v>
      </c>
      <c r="L274" s="353">
        <v>295</v>
      </c>
      <c r="M274" s="354">
        <v>385</v>
      </c>
      <c r="N274" s="354">
        <v>315</v>
      </c>
      <c r="O274" s="354">
        <v>198</v>
      </c>
      <c r="P274" s="354">
        <v>180</v>
      </c>
      <c r="Q274" s="353">
        <v>0</v>
      </c>
      <c r="R274" s="354">
        <v>384</v>
      </c>
      <c r="S274" s="354">
        <v>0</v>
      </c>
      <c r="T274" s="354">
        <v>0</v>
      </c>
      <c r="U274" s="354">
        <v>181.79999999999998</v>
      </c>
      <c r="V274" s="353">
        <v>261.0797</v>
      </c>
      <c r="W274" s="353">
        <v>565.79999999999995</v>
      </c>
      <c r="X274" s="353">
        <v>1373</v>
      </c>
      <c r="Y274" s="355">
        <v>565.79999999999995</v>
      </c>
    </row>
    <row r="275" spans="1:25" x14ac:dyDescent="0.2">
      <c r="A275" s="352">
        <v>44663.25</v>
      </c>
      <c r="B275" s="353">
        <v>0</v>
      </c>
      <c r="C275" s="354">
        <v>186.01750000000001</v>
      </c>
      <c r="D275" s="354">
        <v>0</v>
      </c>
      <c r="E275" s="354">
        <v>0</v>
      </c>
      <c r="F275" s="354">
        <v>75.472800000000007</v>
      </c>
      <c r="G275" s="353">
        <v>0</v>
      </c>
      <c r="H275" s="354">
        <v>383</v>
      </c>
      <c r="I275" s="354">
        <v>0</v>
      </c>
      <c r="J275" s="354">
        <v>0</v>
      </c>
      <c r="K275" s="354">
        <v>181.79999999999998</v>
      </c>
      <c r="L275" s="353">
        <v>295</v>
      </c>
      <c r="M275" s="354">
        <v>385</v>
      </c>
      <c r="N275" s="354">
        <v>315</v>
      </c>
      <c r="O275" s="354">
        <v>198</v>
      </c>
      <c r="P275" s="354">
        <v>180</v>
      </c>
      <c r="Q275" s="353">
        <v>0</v>
      </c>
      <c r="R275" s="354">
        <v>383</v>
      </c>
      <c r="S275" s="354">
        <v>0</v>
      </c>
      <c r="T275" s="354">
        <v>0</v>
      </c>
      <c r="U275" s="354">
        <v>181.79999999999998</v>
      </c>
      <c r="V275" s="353">
        <v>261.49030000000005</v>
      </c>
      <c r="W275" s="353">
        <v>564.79999999999995</v>
      </c>
      <c r="X275" s="353">
        <v>1373</v>
      </c>
      <c r="Y275" s="355">
        <v>564.79999999999995</v>
      </c>
    </row>
    <row r="276" spans="1:25" x14ac:dyDescent="0.2">
      <c r="A276" s="352">
        <v>44663.291666666664</v>
      </c>
      <c r="B276" s="353">
        <v>0</v>
      </c>
      <c r="C276" s="354">
        <v>194.6285</v>
      </c>
      <c r="D276" s="354">
        <v>0</v>
      </c>
      <c r="E276" s="354">
        <v>0</v>
      </c>
      <c r="F276" s="354">
        <v>84.520799999999994</v>
      </c>
      <c r="G276" s="353">
        <v>0</v>
      </c>
      <c r="H276" s="354">
        <v>378.5</v>
      </c>
      <c r="I276" s="354">
        <v>0</v>
      </c>
      <c r="J276" s="354">
        <v>0</v>
      </c>
      <c r="K276" s="354">
        <v>181.79999999999998</v>
      </c>
      <c r="L276" s="353">
        <v>295</v>
      </c>
      <c r="M276" s="354">
        <v>385</v>
      </c>
      <c r="N276" s="354">
        <v>315</v>
      </c>
      <c r="O276" s="354">
        <v>198</v>
      </c>
      <c r="P276" s="354">
        <v>180</v>
      </c>
      <c r="Q276" s="353">
        <v>0</v>
      </c>
      <c r="R276" s="354">
        <v>378.5</v>
      </c>
      <c r="S276" s="354">
        <v>0</v>
      </c>
      <c r="T276" s="354">
        <v>0</v>
      </c>
      <c r="U276" s="354">
        <v>181.79999999999998</v>
      </c>
      <c r="V276" s="353">
        <v>279.14929999999998</v>
      </c>
      <c r="W276" s="353">
        <v>560.29999999999995</v>
      </c>
      <c r="X276" s="353">
        <v>1373</v>
      </c>
      <c r="Y276" s="355">
        <v>560.29999999999995</v>
      </c>
    </row>
    <row r="277" spans="1:25" x14ac:dyDescent="0.2">
      <c r="A277" s="352">
        <v>44663.333333333336</v>
      </c>
      <c r="B277" s="353">
        <v>0</v>
      </c>
      <c r="C277" s="354">
        <v>187.68199999999999</v>
      </c>
      <c r="D277" s="354">
        <v>0</v>
      </c>
      <c r="E277" s="354">
        <v>0</v>
      </c>
      <c r="F277" s="354">
        <v>95.683199999999999</v>
      </c>
      <c r="G277" s="353">
        <v>0</v>
      </c>
      <c r="H277" s="354">
        <v>384.5</v>
      </c>
      <c r="I277" s="354">
        <v>0</v>
      </c>
      <c r="J277" s="354">
        <v>0</v>
      </c>
      <c r="K277" s="354">
        <v>181.79999999999998</v>
      </c>
      <c r="L277" s="353">
        <v>295</v>
      </c>
      <c r="M277" s="354">
        <v>385</v>
      </c>
      <c r="N277" s="354">
        <v>315</v>
      </c>
      <c r="O277" s="354">
        <v>198</v>
      </c>
      <c r="P277" s="354">
        <v>180</v>
      </c>
      <c r="Q277" s="353">
        <v>0</v>
      </c>
      <c r="R277" s="354">
        <v>384.5</v>
      </c>
      <c r="S277" s="354">
        <v>0</v>
      </c>
      <c r="T277" s="354">
        <v>0</v>
      </c>
      <c r="U277" s="354">
        <v>181.79999999999998</v>
      </c>
      <c r="V277" s="353">
        <v>283.36519999999996</v>
      </c>
      <c r="W277" s="353">
        <v>566.29999999999995</v>
      </c>
      <c r="X277" s="353">
        <v>1373</v>
      </c>
      <c r="Y277" s="355">
        <v>566.29999999999995</v>
      </c>
    </row>
    <row r="278" spans="1:25" x14ac:dyDescent="0.2">
      <c r="A278" s="352">
        <v>44663.375</v>
      </c>
      <c r="B278" s="353">
        <v>0</v>
      </c>
      <c r="C278" s="354">
        <v>187.56700000000001</v>
      </c>
      <c r="D278" s="354">
        <v>0</v>
      </c>
      <c r="E278" s="354">
        <v>0</v>
      </c>
      <c r="F278" s="354">
        <v>103.4016</v>
      </c>
      <c r="G278" s="353">
        <v>0</v>
      </c>
      <c r="H278" s="354">
        <v>385</v>
      </c>
      <c r="I278" s="354">
        <v>0</v>
      </c>
      <c r="J278" s="354">
        <v>0</v>
      </c>
      <c r="K278" s="354">
        <v>181.79999999999998</v>
      </c>
      <c r="L278" s="353">
        <v>295</v>
      </c>
      <c r="M278" s="354">
        <v>385</v>
      </c>
      <c r="N278" s="354">
        <v>315</v>
      </c>
      <c r="O278" s="354">
        <v>198</v>
      </c>
      <c r="P278" s="354">
        <v>180</v>
      </c>
      <c r="Q278" s="353">
        <v>0</v>
      </c>
      <c r="R278" s="354">
        <v>385</v>
      </c>
      <c r="S278" s="354">
        <v>0</v>
      </c>
      <c r="T278" s="354">
        <v>0</v>
      </c>
      <c r="U278" s="354">
        <v>181.79999999999998</v>
      </c>
      <c r="V278" s="353">
        <v>290.96860000000004</v>
      </c>
      <c r="W278" s="353">
        <v>566.79999999999995</v>
      </c>
      <c r="X278" s="353">
        <v>1373</v>
      </c>
      <c r="Y278" s="355">
        <v>566.79999999999995</v>
      </c>
    </row>
    <row r="279" spans="1:25" x14ac:dyDescent="0.2">
      <c r="A279" s="352">
        <v>44663.416666666664</v>
      </c>
      <c r="B279" s="353">
        <v>0</v>
      </c>
      <c r="C279" s="354">
        <v>193.0325</v>
      </c>
      <c r="D279" s="354">
        <v>0</v>
      </c>
      <c r="E279" s="354">
        <v>0</v>
      </c>
      <c r="F279" s="354">
        <v>118.9524</v>
      </c>
      <c r="G279" s="353">
        <v>0</v>
      </c>
      <c r="H279" s="354">
        <v>385</v>
      </c>
      <c r="I279" s="354">
        <v>0</v>
      </c>
      <c r="J279" s="354">
        <v>0</v>
      </c>
      <c r="K279" s="354">
        <v>181.79999999999998</v>
      </c>
      <c r="L279" s="353">
        <v>295</v>
      </c>
      <c r="M279" s="354">
        <v>385</v>
      </c>
      <c r="N279" s="354">
        <v>315</v>
      </c>
      <c r="O279" s="354">
        <v>198</v>
      </c>
      <c r="P279" s="354">
        <v>180</v>
      </c>
      <c r="Q279" s="353">
        <v>0</v>
      </c>
      <c r="R279" s="354">
        <v>385</v>
      </c>
      <c r="S279" s="354">
        <v>0</v>
      </c>
      <c r="T279" s="354">
        <v>0</v>
      </c>
      <c r="U279" s="354">
        <v>181.79999999999998</v>
      </c>
      <c r="V279" s="353">
        <v>311.98489999999998</v>
      </c>
      <c r="W279" s="353">
        <v>566.79999999999995</v>
      </c>
      <c r="X279" s="353">
        <v>1373</v>
      </c>
      <c r="Y279" s="355">
        <v>566.79999999999995</v>
      </c>
    </row>
    <row r="280" spans="1:25" x14ac:dyDescent="0.2">
      <c r="A280" s="352">
        <v>44663.458333333336</v>
      </c>
      <c r="B280" s="353">
        <v>0</v>
      </c>
      <c r="C280" s="354">
        <v>186.1765</v>
      </c>
      <c r="D280" s="354">
        <v>0</v>
      </c>
      <c r="E280" s="354">
        <v>0</v>
      </c>
      <c r="F280" s="354">
        <v>105.15479999999999</v>
      </c>
      <c r="G280" s="353">
        <v>0</v>
      </c>
      <c r="H280" s="354">
        <v>385</v>
      </c>
      <c r="I280" s="354">
        <v>0</v>
      </c>
      <c r="J280" s="354">
        <v>0</v>
      </c>
      <c r="K280" s="354">
        <v>181.79999999999998</v>
      </c>
      <c r="L280" s="353">
        <v>295</v>
      </c>
      <c r="M280" s="354">
        <v>385</v>
      </c>
      <c r="N280" s="354">
        <v>315</v>
      </c>
      <c r="O280" s="354">
        <v>198</v>
      </c>
      <c r="P280" s="354">
        <v>180</v>
      </c>
      <c r="Q280" s="353">
        <v>0</v>
      </c>
      <c r="R280" s="354">
        <v>385</v>
      </c>
      <c r="S280" s="354">
        <v>0</v>
      </c>
      <c r="T280" s="354">
        <v>0</v>
      </c>
      <c r="U280" s="354">
        <v>181.79999999999998</v>
      </c>
      <c r="V280" s="353">
        <v>291.3313</v>
      </c>
      <c r="W280" s="353">
        <v>566.79999999999995</v>
      </c>
      <c r="X280" s="353">
        <v>1373</v>
      </c>
      <c r="Y280" s="355">
        <v>566.79999999999995</v>
      </c>
    </row>
    <row r="281" spans="1:25" x14ac:dyDescent="0.2">
      <c r="A281" s="352">
        <v>44663.5</v>
      </c>
      <c r="B281" s="353">
        <v>0</v>
      </c>
      <c r="C281" s="354">
        <v>187.78100000000001</v>
      </c>
      <c r="D281" s="354">
        <v>0</v>
      </c>
      <c r="E281" s="354">
        <v>0</v>
      </c>
      <c r="F281" s="354">
        <v>107.9508</v>
      </c>
      <c r="G281" s="353">
        <v>0</v>
      </c>
      <c r="H281" s="354">
        <v>385</v>
      </c>
      <c r="I281" s="354">
        <v>0</v>
      </c>
      <c r="J281" s="354">
        <v>0</v>
      </c>
      <c r="K281" s="354">
        <v>181.79999999999998</v>
      </c>
      <c r="L281" s="353">
        <v>295</v>
      </c>
      <c r="M281" s="354">
        <v>385</v>
      </c>
      <c r="N281" s="354">
        <v>315</v>
      </c>
      <c r="O281" s="354">
        <v>198</v>
      </c>
      <c r="P281" s="354">
        <v>180</v>
      </c>
      <c r="Q281" s="353">
        <v>0</v>
      </c>
      <c r="R281" s="354">
        <v>385</v>
      </c>
      <c r="S281" s="354">
        <v>0</v>
      </c>
      <c r="T281" s="354">
        <v>0</v>
      </c>
      <c r="U281" s="354">
        <v>181.79999999999998</v>
      </c>
      <c r="V281" s="353">
        <v>295.73180000000002</v>
      </c>
      <c r="W281" s="353">
        <v>566.79999999999995</v>
      </c>
      <c r="X281" s="353">
        <v>1373</v>
      </c>
      <c r="Y281" s="355">
        <v>566.79999999999995</v>
      </c>
    </row>
    <row r="282" spans="1:25" x14ac:dyDescent="0.2">
      <c r="A282" s="352">
        <v>44663.541666666664</v>
      </c>
      <c r="B282" s="353">
        <v>0</v>
      </c>
      <c r="C282" s="354">
        <v>186.09899999999999</v>
      </c>
      <c r="D282" s="354">
        <v>0</v>
      </c>
      <c r="E282" s="354">
        <v>0</v>
      </c>
      <c r="F282" s="354">
        <v>98.284800000000004</v>
      </c>
      <c r="G282" s="353">
        <v>0</v>
      </c>
      <c r="H282" s="354">
        <v>385</v>
      </c>
      <c r="I282" s="354">
        <v>0</v>
      </c>
      <c r="J282" s="354">
        <v>0</v>
      </c>
      <c r="K282" s="354">
        <v>181.79999999999998</v>
      </c>
      <c r="L282" s="353">
        <v>295</v>
      </c>
      <c r="M282" s="354">
        <v>385</v>
      </c>
      <c r="N282" s="354">
        <v>315</v>
      </c>
      <c r="O282" s="354">
        <v>198</v>
      </c>
      <c r="P282" s="354">
        <v>180</v>
      </c>
      <c r="Q282" s="353">
        <v>0</v>
      </c>
      <c r="R282" s="354">
        <v>385</v>
      </c>
      <c r="S282" s="354">
        <v>0</v>
      </c>
      <c r="T282" s="354">
        <v>0</v>
      </c>
      <c r="U282" s="354">
        <v>181.79999999999998</v>
      </c>
      <c r="V282" s="353">
        <v>284.38380000000001</v>
      </c>
      <c r="W282" s="353">
        <v>566.79999999999995</v>
      </c>
      <c r="X282" s="353">
        <v>1373</v>
      </c>
      <c r="Y282" s="355">
        <v>566.79999999999995</v>
      </c>
    </row>
    <row r="283" spans="1:25" x14ac:dyDescent="0.2">
      <c r="A283" s="352">
        <v>44663.583333333336</v>
      </c>
      <c r="B283" s="353">
        <v>0</v>
      </c>
      <c r="C283" s="354">
        <v>188.7105</v>
      </c>
      <c r="D283" s="354">
        <v>0</v>
      </c>
      <c r="E283" s="354">
        <v>0</v>
      </c>
      <c r="F283" s="354">
        <v>107.3172</v>
      </c>
      <c r="G283" s="353">
        <v>0</v>
      </c>
      <c r="H283" s="354">
        <v>385</v>
      </c>
      <c r="I283" s="354">
        <v>0</v>
      </c>
      <c r="J283" s="354">
        <v>0</v>
      </c>
      <c r="K283" s="354">
        <v>181.79999999999998</v>
      </c>
      <c r="L283" s="353">
        <v>295</v>
      </c>
      <c r="M283" s="354">
        <v>385</v>
      </c>
      <c r="N283" s="354">
        <v>315</v>
      </c>
      <c r="O283" s="354">
        <v>198</v>
      </c>
      <c r="P283" s="354">
        <v>180</v>
      </c>
      <c r="Q283" s="353">
        <v>0</v>
      </c>
      <c r="R283" s="354">
        <v>385</v>
      </c>
      <c r="S283" s="354">
        <v>0</v>
      </c>
      <c r="T283" s="354">
        <v>0</v>
      </c>
      <c r="U283" s="354">
        <v>181.79999999999998</v>
      </c>
      <c r="V283" s="353">
        <v>296.02769999999998</v>
      </c>
      <c r="W283" s="353">
        <v>566.79999999999995</v>
      </c>
      <c r="X283" s="353">
        <v>1373</v>
      </c>
      <c r="Y283" s="355">
        <v>566.79999999999995</v>
      </c>
    </row>
    <row r="284" spans="1:25" x14ac:dyDescent="0.2">
      <c r="A284" s="352">
        <v>44663.625</v>
      </c>
      <c r="B284" s="353">
        <v>0</v>
      </c>
      <c r="C284" s="354">
        <v>186.23699999999999</v>
      </c>
      <c r="D284" s="354">
        <v>0</v>
      </c>
      <c r="E284" s="354">
        <v>0</v>
      </c>
      <c r="F284" s="354">
        <v>95.168400000000005</v>
      </c>
      <c r="G284" s="353">
        <v>0</v>
      </c>
      <c r="H284" s="354">
        <v>385</v>
      </c>
      <c r="I284" s="354">
        <v>0</v>
      </c>
      <c r="J284" s="354">
        <v>0</v>
      </c>
      <c r="K284" s="354">
        <v>181.79999999999998</v>
      </c>
      <c r="L284" s="353">
        <v>295</v>
      </c>
      <c r="M284" s="354">
        <v>385</v>
      </c>
      <c r="N284" s="354">
        <v>315</v>
      </c>
      <c r="O284" s="354">
        <v>198</v>
      </c>
      <c r="P284" s="354">
        <v>180</v>
      </c>
      <c r="Q284" s="353">
        <v>0</v>
      </c>
      <c r="R284" s="354">
        <v>385</v>
      </c>
      <c r="S284" s="354">
        <v>0</v>
      </c>
      <c r="T284" s="354">
        <v>0</v>
      </c>
      <c r="U284" s="354">
        <v>181.79999999999998</v>
      </c>
      <c r="V284" s="353">
        <v>281.40539999999999</v>
      </c>
      <c r="W284" s="353">
        <v>566.79999999999995</v>
      </c>
      <c r="X284" s="353">
        <v>1373</v>
      </c>
      <c r="Y284" s="355">
        <v>566.79999999999995</v>
      </c>
    </row>
    <row r="285" spans="1:25" x14ac:dyDescent="0.2">
      <c r="A285" s="352">
        <v>44663.666666666664</v>
      </c>
      <c r="B285" s="353">
        <v>0</v>
      </c>
      <c r="C285" s="354">
        <v>186.24600000000001</v>
      </c>
      <c r="D285" s="354">
        <v>0</v>
      </c>
      <c r="E285" s="354">
        <v>0</v>
      </c>
      <c r="F285" s="354">
        <v>92.684399999999997</v>
      </c>
      <c r="G285" s="353">
        <v>0</v>
      </c>
      <c r="H285" s="354">
        <v>385</v>
      </c>
      <c r="I285" s="354">
        <v>0</v>
      </c>
      <c r="J285" s="354">
        <v>0</v>
      </c>
      <c r="K285" s="354">
        <v>181.79999999999998</v>
      </c>
      <c r="L285" s="353">
        <v>295</v>
      </c>
      <c r="M285" s="354">
        <v>385</v>
      </c>
      <c r="N285" s="354">
        <v>315</v>
      </c>
      <c r="O285" s="354">
        <v>198</v>
      </c>
      <c r="P285" s="354">
        <v>180</v>
      </c>
      <c r="Q285" s="353">
        <v>0</v>
      </c>
      <c r="R285" s="354">
        <v>385</v>
      </c>
      <c r="S285" s="354">
        <v>0</v>
      </c>
      <c r="T285" s="354">
        <v>0</v>
      </c>
      <c r="U285" s="354">
        <v>181.79999999999998</v>
      </c>
      <c r="V285" s="353">
        <v>278.93040000000002</v>
      </c>
      <c r="W285" s="353">
        <v>566.79999999999995</v>
      </c>
      <c r="X285" s="353">
        <v>1373</v>
      </c>
      <c r="Y285" s="355">
        <v>566.79999999999995</v>
      </c>
    </row>
    <row r="286" spans="1:25" x14ac:dyDescent="0.2">
      <c r="A286" s="352">
        <v>44663.708333333336</v>
      </c>
      <c r="B286" s="353">
        <v>0</v>
      </c>
      <c r="C286" s="354">
        <v>186.92250000000001</v>
      </c>
      <c r="D286" s="354">
        <v>0</v>
      </c>
      <c r="E286" s="354">
        <v>0</v>
      </c>
      <c r="F286" s="354">
        <v>82.5732</v>
      </c>
      <c r="G286" s="353">
        <v>0</v>
      </c>
      <c r="H286" s="354">
        <v>385</v>
      </c>
      <c r="I286" s="354">
        <v>0</v>
      </c>
      <c r="J286" s="354">
        <v>0</v>
      </c>
      <c r="K286" s="354">
        <v>181.79999999999998</v>
      </c>
      <c r="L286" s="353">
        <v>295</v>
      </c>
      <c r="M286" s="354">
        <v>385</v>
      </c>
      <c r="N286" s="354">
        <v>315</v>
      </c>
      <c r="O286" s="354">
        <v>198</v>
      </c>
      <c r="P286" s="354">
        <v>180</v>
      </c>
      <c r="Q286" s="353">
        <v>0</v>
      </c>
      <c r="R286" s="354">
        <v>385</v>
      </c>
      <c r="S286" s="354">
        <v>0</v>
      </c>
      <c r="T286" s="354">
        <v>0</v>
      </c>
      <c r="U286" s="354">
        <v>181.79999999999998</v>
      </c>
      <c r="V286" s="353">
        <v>269.4957</v>
      </c>
      <c r="W286" s="353">
        <v>566.79999999999995</v>
      </c>
      <c r="X286" s="353">
        <v>1373</v>
      </c>
      <c r="Y286" s="355">
        <v>566.79999999999995</v>
      </c>
    </row>
    <row r="287" spans="1:25" x14ac:dyDescent="0.2">
      <c r="A287" s="352">
        <v>44663.75</v>
      </c>
      <c r="B287" s="353">
        <v>0</v>
      </c>
      <c r="C287" s="354">
        <v>198.09649999999999</v>
      </c>
      <c r="D287" s="354">
        <v>0</v>
      </c>
      <c r="E287" s="354">
        <v>0</v>
      </c>
      <c r="F287" s="354">
        <v>115.7616</v>
      </c>
      <c r="G287" s="353">
        <v>0</v>
      </c>
      <c r="H287" s="354">
        <v>385</v>
      </c>
      <c r="I287" s="354">
        <v>0</v>
      </c>
      <c r="J287" s="354">
        <v>0</v>
      </c>
      <c r="K287" s="354">
        <v>181.79999999999998</v>
      </c>
      <c r="L287" s="353">
        <v>295</v>
      </c>
      <c r="M287" s="354">
        <v>385</v>
      </c>
      <c r="N287" s="354">
        <v>315</v>
      </c>
      <c r="O287" s="354">
        <v>198</v>
      </c>
      <c r="P287" s="354">
        <v>180</v>
      </c>
      <c r="Q287" s="353">
        <v>0</v>
      </c>
      <c r="R287" s="354">
        <v>385</v>
      </c>
      <c r="S287" s="354">
        <v>0</v>
      </c>
      <c r="T287" s="354">
        <v>0</v>
      </c>
      <c r="U287" s="354">
        <v>181.79999999999998</v>
      </c>
      <c r="V287" s="353">
        <v>313.85809999999998</v>
      </c>
      <c r="W287" s="353">
        <v>566.79999999999995</v>
      </c>
      <c r="X287" s="353">
        <v>1373</v>
      </c>
      <c r="Y287" s="355">
        <v>566.79999999999995</v>
      </c>
    </row>
    <row r="288" spans="1:25" x14ac:dyDescent="0.2">
      <c r="A288" s="352">
        <v>44663.791666666664</v>
      </c>
      <c r="B288" s="353">
        <v>0</v>
      </c>
      <c r="C288" s="354">
        <v>188.89699999999999</v>
      </c>
      <c r="D288" s="354">
        <v>0</v>
      </c>
      <c r="E288" s="354">
        <v>0</v>
      </c>
      <c r="F288" s="354">
        <v>136.36799999999999</v>
      </c>
      <c r="G288" s="353">
        <v>0</v>
      </c>
      <c r="H288" s="354">
        <v>384</v>
      </c>
      <c r="I288" s="354">
        <v>0</v>
      </c>
      <c r="J288" s="354">
        <v>0</v>
      </c>
      <c r="K288" s="354">
        <v>181.79999999999998</v>
      </c>
      <c r="L288" s="353">
        <v>295</v>
      </c>
      <c r="M288" s="354">
        <v>385</v>
      </c>
      <c r="N288" s="354">
        <v>315</v>
      </c>
      <c r="O288" s="354">
        <v>198</v>
      </c>
      <c r="P288" s="354">
        <v>180</v>
      </c>
      <c r="Q288" s="353">
        <v>0</v>
      </c>
      <c r="R288" s="354">
        <v>384</v>
      </c>
      <c r="S288" s="354">
        <v>0</v>
      </c>
      <c r="T288" s="354">
        <v>0</v>
      </c>
      <c r="U288" s="354">
        <v>181.79999999999998</v>
      </c>
      <c r="V288" s="353">
        <v>325.26499999999999</v>
      </c>
      <c r="W288" s="353">
        <v>565.79999999999995</v>
      </c>
      <c r="X288" s="353">
        <v>1373</v>
      </c>
      <c r="Y288" s="355">
        <v>565.79999999999995</v>
      </c>
    </row>
    <row r="289" spans="1:25" x14ac:dyDescent="0.2">
      <c r="A289" s="352">
        <v>44663.833333333336</v>
      </c>
      <c r="B289" s="353">
        <v>0</v>
      </c>
      <c r="C289" s="354">
        <v>188.80850000000001</v>
      </c>
      <c r="D289" s="354">
        <v>0</v>
      </c>
      <c r="E289" s="354">
        <v>0</v>
      </c>
      <c r="F289" s="354">
        <v>115.58280000000001</v>
      </c>
      <c r="G289" s="353">
        <v>0</v>
      </c>
      <c r="H289" s="354">
        <v>384.5</v>
      </c>
      <c r="I289" s="354">
        <v>0</v>
      </c>
      <c r="J289" s="354">
        <v>0</v>
      </c>
      <c r="K289" s="354">
        <v>181.79999999999998</v>
      </c>
      <c r="L289" s="353">
        <v>295</v>
      </c>
      <c r="M289" s="354">
        <v>385</v>
      </c>
      <c r="N289" s="354">
        <v>315</v>
      </c>
      <c r="O289" s="354">
        <v>198</v>
      </c>
      <c r="P289" s="354">
        <v>180</v>
      </c>
      <c r="Q289" s="353">
        <v>0</v>
      </c>
      <c r="R289" s="354">
        <v>384.5</v>
      </c>
      <c r="S289" s="354">
        <v>0</v>
      </c>
      <c r="T289" s="354">
        <v>0</v>
      </c>
      <c r="U289" s="354">
        <v>181.79999999999998</v>
      </c>
      <c r="V289" s="353">
        <v>304.3913</v>
      </c>
      <c r="W289" s="353">
        <v>566.29999999999995</v>
      </c>
      <c r="X289" s="353">
        <v>1373</v>
      </c>
      <c r="Y289" s="355">
        <v>566.29999999999995</v>
      </c>
    </row>
    <row r="290" spans="1:25" x14ac:dyDescent="0.2">
      <c r="A290" s="352">
        <v>44663.875</v>
      </c>
      <c r="B290" s="353">
        <v>0</v>
      </c>
      <c r="C290" s="354">
        <v>191.17</v>
      </c>
      <c r="D290" s="354">
        <v>0</v>
      </c>
      <c r="E290" s="354">
        <v>0</v>
      </c>
      <c r="F290" s="354">
        <v>101.5284</v>
      </c>
      <c r="G290" s="353">
        <v>0</v>
      </c>
      <c r="H290" s="354">
        <v>385</v>
      </c>
      <c r="I290" s="354">
        <v>0</v>
      </c>
      <c r="J290" s="354">
        <v>0</v>
      </c>
      <c r="K290" s="354">
        <v>181.79999999999998</v>
      </c>
      <c r="L290" s="353">
        <v>295</v>
      </c>
      <c r="M290" s="354">
        <v>385</v>
      </c>
      <c r="N290" s="354">
        <v>315</v>
      </c>
      <c r="O290" s="354">
        <v>198</v>
      </c>
      <c r="P290" s="354">
        <v>180</v>
      </c>
      <c r="Q290" s="353">
        <v>0</v>
      </c>
      <c r="R290" s="354">
        <v>385</v>
      </c>
      <c r="S290" s="354">
        <v>0</v>
      </c>
      <c r="T290" s="354">
        <v>0</v>
      </c>
      <c r="U290" s="354">
        <v>181.79999999999998</v>
      </c>
      <c r="V290" s="353">
        <v>292.69839999999999</v>
      </c>
      <c r="W290" s="353">
        <v>566.79999999999995</v>
      </c>
      <c r="X290" s="353">
        <v>1373</v>
      </c>
      <c r="Y290" s="355">
        <v>566.79999999999995</v>
      </c>
    </row>
    <row r="291" spans="1:25" x14ac:dyDescent="0.2">
      <c r="A291" s="352">
        <v>44663.916666666664</v>
      </c>
      <c r="B291" s="353">
        <v>0</v>
      </c>
      <c r="C291" s="354">
        <v>189.495</v>
      </c>
      <c r="D291" s="354">
        <v>0</v>
      </c>
      <c r="E291" s="354">
        <v>0</v>
      </c>
      <c r="F291" s="354">
        <v>111.2424</v>
      </c>
      <c r="G291" s="353">
        <v>0</v>
      </c>
      <c r="H291" s="354">
        <v>385</v>
      </c>
      <c r="I291" s="354">
        <v>0</v>
      </c>
      <c r="J291" s="354">
        <v>0</v>
      </c>
      <c r="K291" s="354">
        <v>181.79999999999998</v>
      </c>
      <c r="L291" s="353">
        <v>295</v>
      </c>
      <c r="M291" s="354">
        <v>385</v>
      </c>
      <c r="N291" s="354">
        <v>315</v>
      </c>
      <c r="O291" s="354">
        <v>198</v>
      </c>
      <c r="P291" s="354">
        <v>180</v>
      </c>
      <c r="Q291" s="353">
        <v>0</v>
      </c>
      <c r="R291" s="354">
        <v>385</v>
      </c>
      <c r="S291" s="354">
        <v>0</v>
      </c>
      <c r="T291" s="354">
        <v>0</v>
      </c>
      <c r="U291" s="354">
        <v>181.79999999999998</v>
      </c>
      <c r="V291" s="353">
        <v>300.73739999999998</v>
      </c>
      <c r="W291" s="353">
        <v>566.79999999999995</v>
      </c>
      <c r="X291" s="353">
        <v>1373</v>
      </c>
      <c r="Y291" s="355">
        <v>566.79999999999995</v>
      </c>
    </row>
    <row r="292" spans="1:25" x14ac:dyDescent="0.2">
      <c r="A292" s="352">
        <v>44663.958333333336</v>
      </c>
      <c r="B292" s="353">
        <v>0</v>
      </c>
      <c r="C292" s="354">
        <v>186.20650000000001</v>
      </c>
      <c r="D292" s="354">
        <v>0</v>
      </c>
      <c r="E292" s="354">
        <v>0</v>
      </c>
      <c r="F292" s="354">
        <v>112.1268</v>
      </c>
      <c r="G292" s="353">
        <v>0</v>
      </c>
      <c r="H292" s="354">
        <v>384.5</v>
      </c>
      <c r="I292" s="354">
        <v>0</v>
      </c>
      <c r="J292" s="354">
        <v>0</v>
      </c>
      <c r="K292" s="354">
        <v>181.79999999999998</v>
      </c>
      <c r="L292" s="353">
        <v>295</v>
      </c>
      <c r="M292" s="354">
        <v>385</v>
      </c>
      <c r="N292" s="354">
        <v>315</v>
      </c>
      <c r="O292" s="354">
        <v>198</v>
      </c>
      <c r="P292" s="354">
        <v>180</v>
      </c>
      <c r="Q292" s="353">
        <v>0</v>
      </c>
      <c r="R292" s="354">
        <v>384.5</v>
      </c>
      <c r="S292" s="354">
        <v>0</v>
      </c>
      <c r="T292" s="354">
        <v>0</v>
      </c>
      <c r="U292" s="354">
        <v>181.79999999999998</v>
      </c>
      <c r="V292" s="353">
        <v>298.33330000000001</v>
      </c>
      <c r="W292" s="353">
        <v>566.29999999999995</v>
      </c>
      <c r="X292" s="353">
        <v>1373</v>
      </c>
      <c r="Y292" s="355">
        <v>566.29999999999995</v>
      </c>
    </row>
    <row r="293" spans="1:25" x14ac:dyDescent="0.2">
      <c r="A293" s="352">
        <v>44664</v>
      </c>
      <c r="B293" s="353">
        <v>0</v>
      </c>
      <c r="C293" s="354">
        <v>190.44900000000001</v>
      </c>
      <c r="D293" s="354">
        <v>0</v>
      </c>
      <c r="E293" s="354">
        <v>0</v>
      </c>
      <c r="F293" s="354">
        <v>91.318799999999996</v>
      </c>
      <c r="G293" s="353">
        <v>0</v>
      </c>
      <c r="H293" s="354">
        <v>383</v>
      </c>
      <c r="I293" s="354">
        <v>0</v>
      </c>
      <c r="J293" s="354">
        <v>0</v>
      </c>
      <c r="K293" s="354">
        <v>181.79999999999998</v>
      </c>
      <c r="L293" s="353">
        <v>295</v>
      </c>
      <c r="M293" s="354">
        <v>385</v>
      </c>
      <c r="N293" s="354">
        <v>315</v>
      </c>
      <c r="O293" s="354">
        <v>198</v>
      </c>
      <c r="P293" s="354">
        <v>180</v>
      </c>
      <c r="Q293" s="353">
        <v>0</v>
      </c>
      <c r="R293" s="354">
        <v>383</v>
      </c>
      <c r="S293" s="354">
        <v>0</v>
      </c>
      <c r="T293" s="354">
        <v>0</v>
      </c>
      <c r="U293" s="354">
        <v>181.79999999999998</v>
      </c>
      <c r="V293" s="353">
        <v>281.76780000000002</v>
      </c>
      <c r="W293" s="353">
        <v>564.79999999999995</v>
      </c>
      <c r="X293" s="353">
        <v>1373</v>
      </c>
      <c r="Y293" s="355">
        <v>564.79999999999995</v>
      </c>
    </row>
    <row r="294" spans="1:25" x14ac:dyDescent="0.2">
      <c r="A294" s="352">
        <v>44664.041666666664</v>
      </c>
      <c r="B294" s="353">
        <v>0</v>
      </c>
      <c r="C294" s="354">
        <v>186.39099999999999</v>
      </c>
      <c r="D294" s="354">
        <v>0</v>
      </c>
      <c r="E294" s="354">
        <v>0</v>
      </c>
      <c r="F294" s="354">
        <v>73.6524</v>
      </c>
      <c r="G294" s="353">
        <v>0</v>
      </c>
      <c r="H294" s="354">
        <v>379</v>
      </c>
      <c r="I294" s="354">
        <v>0</v>
      </c>
      <c r="J294" s="354">
        <v>0</v>
      </c>
      <c r="K294" s="354">
        <v>181.79999999999998</v>
      </c>
      <c r="L294" s="353">
        <v>295</v>
      </c>
      <c r="M294" s="354">
        <v>385</v>
      </c>
      <c r="N294" s="354">
        <v>315</v>
      </c>
      <c r="O294" s="354">
        <v>198</v>
      </c>
      <c r="P294" s="354">
        <v>180</v>
      </c>
      <c r="Q294" s="353">
        <v>0</v>
      </c>
      <c r="R294" s="354">
        <v>379</v>
      </c>
      <c r="S294" s="354">
        <v>0</v>
      </c>
      <c r="T294" s="354">
        <v>0</v>
      </c>
      <c r="U294" s="354">
        <v>181.79999999999998</v>
      </c>
      <c r="V294" s="353">
        <v>260.04340000000002</v>
      </c>
      <c r="W294" s="353">
        <v>560.79999999999995</v>
      </c>
      <c r="X294" s="353">
        <v>1373</v>
      </c>
      <c r="Y294" s="355">
        <v>560.79999999999995</v>
      </c>
    </row>
    <row r="295" spans="1:25" x14ac:dyDescent="0.2">
      <c r="A295" s="352">
        <v>44664.083333333336</v>
      </c>
      <c r="B295" s="353">
        <v>0</v>
      </c>
      <c r="C295" s="354">
        <v>185.85499999999999</v>
      </c>
      <c r="D295" s="354">
        <v>0</v>
      </c>
      <c r="E295" s="354">
        <v>0</v>
      </c>
      <c r="F295" s="354">
        <v>74.980800000000002</v>
      </c>
      <c r="G295" s="353">
        <v>0</v>
      </c>
      <c r="H295" s="354">
        <v>385</v>
      </c>
      <c r="I295" s="354">
        <v>0</v>
      </c>
      <c r="J295" s="354">
        <v>0</v>
      </c>
      <c r="K295" s="354">
        <v>181.79999999999998</v>
      </c>
      <c r="L295" s="353">
        <v>295</v>
      </c>
      <c r="M295" s="354">
        <v>385</v>
      </c>
      <c r="N295" s="354">
        <v>315</v>
      </c>
      <c r="O295" s="354">
        <v>198</v>
      </c>
      <c r="P295" s="354">
        <v>180</v>
      </c>
      <c r="Q295" s="353">
        <v>0</v>
      </c>
      <c r="R295" s="354">
        <v>385</v>
      </c>
      <c r="S295" s="354">
        <v>0</v>
      </c>
      <c r="T295" s="354">
        <v>0</v>
      </c>
      <c r="U295" s="354">
        <v>181.79999999999998</v>
      </c>
      <c r="V295" s="353">
        <v>260.83580000000001</v>
      </c>
      <c r="W295" s="353">
        <v>566.79999999999995</v>
      </c>
      <c r="X295" s="353">
        <v>1373</v>
      </c>
      <c r="Y295" s="355">
        <v>566.79999999999995</v>
      </c>
    </row>
    <row r="296" spans="1:25" x14ac:dyDescent="0.2">
      <c r="A296" s="352">
        <v>44664.125</v>
      </c>
      <c r="B296" s="353">
        <v>0</v>
      </c>
      <c r="C296" s="354">
        <v>185.35300000000001</v>
      </c>
      <c r="D296" s="354">
        <v>0</v>
      </c>
      <c r="E296" s="354">
        <v>0</v>
      </c>
      <c r="F296" s="354">
        <v>75.2256</v>
      </c>
      <c r="G296" s="353">
        <v>0</v>
      </c>
      <c r="H296" s="354">
        <v>384.5</v>
      </c>
      <c r="I296" s="354">
        <v>0</v>
      </c>
      <c r="J296" s="354">
        <v>0</v>
      </c>
      <c r="K296" s="354">
        <v>181.79999999999998</v>
      </c>
      <c r="L296" s="353">
        <v>295</v>
      </c>
      <c r="M296" s="354">
        <v>385</v>
      </c>
      <c r="N296" s="354">
        <v>315</v>
      </c>
      <c r="O296" s="354">
        <v>198</v>
      </c>
      <c r="P296" s="354">
        <v>180</v>
      </c>
      <c r="Q296" s="353">
        <v>0</v>
      </c>
      <c r="R296" s="354">
        <v>384.5</v>
      </c>
      <c r="S296" s="354">
        <v>0</v>
      </c>
      <c r="T296" s="354">
        <v>0</v>
      </c>
      <c r="U296" s="354">
        <v>181.79999999999998</v>
      </c>
      <c r="V296" s="353">
        <v>260.57859999999999</v>
      </c>
      <c r="W296" s="353">
        <v>566.29999999999995</v>
      </c>
      <c r="X296" s="353">
        <v>1373</v>
      </c>
      <c r="Y296" s="355">
        <v>566.29999999999995</v>
      </c>
    </row>
    <row r="297" spans="1:25" x14ac:dyDescent="0.2">
      <c r="A297" s="352">
        <v>44664.166666666664</v>
      </c>
      <c r="B297" s="353">
        <v>0</v>
      </c>
      <c r="C297" s="354">
        <v>185.96100000000001</v>
      </c>
      <c r="D297" s="354">
        <v>0</v>
      </c>
      <c r="E297" s="354">
        <v>0</v>
      </c>
      <c r="F297" s="354">
        <v>75.326400000000007</v>
      </c>
      <c r="G297" s="353">
        <v>0</v>
      </c>
      <c r="H297" s="354">
        <v>385</v>
      </c>
      <c r="I297" s="354">
        <v>0</v>
      </c>
      <c r="J297" s="354">
        <v>0</v>
      </c>
      <c r="K297" s="354">
        <v>181.79999999999998</v>
      </c>
      <c r="L297" s="353">
        <v>295</v>
      </c>
      <c r="M297" s="354">
        <v>385</v>
      </c>
      <c r="N297" s="354">
        <v>315</v>
      </c>
      <c r="O297" s="354">
        <v>198</v>
      </c>
      <c r="P297" s="354">
        <v>180</v>
      </c>
      <c r="Q297" s="353">
        <v>0</v>
      </c>
      <c r="R297" s="354">
        <v>385</v>
      </c>
      <c r="S297" s="354">
        <v>0</v>
      </c>
      <c r="T297" s="354">
        <v>0</v>
      </c>
      <c r="U297" s="354">
        <v>181.79999999999998</v>
      </c>
      <c r="V297" s="353">
        <v>261.28740000000005</v>
      </c>
      <c r="W297" s="353">
        <v>566.79999999999995</v>
      </c>
      <c r="X297" s="353">
        <v>1373</v>
      </c>
      <c r="Y297" s="355">
        <v>566.79999999999995</v>
      </c>
    </row>
    <row r="298" spans="1:25" x14ac:dyDescent="0.2">
      <c r="A298" s="352">
        <v>44664.208333333336</v>
      </c>
      <c r="B298" s="353">
        <v>0</v>
      </c>
      <c r="C298" s="354">
        <v>202.828</v>
      </c>
      <c r="D298" s="354">
        <v>0</v>
      </c>
      <c r="E298" s="354">
        <v>0</v>
      </c>
      <c r="F298" s="354">
        <v>74.893199999999993</v>
      </c>
      <c r="G298" s="353">
        <v>0</v>
      </c>
      <c r="H298" s="354">
        <v>385</v>
      </c>
      <c r="I298" s="354">
        <v>0</v>
      </c>
      <c r="J298" s="354">
        <v>0</v>
      </c>
      <c r="K298" s="354">
        <v>181.79999999999998</v>
      </c>
      <c r="L298" s="353">
        <v>295</v>
      </c>
      <c r="M298" s="354">
        <v>385</v>
      </c>
      <c r="N298" s="354">
        <v>315</v>
      </c>
      <c r="O298" s="354">
        <v>198</v>
      </c>
      <c r="P298" s="354">
        <v>180</v>
      </c>
      <c r="Q298" s="353">
        <v>0</v>
      </c>
      <c r="R298" s="354">
        <v>385</v>
      </c>
      <c r="S298" s="354">
        <v>0</v>
      </c>
      <c r="T298" s="354">
        <v>0</v>
      </c>
      <c r="U298" s="354">
        <v>181.79999999999998</v>
      </c>
      <c r="V298" s="353">
        <v>277.72120000000001</v>
      </c>
      <c r="W298" s="353">
        <v>566.79999999999995</v>
      </c>
      <c r="X298" s="353">
        <v>1373</v>
      </c>
      <c r="Y298" s="355">
        <v>566.79999999999995</v>
      </c>
    </row>
    <row r="299" spans="1:25" x14ac:dyDescent="0.2">
      <c r="A299" s="352">
        <v>44664.25</v>
      </c>
      <c r="B299" s="353">
        <v>0</v>
      </c>
      <c r="C299" s="354">
        <v>225.6095</v>
      </c>
      <c r="D299" s="354">
        <v>0</v>
      </c>
      <c r="E299" s="354">
        <v>0</v>
      </c>
      <c r="F299" s="354">
        <v>78.906000000000006</v>
      </c>
      <c r="G299" s="353">
        <v>0</v>
      </c>
      <c r="H299" s="354">
        <v>385</v>
      </c>
      <c r="I299" s="354">
        <v>0</v>
      </c>
      <c r="J299" s="354">
        <v>0</v>
      </c>
      <c r="K299" s="354">
        <v>181.79999999999998</v>
      </c>
      <c r="L299" s="353">
        <v>295</v>
      </c>
      <c r="M299" s="354">
        <v>385</v>
      </c>
      <c r="N299" s="354">
        <v>315</v>
      </c>
      <c r="O299" s="354">
        <v>198</v>
      </c>
      <c r="P299" s="354">
        <v>180</v>
      </c>
      <c r="Q299" s="353">
        <v>0</v>
      </c>
      <c r="R299" s="354">
        <v>385</v>
      </c>
      <c r="S299" s="354">
        <v>0</v>
      </c>
      <c r="T299" s="354">
        <v>0</v>
      </c>
      <c r="U299" s="354">
        <v>181.79999999999998</v>
      </c>
      <c r="V299" s="353">
        <v>304.51549999999997</v>
      </c>
      <c r="W299" s="353">
        <v>566.79999999999995</v>
      </c>
      <c r="X299" s="353">
        <v>1373</v>
      </c>
      <c r="Y299" s="355">
        <v>566.79999999999995</v>
      </c>
    </row>
    <row r="300" spans="1:25" x14ac:dyDescent="0.2">
      <c r="A300" s="352">
        <v>44664.291666666664</v>
      </c>
      <c r="B300" s="353">
        <v>0</v>
      </c>
      <c r="C300" s="354">
        <v>254.8775</v>
      </c>
      <c r="D300" s="354">
        <v>0</v>
      </c>
      <c r="E300" s="354">
        <v>0</v>
      </c>
      <c r="F300" s="354">
        <v>107.544</v>
      </c>
      <c r="G300" s="353">
        <v>0</v>
      </c>
      <c r="H300" s="354">
        <v>385</v>
      </c>
      <c r="I300" s="354">
        <v>0</v>
      </c>
      <c r="J300" s="354">
        <v>0</v>
      </c>
      <c r="K300" s="354">
        <v>181.79999999999998</v>
      </c>
      <c r="L300" s="353">
        <v>295</v>
      </c>
      <c r="M300" s="354">
        <v>385</v>
      </c>
      <c r="N300" s="354">
        <v>315</v>
      </c>
      <c r="O300" s="354">
        <v>198</v>
      </c>
      <c r="P300" s="354">
        <v>180</v>
      </c>
      <c r="Q300" s="353">
        <v>0</v>
      </c>
      <c r="R300" s="354">
        <v>385</v>
      </c>
      <c r="S300" s="354">
        <v>0</v>
      </c>
      <c r="T300" s="354">
        <v>0</v>
      </c>
      <c r="U300" s="354">
        <v>181.79999999999998</v>
      </c>
      <c r="V300" s="353">
        <v>362.42149999999998</v>
      </c>
      <c r="W300" s="353">
        <v>566.79999999999995</v>
      </c>
      <c r="X300" s="353">
        <v>1373</v>
      </c>
      <c r="Y300" s="355">
        <v>566.79999999999995</v>
      </c>
    </row>
    <row r="301" spans="1:25" x14ac:dyDescent="0.2">
      <c r="A301" s="352">
        <v>44664.333333333336</v>
      </c>
      <c r="B301" s="353">
        <v>0</v>
      </c>
      <c r="C301" s="354">
        <v>298.59199999999998</v>
      </c>
      <c r="D301" s="354">
        <v>0</v>
      </c>
      <c r="E301" s="354">
        <v>0</v>
      </c>
      <c r="F301" s="354">
        <v>109.49639999999999</v>
      </c>
      <c r="G301" s="353">
        <v>0</v>
      </c>
      <c r="H301" s="354">
        <v>385</v>
      </c>
      <c r="I301" s="354">
        <v>0</v>
      </c>
      <c r="J301" s="354">
        <v>0</v>
      </c>
      <c r="K301" s="354">
        <v>181.79999999999998</v>
      </c>
      <c r="L301" s="353">
        <v>295</v>
      </c>
      <c r="M301" s="354">
        <v>385</v>
      </c>
      <c r="N301" s="354">
        <v>315</v>
      </c>
      <c r="O301" s="354">
        <v>198</v>
      </c>
      <c r="P301" s="354">
        <v>180</v>
      </c>
      <c r="Q301" s="353">
        <v>0</v>
      </c>
      <c r="R301" s="354">
        <v>385</v>
      </c>
      <c r="S301" s="354">
        <v>0</v>
      </c>
      <c r="T301" s="354">
        <v>0</v>
      </c>
      <c r="U301" s="354">
        <v>181.79999999999998</v>
      </c>
      <c r="V301" s="353">
        <v>408.08839999999998</v>
      </c>
      <c r="W301" s="353">
        <v>566.79999999999995</v>
      </c>
      <c r="X301" s="353">
        <v>1373</v>
      </c>
      <c r="Y301" s="355">
        <v>566.79999999999995</v>
      </c>
    </row>
    <row r="302" spans="1:25" x14ac:dyDescent="0.2">
      <c r="A302" s="352">
        <v>44664.375</v>
      </c>
      <c r="B302" s="353">
        <v>0</v>
      </c>
      <c r="C302" s="354">
        <v>339.82900000000001</v>
      </c>
      <c r="D302" s="354">
        <v>0</v>
      </c>
      <c r="E302" s="354">
        <v>0</v>
      </c>
      <c r="F302" s="354">
        <v>107.8536</v>
      </c>
      <c r="G302" s="353">
        <v>0</v>
      </c>
      <c r="H302" s="354">
        <v>385</v>
      </c>
      <c r="I302" s="354">
        <v>0</v>
      </c>
      <c r="J302" s="354">
        <v>0</v>
      </c>
      <c r="K302" s="354">
        <v>181.79999999999998</v>
      </c>
      <c r="L302" s="353">
        <v>295</v>
      </c>
      <c r="M302" s="354">
        <v>385</v>
      </c>
      <c r="N302" s="354">
        <v>315</v>
      </c>
      <c r="O302" s="354">
        <v>198</v>
      </c>
      <c r="P302" s="354">
        <v>180</v>
      </c>
      <c r="Q302" s="353">
        <v>0</v>
      </c>
      <c r="R302" s="354">
        <v>385</v>
      </c>
      <c r="S302" s="354">
        <v>0</v>
      </c>
      <c r="T302" s="354">
        <v>0</v>
      </c>
      <c r="U302" s="354">
        <v>181.79999999999998</v>
      </c>
      <c r="V302" s="353">
        <v>447.68259999999998</v>
      </c>
      <c r="W302" s="353">
        <v>566.79999999999995</v>
      </c>
      <c r="X302" s="353">
        <v>1373</v>
      </c>
      <c r="Y302" s="355">
        <v>566.79999999999995</v>
      </c>
    </row>
    <row r="303" spans="1:25" x14ac:dyDescent="0.2">
      <c r="A303" s="352">
        <v>44664.416666666664</v>
      </c>
      <c r="B303" s="353">
        <v>0</v>
      </c>
      <c r="C303" s="354">
        <v>352.7405</v>
      </c>
      <c r="D303" s="354">
        <v>0</v>
      </c>
      <c r="E303" s="354">
        <v>0</v>
      </c>
      <c r="F303" s="354">
        <v>108.1824</v>
      </c>
      <c r="G303" s="353">
        <v>0</v>
      </c>
      <c r="H303" s="354">
        <v>385</v>
      </c>
      <c r="I303" s="354">
        <v>0</v>
      </c>
      <c r="J303" s="354">
        <v>0</v>
      </c>
      <c r="K303" s="354">
        <v>181.79999999999998</v>
      </c>
      <c r="L303" s="353">
        <v>295</v>
      </c>
      <c r="M303" s="354">
        <v>385</v>
      </c>
      <c r="N303" s="354">
        <v>315</v>
      </c>
      <c r="O303" s="354">
        <v>198</v>
      </c>
      <c r="P303" s="354">
        <v>180</v>
      </c>
      <c r="Q303" s="353">
        <v>0</v>
      </c>
      <c r="R303" s="354">
        <v>385</v>
      </c>
      <c r="S303" s="354">
        <v>0</v>
      </c>
      <c r="T303" s="354">
        <v>0</v>
      </c>
      <c r="U303" s="354">
        <v>181.79999999999998</v>
      </c>
      <c r="V303" s="353">
        <v>460.92290000000003</v>
      </c>
      <c r="W303" s="353">
        <v>566.79999999999995</v>
      </c>
      <c r="X303" s="353">
        <v>1373</v>
      </c>
      <c r="Y303" s="355">
        <v>566.79999999999995</v>
      </c>
    </row>
    <row r="304" spans="1:25" x14ac:dyDescent="0.2">
      <c r="A304" s="352">
        <v>44664.458333333336</v>
      </c>
      <c r="B304" s="353">
        <v>0</v>
      </c>
      <c r="C304" s="354">
        <v>353.15600000000001</v>
      </c>
      <c r="D304" s="354">
        <v>0</v>
      </c>
      <c r="E304" s="354">
        <v>0</v>
      </c>
      <c r="F304" s="354">
        <v>107.58839999999999</v>
      </c>
      <c r="G304" s="353">
        <v>0</v>
      </c>
      <c r="H304" s="354">
        <v>385</v>
      </c>
      <c r="I304" s="354">
        <v>0</v>
      </c>
      <c r="J304" s="354">
        <v>0</v>
      </c>
      <c r="K304" s="354">
        <v>181.79999999999998</v>
      </c>
      <c r="L304" s="353">
        <v>295</v>
      </c>
      <c r="M304" s="354">
        <v>385</v>
      </c>
      <c r="N304" s="354">
        <v>315</v>
      </c>
      <c r="O304" s="354">
        <v>198</v>
      </c>
      <c r="P304" s="354">
        <v>180</v>
      </c>
      <c r="Q304" s="353">
        <v>0</v>
      </c>
      <c r="R304" s="354">
        <v>385</v>
      </c>
      <c r="S304" s="354">
        <v>0</v>
      </c>
      <c r="T304" s="354">
        <v>0</v>
      </c>
      <c r="U304" s="354">
        <v>181.79999999999998</v>
      </c>
      <c r="V304" s="353">
        <v>460.74439999999998</v>
      </c>
      <c r="W304" s="353">
        <v>566.79999999999995</v>
      </c>
      <c r="X304" s="353">
        <v>1373</v>
      </c>
      <c r="Y304" s="355">
        <v>566.79999999999995</v>
      </c>
    </row>
    <row r="305" spans="1:25" x14ac:dyDescent="0.2">
      <c r="A305" s="352">
        <v>44664.5</v>
      </c>
      <c r="B305" s="353">
        <v>0</v>
      </c>
      <c r="C305" s="354">
        <v>352.45850000000002</v>
      </c>
      <c r="D305" s="354">
        <v>0</v>
      </c>
      <c r="E305" s="354">
        <v>0</v>
      </c>
      <c r="F305" s="354">
        <v>107.7672</v>
      </c>
      <c r="G305" s="353">
        <v>0</v>
      </c>
      <c r="H305" s="354">
        <v>385</v>
      </c>
      <c r="I305" s="354">
        <v>0</v>
      </c>
      <c r="J305" s="354">
        <v>0</v>
      </c>
      <c r="K305" s="354">
        <v>181.79999999999998</v>
      </c>
      <c r="L305" s="353">
        <v>295</v>
      </c>
      <c r="M305" s="354">
        <v>385</v>
      </c>
      <c r="N305" s="354">
        <v>315</v>
      </c>
      <c r="O305" s="354">
        <v>198</v>
      </c>
      <c r="P305" s="354">
        <v>180</v>
      </c>
      <c r="Q305" s="353">
        <v>0</v>
      </c>
      <c r="R305" s="354">
        <v>385</v>
      </c>
      <c r="S305" s="354">
        <v>0</v>
      </c>
      <c r="T305" s="354">
        <v>0</v>
      </c>
      <c r="U305" s="354">
        <v>181.79999999999998</v>
      </c>
      <c r="V305" s="353">
        <v>460.22570000000002</v>
      </c>
      <c r="W305" s="353">
        <v>566.79999999999995</v>
      </c>
      <c r="X305" s="353">
        <v>1373</v>
      </c>
      <c r="Y305" s="355">
        <v>566.79999999999995</v>
      </c>
    </row>
    <row r="306" spans="1:25" x14ac:dyDescent="0.2">
      <c r="A306" s="352">
        <v>44664.541666666664</v>
      </c>
      <c r="B306" s="353">
        <v>0</v>
      </c>
      <c r="C306" s="354">
        <v>352.89</v>
      </c>
      <c r="D306" s="354">
        <v>0</v>
      </c>
      <c r="E306" s="354">
        <v>0</v>
      </c>
      <c r="F306" s="354">
        <v>107.7444</v>
      </c>
      <c r="G306" s="353">
        <v>0</v>
      </c>
      <c r="H306" s="354">
        <v>385</v>
      </c>
      <c r="I306" s="354">
        <v>0</v>
      </c>
      <c r="J306" s="354">
        <v>0</v>
      </c>
      <c r="K306" s="354">
        <v>181.79999999999998</v>
      </c>
      <c r="L306" s="353">
        <v>295</v>
      </c>
      <c r="M306" s="354">
        <v>385</v>
      </c>
      <c r="N306" s="354">
        <v>315</v>
      </c>
      <c r="O306" s="354">
        <v>198</v>
      </c>
      <c r="P306" s="354">
        <v>180</v>
      </c>
      <c r="Q306" s="353">
        <v>0</v>
      </c>
      <c r="R306" s="354">
        <v>385</v>
      </c>
      <c r="S306" s="354">
        <v>0</v>
      </c>
      <c r="T306" s="354">
        <v>0</v>
      </c>
      <c r="U306" s="354">
        <v>181.79999999999998</v>
      </c>
      <c r="V306" s="353">
        <v>460.63439999999997</v>
      </c>
      <c r="W306" s="353">
        <v>566.79999999999995</v>
      </c>
      <c r="X306" s="353">
        <v>1373</v>
      </c>
      <c r="Y306" s="355">
        <v>566.79999999999995</v>
      </c>
    </row>
    <row r="307" spans="1:25" x14ac:dyDescent="0.2">
      <c r="A307" s="352">
        <v>44664.583333333336</v>
      </c>
      <c r="B307" s="353">
        <v>0</v>
      </c>
      <c r="C307" s="354">
        <v>352.39600000000002</v>
      </c>
      <c r="D307" s="354">
        <v>0</v>
      </c>
      <c r="E307" s="354">
        <v>0</v>
      </c>
      <c r="F307" s="354">
        <v>107.58839999999999</v>
      </c>
      <c r="G307" s="353">
        <v>0</v>
      </c>
      <c r="H307" s="354">
        <v>385</v>
      </c>
      <c r="I307" s="354">
        <v>0</v>
      </c>
      <c r="J307" s="354">
        <v>0</v>
      </c>
      <c r="K307" s="354">
        <v>181.79999999999998</v>
      </c>
      <c r="L307" s="353">
        <v>295</v>
      </c>
      <c r="M307" s="354">
        <v>385</v>
      </c>
      <c r="N307" s="354">
        <v>315</v>
      </c>
      <c r="O307" s="354">
        <v>198</v>
      </c>
      <c r="P307" s="354">
        <v>180</v>
      </c>
      <c r="Q307" s="353">
        <v>0</v>
      </c>
      <c r="R307" s="354">
        <v>385</v>
      </c>
      <c r="S307" s="354">
        <v>0</v>
      </c>
      <c r="T307" s="354">
        <v>0</v>
      </c>
      <c r="U307" s="354">
        <v>181.79999999999998</v>
      </c>
      <c r="V307" s="353">
        <v>459.98439999999999</v>
      </c>
      <c r="W307" s="353">
        <v>566.79999999999995</v>
      </c>
      <c r="X307" s="353">
        <v>1373</v>
      </c>
      <c r="Y307" s="355">
        <v>566.79999999999995</v>
      </c>
    </row>
    <row r="308" spans="1:25" x14ac:dyDescent="0.2">
      <c r="A308" s="352">
        <v>44664.625</v>
      </c>
      <c r="B308" s="353">
        <v>0</v>
      </c>
      <c r="C308" s="354">
        <v>353.03199999999998</v>
      </c>
      <c r="D308" s="354">
        <v>0</v>
      </c>
      <c r="E308" s="354">
        <v>0</v>
      </c>
      <c r="F308" s="354">
        <v>114.684</v>
      </c>
      <c r="G308" s="353">
        <v>0</v>
      </c>
      <c r="H308" s="354">
        <v>385</v>
      </c>
      <c r="I308" s="354">
        <v>0</v>
      </c>
      <c r="J308" s="354">
        <v>0</v>
      </c>
      <c r="K308" s="354">
        <v>181.79999999999998</v>
      </c>
      <c r="L308" s="353">
        <v>295</v>
      </c>
      <c r="M308" s="354">
        <v>385</v>
      </c>
      <c r="N308" s="354">
        <v>315</v>
      </c>
      <c r="O308" s="354">
        <v>198</v>
      </c>
      <c r="P308" s="354">
        <v>180</v>
      </c>
      <c r="Q308" s="353">
        <v>0</v>
      </c>
      <c r="R308" s="354">
        <v>385</v>
      </c>
      <c r="S308" s="354">
        <v>0</v>
      </c>
      <c r="T308" s="354">
        <v>0</v>
      </c>
      <c r="U308" s="354">
        <v>181.79999999999998</v>
      </c>
      <c r="V308" s="353">
        <v>467.71600000000001</v>
      </c>
      <c r="W308" s="353">
        <v>566.79999999999995</v>
      </c>
      <c r="X308" s="353">
        <v>1373</v>
      </c>
      <c r="Y308" s="355">
        <v>566.79999999999995</v>
      </c>
    </row>
    <row r="309" spans="1:25" x14ac:dyDescent="0.2">
      <c r="A309" s="352">
        <v>44664.666666666664</v>
      </c>
      <c r="B309" s="353">
        <v>0</v>
      </c>
      <c r="C309" s="354">
        <v>352.84800000000001</v>
      </c>
      <c r="D309" s="354">
        <v>0</v>
      </c>
      <c r="E309" s="354">
        <v>0</v>
      </c>
      <c r="F309" s="354">
        <v>134.6892</v>
      </c>
      <c r="G309" s="353">
        <v>0</v>
      </c>
      <c r="H309" s="354">
        <v>385</v>
      </c>
      <c r="I309" s="354">
        <v>0</v>
      </c>
      <c r="J309" s="354">
        <v>0</v>
      </c>
      <c r="K309" s="354">
        <v>181.79999999999998</v>
      </c>
      <c r="L309" s="353">
        <v>295</v>
      </c>
      <c r="M309" s="354">
        <v>385</v>
      </c>
      <c r="N309" s="354">
        <v>315</v>
      </c>
      <c r="O309" s="354">
        <v>198</v>
      </c>
      <c r="P309" s="354">
        <v>180</v>
      </c>
      <c r="Q309" s="353">
        <v>0</v>
      </c>
      <c r="R309" s="354">
        <v>385</v>
      </c>
      <c r="S309" s="354">
        <v>0</v>
      </c>
      <c r="T309" s="354">
        <v>0</v>
      </c>
      <c r="U309" s="354">
        <v>181.79999999999998</v>
      </c>
      <c r="V309" s="353">
        <v>487.53719999999998</v>
      </c>
      <c r="W309" s="353">
        <v>566.79999999999995</v>
      </c>
      <c r="X309" s="353">
        <v>1373</v>
      </c>
      <c r="Y309" s="355">
        <v>566.79999999999995</v>
      </c>
    </row>
    <row r="310" spans="1:25" x14ac:dyDescent="0.2">
      <c r="A310" s="352">
        <v>44664.708333333336</v>
      </c>
      <c r="B310" s="353">
        <v>0</v>
      </c>
      <c r="C310" s="354">
        <v>352.5985</v>
      </c>
      <c r="D310" s="354">
        <v>0</v>
      </c>
      <c r="E310" s="354">
        <v>0</v>
      </c>
      <c r="F310" s="354">
        <v>147.9</v>
      </c>
      <c r="G310" s="353">
        <v>0</v>
      </c>
      <c r="H310" s="354">
        <v>385</v>
      </c>
      <c r="I310" s="354">
        <v>0</v>
      </c>
      <c r="J310" s="354">
        <v>0</v>
      </c>
      <c r="K310" s="354">
        <v>181.79999999999998</v>
      </c>
      <c r="L310" s="353">
        <v>295</v>
      </c>
      <c r="M310" s="354">
        <v>385</v>
      </c>
      <c r="N310" s="354">
        <v>315</v>
      </c>
      <c r="O310" s="354">
        <v>198</v>
      </c>
      <c r="P310" s="354">
        <v>180</v>
      </c>
      <c r="Q310" s="353">
        <v>0</v>
      </c>
      <c r="R310" s="354">
        <v>385</v>
      </c>
      <c r="S310" s="354">
        <v>0</v>
      </c>
      <c r="T310" s="354">
        <v>0</v>
      </c>
      <c r="U310" s="354">
        <v>181.79999999999998</v>
      </c>
      <c r="V310" s="353">
        <v>500.49850000000004</v>
      </c>
      <c r="W310" s="353">
        <v>566.79999999999995</v>
      </c>
      <c r="X310" s="353">
        <v>1373</v>
      </c>
      <c r="Y310" s="355">
        <v>566.79999999999995</v>
      </c>
    </row>
    <row r="311" spans="1:25" x14ac:dyDescent="0.2">
      <c r="A311" s="352">
        <v>44664.75</v>
      </c>
      <c r="B311" s="353">
        <v>0</v>
      </c>
      <c r="C311" s="354">
        <v>143.32599999999999</v>
      </c>
      <c r="D311" s="354">
        <v>0</v>
      </c>
      <c r="E311" s="354">
        <v>0</v>
      </c>
      <c r="F311" s="354">
        <v>149.41319999999999</v>
      </c>
      <c r="G311" s="353">
        <v>0</v>
      </c>
      <c r="H311" s="354">
        <v>157.5</v>
      </c>
      <c r="I311" s="354">
        <v>0</v>
      </c>
      <c r="J311" s="354">
        <v>0</v>
      </c>
      <c r="K311" s="354">
        <v>181.79999999999998</v>
      </c>
      <c r="L311" s="353">
        <v>295</v>
      </c>
      <c r="M311" s="354">
        <v>385</v>
      </c>
      <c r="N311" s="354">
        <v>315</v>
      </c>
      <c r="O311" s="354">
        <v>198</v>
      </c>
      <c r="P311" s="354">
        <v>180</v>
      </c>
      <c r="Q311" s="353">
        <v>0</v>
      </c>
      <c r="R311" s="354">
        <v>157.5</v>
      </c>
      <c r="S311" s="354">
        <v>0</v>
      </c>
      <c r="T311" s="354">
        <v>0</v>
      </c>
      <c r="U311" s="354">
        <v>181.79999999999998</v>
      </c>
      <c r="V311" s="353">
        <v>292.73919999999998</v>
      </c>
      <c r="W311" s="353">
        <v>339.29999999999995</v>
      </c>
      <c r="X311" s="353">
        <v>1373</v>
      </c>
      <c r="Y311" s="355">
        <v>339.29999999999995</v>
      </c>
    </row>
    <row r="312" spans="1:25" x14ac:dyDescent="0.2">
      <c r="A312" s="352">
        <v>44664.791666666664</v>
      </c>
      <c r="B312" s="353">
        <v>0</v>
      </c>
      <c r="C312" s="354">
        <v>0</v>
      </c>
      <c r="D312" s="354">
        <v>0</v>
      </c>
      <c r="E312" s="354">
        <v>0</v>
      </c>
      <c r="F312" s="354">
        <v>138.3732</v>
      </c>
      <c r="G312" s="353">
        <v>0</v>
      </c>
      <c r="H312" s="354">
        <v>0</v>
      </c>
      <c r="I312" s="354">
        <v>0</v>
      </c>
      <c r="J312" s="354">
        <v>0</v>
      </c>
      <c r="K312" s="354">
        <v>181.79999999999998</v>
      </c>
      <c r="L312" s="353">
        <v>295</v>
      </c>
      <c r="M312" s="354">
        <v>385</v>
      </c>
      <c r="N312" s="354">
        <v>315</v>
      </c>
      <c r="O312" s="354">
        <v>198</v>
      </c>
      <c r="P312" s="354">
        <v>180</v>
      </c>
      <c r="Q312" s="353">
        <v>0</v>
      </c>
      <c r="R312" s="354">
        <v>0</v>
      </c>
      <c r="S312" s="354">
        <v>0</v>
      </c>
      <c r="T312" s="354">
        <v>0</v>
      </c>
      <c r="U312" s="354">
        <v>181.79999999999998</v>
      </c>
      <c r="V312" s="353">
        <v>138.3732</v>
      </c>
      <c r="W312" s="353">
        <v>181.79999999999998</v>
      </c>
      <c r="X312" s="353">
        <v>1373</v>
      </c>
      <c r="Y312" s="355">
        <v>181.79999999999998</v>
      </c>
    </row>
    <row r="313" spans="1:25" x14ac:dyDescent="0.2">
      <c r="A313" s="352">
        <v>44664.833333333336</v>
      </c>
      <c r="B313" s="353">
        <v>0</v>
      </c>
      <c r="C313" s="354">
        <v>0</v>
      </c>
      <c r="D313" s="354">
        <v>0</v>
      </c>
      <c r="E313" s="354">
        <v>0</v>
      </c>
      <c r="F313" s="354">
        <v>124.6032</v>
      </c>
      <c r="G313" s="353">
        <v>0</v>
      </c>
      <c r="H313" s="354">
        <v>0</v>
      </c>
      <c r="I313" s="354">
        <v>0</v>
      </c>
      <c r="J313" s="354">
        <v>0</v>
      </c>
      <c r="K313" s="354">
        <v>181.79999999999998</v>
      </c>
      <c r="L313" s="353">
        <v>295</v>
      </c>
      <c r="M313" s="354">
        <v>385</v>
      </c>
      <c r="N313" s="354">
        <v>315</v>
      </c>
      <c r="O313" s="354">
        <v>198</v>
      </c>
      <c r="P313" s="354">
        <v>180</v>
      </c>
      <c r="Q313" s="353">
        <v>0</v>
      </c>
      <c r="R313" s="354">
        <v>0</v>
      </c>
      <c r="S313" s="354">
        <v>0</v>
      </c>
      <c r="T313" s="354">
        <v>0</v>
      </c>
      <c r="U313" s="354">
        <v>181.79999999999998</v>
      </c>
      <c r="V313" s="353">
        <v>124.6032</v>
      </c>
      <c r="W313" s="353">
        <v>181.79999999999998</v>
      </c>
      <c r="X313" s="353">
        <v>1373</v>
      </c>
      <c r="Y313" s="355">
        <v>181.79999999999998</v>
      </c>
    </row>
    <row r="314" spans="1:25" x14ac:dyDescent="0.2">
      <c r="A314" s="352">
        <v>44664.875</v>
      </c>
      <c r="B314" s="353">
        <v>0</v>
      </c>
      <c r="C314" s="354">
        <v>0</v>
      </c>
      <c r="D314" s="354">
        <v>0</v>
      </c>
      <c r="E314" s="354">
        <v>0</v>
      </c>
      <c r="F314" s="354">
        <v>132.01560000000001</v>
      </c>
      <c r="G314" s="353">
        <v>0</v>
      </c>
      <c r="H314" s="354">
        <v>0</v>
      </c>
      <c r="I314" s="354">
        <v>0</v>
      </c>
      <c r="J314" s="354">
        <v>0</v>
      </c>
      <c r="K314" s="354">
        <v>181.79999999999998</v>
      </c>
      <c r="L314" s="353">
        <v>295</v>
      </c>
      <c r="M314" s="354">
        <v>385</v>
      </c>
      <c r="N314" s="354">
        <v>315</v>
      </c>
      <c r="O314" s="354">
        <v>198</v>
      </c>
      <c r="P314" s="354">
        <v>180</v>
      </c>
      <c r="Q314" s="353">
        <v>0</v>
      </c>
      <c r="R314" s="354">
        <v>0</v>
      </c>
      <c r="S314" s="354">
        <v>0</v>
      </c>
      <c r="T314" s="354">
        <v>0</v>
      </c>
      <c r="U314" s="354">
        <v>181.79999999999998</v>
      </c>
      <c r="V314" s="353">
        <v>132.01560000000001</v>
      </c>
      <c r="W314" s="353">
        <v>181.79999999999998</v>
      </c>
      <c r="X314" s="353">
        <v>1373</v>
      </c>
      <c r="Y314" s="355">
        <v>181.79999999999998</v>
      </c>
    </row>
    <row r="315" spans="1:25" x14ac:dyDescent="0.2">
      <c r="A315" s="352">
        <v>44664.916666666664</v>
      </c>
      <c r="B315" s="353">
        <v>0</v>
      </c>
      <c r="C315" s="354">
        <v>0</v>
      </c>
      <c r="D315" s="354">
        <v>0</v>
      </c>
      <c r="E315" s="354">
        <v>0</v>
      </c>
      <c r="F315" s="354">
        <v>106.5864</v>
      </c>
      <c r="G315" s="353">
        <v>0</v>
      </c>
      <c r="H315" s="354">
        <v>0</v>
      </c>
      <c r="I315" s="354">
        <v>0</v>
      </c>
      <c r="J315" s="354">
        <v>0</v>
      </c>
      <c r="K315" s="354">
        <v>181.79999999999998</v>
      </c>
      <c r="L315" s="353">
        <v>295</v>
      </c>
      <c r="M315" s="354">
        <v>385</v>
      </c>
      <c r="N315" s="354">
        <v>315</v>
      </c>
      <c r="O315" s="354">
        <v>198</v>
      </c>
      <c r="P315" s="354">
        <v>180</v>
      </c>
      <c r="Q315" s="353">
        <v>0</v>
      </c>
      <c r="R315" s="354">
        <v>0</v>
      </c>
      <c r="S315" s="354">
        <v>0</v>
      </c>
      <c r="T315" s="354">
        <v>0</v>
      </c>
      <c r="U315" s="354">
        <v>181.79999999999998</v>
      </c>
      <c r="V315" s="353">
        <v>106.5864</v>
      </c>
      <c r="W315" s="353">
        <v>181.79999999999998</v>
      </c>
      <c r="X315" s="353">
        <v>1373</v>
      </c>
      <c r="Y315" s="355">
        <v>181.79999999999998</v>
      </c>
    </row>
    <row r="316" spans="1:25" x14ac:dyDescent="0.2">
      <c r="A316" s="352">
        <v>44664.958333333336</v>
      </c>
      <c r="B316" s="353">
        <v>0</v>
      </c>
      <c r="C316" s="354">
        <v>0</v>
      </c>
      <c r="D316" s="354">
        <v>0</v>
      </c>
      <c r="E316" s="354">
        <v>0</v>
      </c>
      <c r="F316" s="354">
        <v>94.787999999999997</v>
      </c>
      <c r="G316" s="353">
        <v>0</v>
      </c>
      <c r="H316" s="354">
        <v>0</v>
      </c>
      <c r="I316" s="354">
        <v>0</v>
      </c>
      <c r="J316" s="354">
        <v>0</v>
      </c>
      <c r="K316" s="354">
        <v>181.79999999999998</v>
      </c>
      <c r="L316" s="353">
        <v>295</v>
      </c>
      <c r="M316" s="354">
        <v>385</v>
      </c>
      <c r="N316" s="354">
        <v>315</v>
      </c>
      <c r="O316" s="354">
        <v>198</v>
      </c>
      <c r="P316" s="354">
        <v>180</v>
      </c>
      <c r="Q316" s="353">
        <v>0</v>
      </c>
      <c r="R316" s="354">
        <v>0</v>
      </c>
      <c r="S316" s="354">
        <v>0</v>
      </c>
      <c r="T316" s="354">
        <v>0</v>
      </c>
      <c r="U316" s="354">
        <v>181.79999999999998</v>
      </c>
      <c r="V316" s="353">
        <v>94.787999999999997</v>
      </c>
      <c r="W316" s="353">
        <v>181.79999999999998</v>
      </c>
      <c r="X316" s="353">
        <v>1373</v>
      </c>
      <c r="Y316" s="355">
        <v>181.79999999999998</v>
      </c>
    </row>
    <row r="317" spans="1:25" x14ac:dyDescent="0.2">
      <c r="A317" s="352">
        <v>44665</v>
      </c>
      <c r="B317" s="353">
        <v>0</v>
      </c>
      <c r="C317" s="354">
        <v>0</v>
      </c>
      <c r="D317" s="354">
        <v>0</v>
      </c>
      <c r="E317" s="354">
        <v>0</v>
      </c>
      <c r="F317" s="354">
        <v>85.188000000000002</v>
      </c>
      <c r="G317" s="353">
        <v>0</v>
      </c>
      <c r="H317" s="354">
        <v>0</v>
      </c>
      <c r="I317" s="354">
        <v>0</v>
      </c>
      <c r="J317" s="354">
        <v>0</v>
      </c>
      <c r="K317" s="354">
        <v>181.79999999999998</v>
      </c>
      <c r="L317" s="353">
        <v>295</v>
      </c>
      <c r="M317" s="354">
        <v>385</v>
      </c>
      <c r="N317" s="354">
        <v>315</v>
      </c>
      <c r="O317" s="354">
        <v>198</v>
      </c>
      <c r="P317" s="354">
        <v>180</v>
      </c>
      <c r="Q317" s="353">
        <v>0</v>
      </c>
      <c r="R317" s="354">
        <v>0</v>
      </c>
      <c r="S317" s="354">
        <v>0</v>
      </c>
      <c r="T317" s="354">
        <v>0</v>
      </c>
      <c r="U317" s="354">
        <v>181.79999999999998</v>
      </c>
      <c r="V317" s="353">
        <v>85.188000000000002</v>
      </c>
      <c r="W317" s="353">
        <v>181.79999999999998</v>
      </c>
      <c r="X317" s="353">
        <v>1373</v>
      </c>
      <c r="Y317" s="355">
        <v>181.79999999999998</v>
      </c>
    </row>
    <row r="318" spans="1:25" x14ac:dyDescent="0.2">
      <c r="A318" s="352">
        <v>44665.041666666664</v>
      </c>
      <c r="B318" s="353">
        <v>0</v>
      </c>
      <c r="C318" s="354">
        <v>0</v>
      </c>
      <c r="D318" s="354">
        <v>0</v>
      </c>
      <c r="E318" s="354">
        <v>0</v>
      </c>
      <c r="F318" s="354">
        <v>76.660799999999995</v>
      </c>
      <c r="G318" s="353">
        <v>0</v>
      </c>
      <c r="H318" s="354">
        <v>0</v>
      </c>
      <c r="I318" s="354">
        <v>0</v>
      </c>
      <c r="J318" s="354">
        <v>0</v>
      </c>
      <c r="K318" s="354">
        <v>181.79999999999998</v>
      </c>
      <c r="L318" s="353">
        <v>295</v>
      </c>
      <c r="M318" s="354">
        <v>385</v>
      </c>
      <c r="N318" s="354">
        <v>315</v>
      </c>
      <c r="O318" s="354">
        <v>198</v>
      </c>
      <c r="P318" s="354">
        <v>180</v>
      </c>
      <c r="Q318" s="353">
        <v>0</v>
      </c>
      <c r="R318" s="354">
        <v>0</v>
      </c>
      <c r="S318" s="354">
        <v>0</v>
      </c>
      <c r="T318" s="354">
        <v>0</v>
      </c>
      <c r="U318" s="354">
        <v>181.79999999999998</v>
      </c>
      <c r="V318" s="353">
        <v>76.660799999999995</v>
      </c>
      <c r="W318" s="353">
        <v>181.79999999999998</v>
      </c>
      <c r="X318" s="353">
        <v>1373</v>
      </c>
      <c r="Y318" s="355">
        <v>181.79999999999998</v>
      </c>
    </row>
    <row r="319" spans="1:25" x14ac:dyDescent="0.2">
      <c r="A319" s="352">
        <v>44665.083333333336</v>
      </c>
      <c r="B319" s="353">
        <v>0</v>
      </c>
      <c r="C319" s="354">
        <v>0</v>
      </c>
      <c r="D319" s="354">
        <v>0</v>
      </c>
      <c r="E319" s="354">
        <v>0</v>
      </c>
      <c r="F319" s="354">
        <v>76.267200000000003</v>
      </c>
      <c r="G319" s="353">
        <v>0</v>
      </c>
      <c r="H319" s="354">
        <v>0</v>
      </c>
      <c r="I319" s="354">
        <v>0</v>
      </c>
      <c r="J319" s="354">
        <v>0</v>
      </c>
      <c r="K319" s="354">
        <v>181.79999999999998</v>
      </c>
      <c r="L319" s="353">
        <v>295</v>
      </c>
      <c r="M319" s="354">
        <v>385</v>
      </c>
      <c r="N319" s="354">
        <v>315</v>
      </c>
      <c r="O319" s="354">
        <v>198</v>
      </c>
      <c r="P319" s="354">
        <v>180</v>
      </c>
      <c r="Q319" s="353">
        <v>0</v>
      </c>
      <c r="R319" s="354">
        <v>0</v>
      </c>
      <c r="S319" s="354">
        <v>0</v>
      </c>
      <c r="T319" s="354">
        <v>0</v>
      </c>
      <c r="U319" s="354">
        <v>181.79999999999998</v>
      </c>
      <c r="V319" s="353">
        <v>76.267200000000003</v>
      </c>
      <c r="W319" s="353">
        <v>181.79999999999998</v>
      </c>
      <c r="X319" s="353">
        <v>1373</v>
      </c>
      <c r="Y319" s="355">
        <v>181.79999999999998</v>
      </c>
    </row>
    <row r="320" spans="1:25" x14ac:dyDescent="0.2">
      <c r="A320" s="352">
        <v>44665.125</v>
      </c>
      <c r="B320" s="353">
        <v>0</v>
      </c>
      <c r="C320" s="354">
        <v>0</v>
      </c>
      <c r="D320" s="354">
        <v>0</v>
      </c>
      <c r="E320" s="354">
        <v>0</v>
      </c>
      <c r="F320" s="354">
        <v>75.302400000000006</v>
      </c>
      <c r="G320" s="353">
        <v>0</v>
      </c>
      <c r="H320" s="354">
        <v>0</v>
      </c>
      <c r="I320" s="354">
        <v>0</v>
      </c>
      <c r="J320" s="354">
        <v>0</v>
      </c>
      <c r="K320" s="354">
        <v>181.79999999999998</v>
      </c>
      <c r="L320" s="353">
        <v>295</v>
      </c>
      <c r="M320" s="354">
        <v>385</v>
      </c>
      <c r="N320" s="354">
        <v>315</v>
      </c>
      <c r="O320" s="354">
        <v>198</v>
      </c>
      <c r="P320" s="354">
        <v>180</v>
      </c>
      <c r="Q320" s="353">
        <v>0</v>
      </c>
      <c r="R320" s="354">
        <v>0</v>
      </c>
      <c r="S320" s="354">
        <v>0</v>
      </c>
      <c r="T320" s="354">
        <v>0</v>
      </c>
      <c r="U320" s="354">
        <v>181.79999999999998</v>
      </c>
      <c r="V320" s="353">
        <v>75.302400000000006</v>
      </c>
      <c r="W320" s="353">
        <v>181.79999999999998</v>
      </c>
      <c r="X320" s="353">
        <v>1373</v>
      </c>
      <c r="Y320" s="355">
        <v>181.79999999999998</v>
      </c>
    </row>
    <row r="321" spans="1:25" x14ac:dyDescent="0.2">
      <c r="A321" s="352">
        <v>44665.166666666664</v>
      </c>
      <c r="B321" s="353">
        <v>0</v>
      </c>
      <c r="C321" s="354">
        <v>0</v>
      </c>
      <c r="D321" s="354">
        <v>0</v>
      </c>
      <c r="E321" s="354">
        <v>0</v>
      </c>
      <c r="F321" s="354">
        <v>75.6828</v>
      </c>
      <c r="G321" s="353">
        <v>0</v>
      </c>
      <c r="H321" s="354">
        <v>0</v>
      </c>
      <c r="I321" s="354">
        <v>0</v>
      </c>
      <c r="J321" s="354">
        <v>0</v>
      </c>
      <c r="K321" s="354">
        <v>181.79999999999998</v>
      </c>
      <c r="L321" s="353">
        <v>295</v>
      </c>
      <c r="M321" s="354">
        <v>385</v>
      </c>
      <c r="N321" s="354">
        <v>315</v>
      </c>
      <c r="O321" s="354">
        <v>198</v>
      </c>
      <c r="P321" s="354">
        <v>180</v>
      </c>
      <c r="Q321" s="353">
        <v>0</v>
      </c>
      <c r="R321" s="354">
        <v>0</v>
      </c>
      <c r="S321" s="354">
        <v>0</v>
      </c>
      <c r="T321" s="354">
        <v>0</v>
      </c>
      <c r="U321" s="354">
        <v>181.79999999999998</v>
      </c>
      <c r="V321" s="353">
        <v>75.6828</v>
      </c>
      <c r="W321" s="353">
        <v>181.79999999999998</v>
      </c>
      <c r="X321" s="353">
        <v>1373</v>
      </c>
      <c r="Y321" s="355">
        <v>181.79999999999998</v>
      </c>
    </row>
    <row r="322" spans="1:25" x14ac:dyDescent="0.2">
      <c r="A322" s="352">
        <v>44665.208333333336</v>
      </c>
      <c r="B322" s="353">
        <v>0</v>
      </c>
      <c r="C322" s="354">
        <v>0</v>
      </c>
      <c r="D322" s="354">
        <v>0</v>
      </c>
      <c r="E322" s="354">
        <v>0</v>
      </c>
      <c r="F322" s="354">
        <v>75.535200000000003</v>
      </c>
      <c r="G322" s="353">
        <v>0</v>
      </c>
      <c r="H322" s="354">
        <v>0</v>
      </c>
      <c r="I322" s="354">
        <v>0</v>
      </c>
      <c r="J322" s="354">
        <v>0</v>
      </c>
      <c r="K322" s="354">
        <v>181.79999999999998</v>
      </c>
      <c r="L322" s="353">
        <v>295</v>
      </c>
      <c r="M322" s="354">
        <v>385</v>
      </c>
      <c r="N322" s="354">
        <v>315</v>
      </c>
      <c r="O322" s="354">
        <v>198</v>
      </c>
      <c r="P322" s="354">
        <v>180</v>
      </c>
      <c r="Q322" s="353">
        <v>0</v>
      </c>
      <c r="R322" s="354">
        <v>0</v>
      </c>
      <c r="S322" s="354">
        <v>0</v>
      </c>
      <c r="T322" s="354">
        <v>0</v>
      </c>
      <c r="U322" s="354">
        <v>181.79999999999998</v>
      </c>
      <c r="V322" s="353">
        <v>75.535200000000003</v>
      </c>
      <c r="W322" s="353">
        <v>181.79999999999998</v>
      </c>
      <c r="X322" s="353">
        <v>1373</v>
      </c>
      <c r="Y322" s="355">
        <v>181.79999999999998</v>
      </c>
    </row>
    <row r="323" spans="1:25" x14ac:dyDescent="0.2">
      <c r="A323" s="352">
        <v>44665.25</v>
      </c>
      <c r="B323" s="353">
        <v>0</v>
      </c>
      <c r="C323" s="354">
        <v>0</v>
      </c>
      <c r="D323" s="354">
        <v>0</v>
      </c>
      <c r="E323" s="354">
        <v>0</v>
      </c>
      <c r="F323" s="354">
        <v>75.347999999999999</v>
      </c>
      <c r="G323" s="353">
        <v>0</v>
      </c>
      <c r="H323" s="354">
        <v>0</v>
      </c>
      <c r="I323" s="354">
        <v>0</v>
      </c>
      <c r="J323" s="354">
        <v>0</v>
      </c>
      <c r="K323" s="354">
        <v>181.79999999999998</v>
      </c>
      <c r="L323" s="353">
        <v>295</v>
      </c>
      <c r="M323" s="354">
        <v>385</v>
      </c>
      <c r="N323" s="354">
        <v>315</v>
      </c>
      <c r="O323" s="354">
        <v>198</v>
      </c>
      <c r="P323" s="354">
        <v>180</v>
      </c>
      <c r="Q323" s="353">
        <v>0</v>
      </c>
      <c r="R323" s="354">
        <v>0</v>
      </c>
      <c r="S323" s="354">
        <v>0</v>
      </c>
      <c r="T323" s="354">
        <v>0</v>
      </c>
      <c r="U323" s="354">
        <v>181.79999999999998</v>
      </c>
      <c r="V323" s="353">
        <v>75.347999999999999</v>
      </c>
      <c r="W323" s="353">
        <v>181.79999999999998</v>
      </c>
      <c r="X323" s="353">
        <v>1373</v>
      </c>
      <c r="Y323" s="355">
        <v>181.79999999999998</v>
      </c>
    </row>
    <row r="324" spans="1:25" x14ac:dyDescent="0.2">
      <c r="A324" s="352">
        <v>44665.291666666664</v>
      </c>
      <c r="B324" s="353">
        <v>0</v>
      </c>
      <c r="C324" s="354">
        <v>0</v>
      </c>
      <c r="D324" s="354">
        <v>0</v>
      </c>
      <c r="E324" s="354">
        <v>0</v>
      </c>
      <c r="F324" s="354">
        <v>75.086399999999998</v>
      </c>
      <c r="G324" s="353">
        <v>0</v>
      </c>
      <c r="H324" s="354">
        <v>0</v>
      </c>
      <c r="I324" s="354">
        <v>0</v>
      </c>
      <c r="J324" s="354">
        <v>0</v>
      </c>
      <c r="K324" s="354">
        <v>181.79999999999998</v>
      </c>
      <c r="L324" s="353">
        <v>295</v>
      </c>
      <c r="M324" s="354">
        <v>385</v>
      </c>
      <c r="N324" s="354">
        <v>315</v>
      </c>
      <c r="O324" s="354">
        <v>198</v>
      </c>
      <c r="P324" s="354">
        <v>180</v>
      </c>
      <c r="Q324" s="353">
        <v>0</v>
      </c>
      <c r="R324" s="354">
        <v>0</v>
      </c>
      <c r="S324" s="354">
        <v>0</v>
      </c>
      <c r="T324" s="354">
        <v>0</v>
      </c>
      <c r="U324" s="354">
        <v>181.79999999999998</v>
      </c>
      <c r="V324" s="353">
        <v>75.086399999999998</v>
      </c>
      <c r="W324" s="353">
        <v>181.79999999999998</v>
      </c>
      <c r="X324" s="353">
        <v>1373</v>
      </c>
      <c r="Y324" s="355">
        <v>181.79999999999998</v>
      </c>
    </row>
    <row r="325" spans="1:25" x14ac:dyDescent="0.2">
      <c r="A325" s="352">
        <v>44665.333333333336</v>
      </c>
      <c r="B325" s="353">
        <v>0</v>
      </c>
      <c r="C325" s="354">
        <v>0</v>
      </c>
      <c r="D325" s="354">
        <v>0</v>
      </c>
      <c r="E325" s="354">
        <v>0</v>
      </c>
      <c r="F325" s="354">
        <v>93.508799999999994</v>
      </c>
      <c r="G325" s="353">
        <v>0</v>
      </c>
      <c r="H325" s="354">
        <v>0</v>
      </c>
      <c r="I325" s="354">
        <v>0</v>
      </c>
      <c r="J325" s="354">
        <v>0</v>
      </c>
      <c r="K325" s="354">
        <v>181.79999999999998</v>
      </c>
      <c r="L325" s="353">
        <v>295</v>
      </c>
      <c r="M325" s="354">
        <v>385</v>
      </c>
      <c r="N325" s="354">
        <v>315</v>
      </c>
      <c r="O325" s="354">
        <v>198</v>
      </c>
      <c r="P325" s="354">
        <v>180</v>
      </c>
      <c r="Q325" s="353">
        <v>0</v>
      </c>
      <c r="R325" s="354">
        <v>0</v>
      </c>
      <c r="S325" s="354">
        <v>0</v>
      </c>
      <c r="T325" s="354">
        <v>0</v>
      </c>
      <c r="U325" s="354">
        <v>181.79999999999998</v>
      </c>
      <c r="V325" s="353">
        <v>93.508799999999994</v>
      </c>
      <c r="W325" s="353">
        <v>181.79999999999998</v>
      </c>
      <c r="X325" s="353">
        <v>1373</v>
      </c>
      <c r="Y325" s="355">
        <v>181.79999999999998</v>
      </c>
    </row>
    <row r="326" spans="1:25" x14ac:dyDescent="0.2">
      <c r="A326" s="352">
        <v>44665.375</v>
      </c>
      <c r="B326" s="353">
        <v>0</v>
      </c>
      <c r="C326" s="354">
        <v>0</v>
      </c>
      <c r="D326" s="354">
        <v>0</v>
      </c>
      <c r="E326" s="354">
        <v>0</v>
      </c>
      <c r="F326" s="354">
        <v>123.4812</v>
      </c>
      <c r="G326" s="353">
        <v>0</v>
      </c>
      <c r="H326" s="354">
        <v>0</v>
      </c>
      <c r="I326" s="354">
        <v>0</v>
      </c>
      <c r="J326" s="354">
        <v>0</v>
      </c>
      <c r="K326" s="354">
        <v>181.79999999999998</v>
      </c>
      <c r="L326" s="353">
        <v>295</v>
      </c>
      <c r="M326" s="354">
        <v>385</v>
      </c>
      <c r="N326" s="354">
        <v>315</v>
      </c>
      <c r="O326" s="354">
        <v>198</v>
      </c>
      <c r="P326" s="354">
        <v>180</v>
      </c>
      <c r="Q326" s="353">
        <v>0</v>
      </c>
      <c r="R326" s="354">
        <v>0</v>
      </c>
      <c r="S326" s="354">
        <v>0</v>
      </c>
      <c r="T326" s="354">
        <v>0</v>
      </c>
      <c r="U326" s="354">
        <v>181.79999999999998</v>
      </c>
      <c r="V326" s="353">
        <v>123.4812</v>
      </c>
      <c r="W326" s="353">
        <v>181.79999999999998</v>
      </c>
      <c r="X326" s="353">
        <v>1373</v>
      </c>
      <c r="Y326" s="355">
        <v>181.79999999999998</v>
      </c>
    </row>
    <row r="327" spans="1:25" x14ac:dyDescent="0.2">
      <c r="A327" s="352">
        <v>44665.416666666664</v>
      </c>
      <c r="B327" s="353">
        <v>0</v>
      </c>
      <c r="C327" s="354">
        <v>0</v>
      </c>
      <c r="D327" s="354">
        <v>0</v>
      </c>
      <c r="E327" s="354">
        <v>0</v>
      </c>
      <c r="F327" s="354">
        <v>127.72920000000001</v>
      </c>
      <c r="G327" s="353">
        <v>0</v>
      </c>
      <c r="H327" s="354">
        <v>0</v>
      </c>
      <c r="I327" s="354">
        <v>0</v>
      </c>
      <c r="J327" s="354">
        <v>0</v>
      </c>
      <c r="K327" s="354">
        <v>181.79999999999998</v>
      </c>
      <c r="L327" s="353">
        <v>295</v>
      </c>
      <c r="M327" s="354">
        <v>385</v>
      </c>
      <c r="N327" s="354">
        <v>315</v>
      </c>
      <c r="O327" s="354">
        <v>198</v>
      </c>
      <c r="P327" s="354">
        <v>180</v>
      </c>
      <c r="Q327" s="353">
        <v>0</v>
      </c>
      <c r="R327" s="354">
        <v>0</v>
      </c>
      <c r="S327" s="354">
        <v>0</v>
      </c>
      <c r="T327" s="354">
        <v>0</v>
      </c>
      <c r="U327" s="354">
        <v>181.79999999999998</v>
      </c>
      <c r="V327" s="353">
        <v>127.72920000000001</v>
      </c>
      <c r="W327" s="353">
        <v>181.79999999999998</v>
      </c>
      <c r="X327" s="353">
        <v>1373</v>
      </c>
      <c r="Y327" s="355">
        <v>181.79999999999998</v>
      </c>
    </row>
    <row r="328" spans="1:25" x14ac:dyDescent="0.2">
      <c r="A328" s="352">
        <v>44665.458333333336</v>
      </c>
      <c r="B328" s="353">
        <v>0</v>
      </c>
      <c r="C328" s="354">
        <v>0</v>
      </c>
      <c r="D328" s="354">
        <v>0</v>
      </c>
      <c r="E328" s="354">
        <v>0</v>
      </c>
      <c r="F328" s="354">
        <v>147.5172</v>
      </c>
      <c r="G328" s="353">
        <v>0</v>
      </c>
      <c r="H328" s="354">
        <v>0</v>
      </c>
      <c r="I328" s="354">
        <v>0</v>
      </c>
      <c r="J328" s="354">
        <v>0</v>
      </c>
      <c r="K328" s="354">
        <v>181.79999999999998</v>
      </c>
      <c r="L328" s="353">
        <v>295</v>
      </c>
      <c r="M328" s="354">
        <v>385</v>
      </c>
      <c r="N328" s="354">
        <v>315</v>
      </c>
      <c r="O328" s="354">
        <v>198</v>
      </c>
      <c r="P328" s="354">
        <v>180</v>
      </c>
      <c r="Q328" s="353">
        <v>0</v>
      </c>
      <c r="R328" s="354">
        <v>0</v>
      </c>
      <c r="S328" s="354">
        <v>0</v>
      </c>
      <c r="T328" s="354">
        <v>0</v>
      </c>
      <c r="U328" s="354">
        <v>181.79999999999998</v>
      </c>
      <c r="V328" s="353">
        <v>147.5172</v>
      </c>
      <c r="W328" s="353">
        <v>181.79999999999998</v>
      </c>
      <c r="X328" s="353">
        <v>1373</v>
      </c>
      <c r="Y328" s="355">
        <v>181.79999999999998</v>
      </c>
    </row>
    <row r="329" spans="1:25" x14ac:dyDescent="0.2">
      <c r="A329" s="352">
        <v>44665.5</v>
      </c>
      <c r="B329" s="353">
        <v>0</v>
      </c>
      <c r="C329" s="354">
        <v>0</v>
      </c>
      <c r="D329" s="354">
        <v>0</v>
      </c>
      <c r="E329" s="354">
        <v>0</v>
      </c>
      <c r="F329" s="354">
        <v>135.3912</v>
      </c>
      <c r="G329" s="353">
        <v>0</v>
      </c>
      <c r="H329" s="354">
        <v>0</v>
      </c>
      <c r="I329" s="354">
        <v>0</v>
      </c>
      <c r="J329" s="354">
        <v>0</v>
      </c>
      <c r="K329" s="354">
        <v>181.79999999999998</v>
      </c>
      <c r="L329" s="353">
        <v>295</v>
      </c>
      <c r="M329" s="354">
        <v>385</v>
      </c>
      <c r="N329" s="354">
        <v>315</v>
      </c>
      <c r="O329" s="354">
        <v>198</v>
      </c>
      <c r="P329" s="354">
        <v>180</v>
      </c>
      <c r="Q329" s="353">
        <v>0</v>
      </c>
      <c r="R329" s="354">
        <v>0</v>
      </c>
      <c r="S329" s="354">
        <v>0</v>
      </c>
      <c r="T329" s="354">
        <v>0</v>
      </c>
      <c r="U329" s="354">
        <v>181.79999999999998</v>
      </c>
      <c r="V329" s="353">
        <v>135.3912</v>
      </c>
      <c r="W329" s="353">
        <v>181.79999999999998</v>
      </c>
      <c r="X329" s="353">
        <v>1373</v>
      </c>
      <c r="Y329" s="355">
        <v>181.79999999999998</v>
      </c>
    </row>
    <row r="330" spans="1:25" x14ac:dyDescent="0.2">
      <c r="A330" s="352">
        <v>44665.541666666664</v>
      </c>
      <c r="B330" s="353">
        <v>0</v>
      </c>
      <c r="C330" s="354">
        <v>0</v>
      </c>
      <c r="D330" s="354">
        <v>0</v>
      </c>
      <c r="E330" s="354">
        <v>0</v>
      </c>
      <c r="F330" s="354">
        <v>148.03559999999999</v>
      </c>
      <c r="G330" s="353">
        <v>0</v>
      </c>
      <c r="H330" s="354">
        <v>0</v>
      </c>
      <c r="I330" s="354">
        <v>0</v>
      </c>
      <c r="J330" s="354">
        <v>0</v>
      </c>
      <c r="K330" s="354">
        <v>181.79999999999998</v>
      </c>
      <c r="L330" s="353">
        <v>295</v>
      </c>
      <c r="M330" s="354">
        <v>385</v>
      </c>
      <c r="N330" s="354">
        <v>315</v>
      </c>
      <c r="O330" s="354">
        <v>198</v>
      </c>
      <c r="P330" s="354">
        <v>180</v>
      </c>
      <c r="Q330" s="353">
        <v>0</v>
      </c>
      <c r="R330" s="354">
        <v>0</v>
      </c>
      <c r="S330" s="354">
        <v>0</v>
      </c>
      <c r="T330" s="354">
        <v>0</v>
      </c>
      <c r="U330" s="354">
        <v>181.79999999999998</v>
      </c>
      <c r="V330" s="353">
        <v>148.03559999999999</v>
      </c>
      <c r="W330" s="353">
        <v>181.79999999999998</v>
      </c>
      <c r="X330" s="353">
        <v>1373</v>
      </c>
      <c r="Y330" s="355">
        <v>181.79999999999998</v>
      </c>
    </row>
    <row r="331" spans="1:25" x14ac:dyDescent="0.2">
      <c r="A331" s="352">
        <v>44665.583333333336</v>
      </c>
      <c r="B331" s="353">
        <v>0</v>
      </c>
      <c r="C331" s="354">
        <v>0</v>
      </c>
      <c r="D331" s="354">
        <v>0</v>
      </c>
      <c r="E331" s="354">
        <v>0</v>
      </c>
      <c r="F331" s="354">
        <v>135.9768</v>
      </c>
      <c r="G331" s="353">
        <v>0</v>
      </c>
      <c r="H331" s="354">
        <v>0</v>
      </c>
      <c r="I331" s="354">
        <v>0</v>
      </c>
      <c r="J331" s="354">
        <v>0</v>
      </c>
      <c r="K331" s="354">
        <v>181.79999999999998</v>
      </c>
      <c r="L331" s="353">
        <v>295</v>
      </c>
      <c r="M331" s="354">
        <v>385</v>
      </c>
      <c r="N331" s="354">
        <v>315</v>
      </c>
      <c r="O331" s="354">
        <v>198</v>
      </c>
      <c r="P331" s="354">
        <v>180</v>
      </c>
      <c r="Q331" s="353">
        <v>0</v>
      </c>
      <c r="R331" s="354">
        <v>0</v>
      </c>
      <c r="S331" s="354">
        <v>0</v>
      </c>
      <c r="T331" s="354">
        <v>0</v>
      </c>
      <c r="U331" s="354">
        <v>181.79999999999998</v>
      </c>
      <c r="V331" s="353">
        <v>135.9768</v>
      </c>
      <c r="W331" s="353">
        <v>181.79999999999998</v>
      </c>
      <c r="X331" s="353">
        <v>1373</v>
      </c>
      <c r="Y331" s="355">
        <v>181.79999999999998</v>
      </c>
    </row>
    <row r="332" spans="1:25" x14ac:dyDescent="0.2">
      <c r="A332" s="352">
        <v>44665.625</v>
      </c>
      <c r="B332" s="353">
        <v>0</v>
      </c>
      <c r="C332" s="354">
        <v>0</v>
      </c>
      <c r="D332" s="354">
        <v>0</v>
      </c>
      <c r="E332" s="354">
        <v>0</v>
      </c>
      <c r="F332" s="354">
        <v>149.18279999999999</v>
      </c>
      <c r="G332" s="353">
        <v>0</v>
      </c>
      <c r="H332" s="354">
        <v>0</v>
      </c>
      <c r="I332" s="354">
        <v>0</v>
      </c>
      <c r="J332" s="354">
        <v>0</v>
      </c>
      <c r="K332" s="354">
        <v>181.79999999999998</v>
      </c>
      <c r="L332" s="353">
        <v>295</v>
      </c>
      <c r="M332" s="354">
        <v>385</v>
      </c>
      <c r="N332" s="354">
        <v>315</v>
      </c>
      <c r="O332" s="354">
        <v>198</v>
      </c>
      <c r="P332" s="354">
        <v>180</v>
      </c>
      <c r="Q332" s="353">
        <v>0</v>
      </c>
      <c r="R332" s="354">
        <v>0</v>
      </c>
      <c r="S332" s="354">
        <v>0</v>
      </c>
      <c r="T332" s="354">
        <v>0</v>
      </c>
      <c r="U332" s="354">
        <v>181.79999999999998</v>
      </c>
      <c r="V332" s="353">
        <v>149.18279999999999</v>
      </c>
      <c r="W332" s="353">
        <v>181.79999999999998</v>
      </c>
      <c r="X332" s="353">
        <v>1373</v>
      </c>
      <c r="Y332" s="355">
        <v>181.79999999999998</v>
      </c>
    </row>
    <row r="333" spans="1:25" x14ac:dyDescent="0.2">
      <c r="A333" s="352">
        <v>44665.666666666664</v>
      </c>
      <c r="B333" s="353">
        <v>0</v>
      </c>
      <c r="C333" s="354">
        <v>0</v>
      </c>
      <c r="D333" s="354">
        <v>0</v>
      </c>
      <c r="E333" s="354">
        <v>0</v>
      </c>
      <c r="F333" s="354">
        <v>149.41919999999999</v>
      </c>
      <c r="G333" s="353">
        <v>0</v>
      </c>
      <c r="H333" s="354">
        <v>0</v>
      </c>
      <c r="I333" s="354">
        <v>0</v>
      </c>
      <c r="J333" s="354">
        <v>0</v>
      </c>
      <c r="K333" s="354">
        <v>181.79999999999998</v>
      </c>
      <c r="L333" s="353">
        <v>295</v>
      </c>
      <c r="M333" s="354">
        <v>385</v>
      </c>
      <c r="N333" s="354">
        <v>315</v>
      </c>
      <c r="O333" s="354">
        <v>198</v>
      </c>
      <c r="P333" s="354">
        <v>180</v>
      </c>
      <c r="Q333" s="353">
        <v>0</v>
      </c>
      <c r="R333" s="354">
        <v>0</v>
      </c>
      <c r="S333" s="354">
        <v>0</v>
      </c>
      <c r="T333" s="354">
        <v>0</v>
      </c>
      <c r="U333" s="354">
        <v>181.79999999999998</v>
      </c>
      <c r="V333" s="353">
        <v>149.41919999999999</v>
      </c>
      <c r="W333" s="353">
        <v>181.79999999999998</v>
      </c>
      <c r="X333" s="353">
        <v>1373</v>
      </c>
      <c r="Y333" s="355">
        <v>181.79999999999998</v>
      </c>
    </row>
    <row r="334" spans="1:25" x14ac:dyDescent="0.2">
      <c r="A334" s="352">
        <v>44665.708333333336</v>
      </c>
      <c r="B334" s="353">
        <v>0</v>
      </c>
      <c r="C334" s="354">
        <v>0</v>
      </c>
      <c r="D334" s="354">
        <v>0</v>
      </c>
      <c r="E334" s="354">
        <v>0</v>
      </c>
      <c r="F334" s="354">
        <v>126.42</v>
      </c>
      <c r="G334" s="353">
        <v>0</v>
      </c>
      <c r="H334" s="354">
        <v>0</v>
      </c>
      <c r="I334" s="354">
        <v>0</v>
      </c>
      <c r="J334" s="354">
        <v>0</v>
      </c>
      <c r="K334" s="354">
        <v>181.79999999999998</v>
      </c>
      <c r="L334" s="353">
        <v>295</v>
      </c>
      <c r="M334" s="354">
        <v>385</v>
      </c>
      <c r="N334" s="354">
        <v>315</v>
      </c>
      <c r="O334" s="354">
        <v>198</v>
      </c>
      <c r="P334" s="354">
        <v>180</v>
      </c>
      <c r="Q334" s="353">
        <v>0</v>
      </c>
      <c r="R334" s="354">
        <v>0</v>
      </c>
      <c r="S334" s="354">
        <v>0</v>
      </c>
      <c r="T334" s="354">
        <v>0</v>
      </c>
      <c r="U334" s="354">
        <v>181.79999999999998</v>
      </c>
      <c r="V334" s="353">
        <v>126.42</v>
      </c>
      <c r="W334" s="353">
        <v>181.79999999999998</v>
      </c>
      <c r="X334" s="353">
        <v>1373</v>
      </c>
      <c r="Y334" s="355">
        <v>181.79999999999998</v>
      </c>
    </row>
    <row r="335" spans="1:25" x14ac:dyDescent="0.2">
      <c r="A335" s="352">
        <v>44665.75</v>
      </c>
      <c r="B335" s="353">
        <v>0</v>
      </c>
      <c r="C335" s="354">
        <v>0</v>
      </c>
      <c r="D335" s="354">
        <v>0</v>
      </c>
      <c r="E335" s="354">
        <v>0</v>
      </c>
      <c r="F335" s="354">
        <v>125.4744</v>
      </c>
      <c r="G335" s="353">
        <v>0</v>
      </c>
      <c r="H335" s="354">
        <v>0</v>
      </c>
      <c r="I335" s="354">
        <v>0</v>
      </c>
      <c r="J335" s="354">
        <v>0</v>
      </c>
      <c r="K335" s="354">
        <v>181.79999999999998</v>
      </c>
      <c r="L335" s="353">
        <v>295</v>
      </c>
      <c r="M335" s="354">
        <v>385</v>
      </c>
      <c r="N335" s="354">
        <v>315</v>
      </c>
      <c r="O335" s="354">
        <v>198</v>
      </c>
      <c r="P335" s="354">
        <v>180</v>
      </c>
      <c r="Q335" s="353">
        <v>0</v>
      </c>
      <c r="R335" s="354">
        <v>0</v>
      </c>
      <c r="S335" s="354">
        <v>0</v>
      </c>
      <c r="T335" s="354">
        <v>0</v>
      </c>
      <c r="U335" s="354">
        <v>181.79999999999998</v>
      </c>
      <c r="V335" s="353">
        <v>125.4744</v>
      </c>
      <c r="W335" s="353">
        <v>181.79999999999998</v>
      </c>
      <c r="X335" s="353">
        <v>1373</v>
      </c>
      <c r="Y335" s="355">
        <v>181.79999999999998</v>
      </c>
    </row>
    <row r="336" spans="1:25" x14ac:dyDescent="0.2">
      <c r="A336" s="352">
        <v>44665.791666666664</v>
      </c>
      <c r="B336" s="353">
        <v>0</v>
      </c>
      <c r="C336" s="354">
        <v>0</v>
      </c>
      <c r="D336" s="354">
        <v>0</v>
      </c>
      <c r="E336" s="354">
        <v>0</v>
      </c>
      <c r="F336" s="354">
        <v>118.068</v>
      </c>
      <c r="G336" s="353">
        <v>0</v>
      </c>
      <c r="H336" s="354">
        <v>0</v>
      </c>
      <c r="I336" s="354">
        <v>0</v>
      </c>
      <c r="J336" s="354">
        <v>0</v>
      </c>
      <c r="K336" s="354">
        <v>181.79999999999998</v>
      </c>
      <c r="L336" s="353">
        <v>295</v>
      </c>
      <c r="M336" s="354">
        <v>385</v>
      </c>
      <c r="N336" s="354">
        <v>315</v>
      </c>
      <c r="O336" s="354">
        <v>198</v>
      </c>
      <c r="P336" s="354">
        <v>180</v>
      </c>
      <c r="Q336" s="353">
        <v>0</v>
      </c>
      <c r="R336" s="354">
        <v>0</v>
      </c>
      <c r="S336" s="354">
        <v>0</v>
      </c>
      <c r="T336" s="354">
        <v>0</v>
      </c>
      <c r="U336" s="354">
        <v>181.79999999999998</v>
      </c>
      <c r="V336" s="353">
        <v>118.068</v>
      </c>
      <c r="W336" s="353">
        <v>181.79999999999998</v>
      </c>
      <c r="X336" s="353">
        <v>1373</v>
      </c>
      <c r="Y336" s="355">
        <v>181.79999999999998</v>
      </c>
    </row>
    <row r="337" spans="1:25" x14ac:dyDescent="0.2">
      <c r="A337" s="352">
        <v>44665.833333333336</v>
      </c>
      <c r="B337" s="353">
        <v>0</v>
      </c>
      <c r="C337" s="354">
        <v>0</v>
      </c>
      <c r="D337" s="354">
        <v>0</v>
      </c>
      <c r="E337" s="354">
        <v>0</v>
      </c>
      <c r="F337" s="354">
        <v>93.759600000000006</v>
      </c>
      <c r="G337" s="353">
        <v>0</v>
      </c>
      <c r="H337" s="354">
        <v>0</v>
      </c>
      <c r="I337" s="354">
        <v>0</v>
      </c>
      <c r="J337" s="354">
        <v>0</v>
      </c>
      <c r="K337" s="354">
        <v>181.79999999999998</v>
      </c>
      <c r="L337" s="353">
        <v>295</v>
      </c>
      <c r="M337" s="354">
        <v>385</v>
      </c>
      <c r="N337" s="354">
        <v>315</v>
      </c>
      <c r="O337" s="354">
        <v>198</v>
      </c>
      <c r="P337" s="354">
        <v>180</v>
      </c>
      <c r="Q337" s="353">
        <v>0</v>
      </c>
      <c r="R337" s="354">
        <v>0</v>
      </c>
      <c r="S337" s="354">
        <v>0</v>
      </c>
      <c r="T337" s="354">
        <v>0</v>
      </c>
      <c r="U337" s="354">
        <v>181.79999999999998</v>
      </c>
      <c r="V337" s="353">
        <v>93.759600000000006</v>
      </c>
      <c r="W337" s="353">
        <v>181.79999999999998</v>
      </c>
      <c r="X337" s="353">
        <v>1373</v>
      </c>
      <c r="Y337" s="355">
        <v>181.79999999999998</v>
      </c>
    </row>
    <row r="338" spans="1:25" x14ac:dyDescent="0.2">
      <c r="A338" s="352">
        <v>44665.875</v>
      </c>
      <c r="B338" s="353">
        <v>0</v>
      </c>
      <c r="C338" s="354">
        <v>0</v>
      </c>
      <c r="D338" s="354">
        <v>0</v>
      </c>
      <c r="E338" s="354">
        <v>0</v>
      </c>
      <c r="F338" s="354">
        <v>92.599199999999996</v>
      </c>
      <c r="G338" s="353">
        <v>0</v>
      </c>
      <c r="H338" s="354">
        <v>0</v>
      </c>
      <c r="I338" s="354">
        <v>0</v>
      </c>
      <c r="J338" s="354">
        <v>0</v>
      </c>
      <c r="K338" s="354">
        <v>181.79999999999998</v>
      </c>
      <c r="L338" s="353">
        <v>295</v>
      </c>
      <c r="M338" s="354">
        <v>385</v>
      </c>
      <c r="N338" s="354">
        <v>315</v>
      </c>
      <c r="O338" s="354">
        <v>198</v>
      </c>
      <c r="P338" s="354">
        <v>180</v>
      </c>
      <c r="Q338" s="353">
        <v>0</v>
      </c>
      <c r="R338" s="354">
        <v>0</v>
      </c>
      <c r="S338" s="354">
        <v>0</v>
      </c>
      <c r="T338" s="354">
        <v>0</v>
      </c>
      <c r="U338" s="354">
        <v>181.79999999999998</v>
      </c>
      <c r="V338" s="353">
        <v>92.599199999999996</v>
      </c>
      <c r="W338" s="353">
        <v>181.79999999999998</v>
      </c>
      <c r="X338" s="353">
        <v>1373</v>
      </c>
      <c r="Y338" s="355">
        <v>181.79999999999998</v>
      </c>
    </row>
    <row r="339" spans="1:25" x14ac:dyDescent="0.2">
      <c r="A339" s="352">
        <v>44665.916666666664</v>
      </c>
      <c r="B339" s="353">
        <v>0</v>
      </c>
      <c r="C339" s="354">
        <v>0</v>
      </c>
      <c r="D339" s="354">
        <v>0</v>
      </c>
      <c r="E339" s="354">
        <v>0</v>
      </c>
      <c r="F339" s="354">
        <v>118.4328</v>
      </c>
      <c r="G339" s="353">
        <v>0</v>
      </c>
      <c r="H339" s="354">
        <v>0</v>
      </c>
      <c r="I339" s="354">
        <v>0</v>
      </c>
      <c r="J339" s="354">
        <v>0</v>
      </c>
      <c r="K339" s="354">
        <v>181.79999999999998</v>
      </c>
      <c r="L339" s="353">
        <v>295</v>
      </c>
      <c r="M339" s="354">
        <v>385</v>
      </c>
      <c r="N339" s="354">
        <v>315</v>
      </c>
      <c r="O339" s="354">
        <v>198</v>
      </c>
      <c r="P339" s="354">
        <v>180</v>
      </c>
      <c r="Q339" s="353">
        <v>0</v>
      </c>
      <c r="R339" s="354">
        <v>0</v>
      </c>
      <c r="S339" s="354">
        <v>0</v>
      </c>
      <c r="T339" s="354">
        <v>0</v>
      </c>
      <c r="U339" s="354">
        <v>181.79999999999998</v>
      </c>
      <c r="V339" s="353">
        <v>118.4328</v>
      </c>
      <c r="W339" s="353">
        <v>181.79999999999998</v>
      </c>
      <c r="X339" s="353">
        <v>1373</v>
      </c>
      <c r="Y339" s="355">
        <v>181.79999999999998</v>
      </c>
    </row>
    <row r="340" spans="1:25" x14ac:dyDescent="0.2">
      <c r="A340" s="352">
        <v>44665.958333333336</v>
      </c>
      <c r="B340" s="353">
        <v>0</v>
      </c>
      <c r="C340" s="354">
        <v>0</v>
      </c>
      <c r="D340" s="354">
        <v>0</v>
      </c>
      <c r="E340" s="354">
        <v>0</v>
      </c>
      <c r="F340" s="354">
        <v>127.3896</v>
      </c>
      <c r="G340" s="353">
        <v>0</v>
      </c>
      <c r="H340" s="354">
        <v>0</v>
      </c>
      <c r="I340" s="354">
        <v>0</v>
      </c>
      <c r="J340" s="354">
        <v>0</v>
      </c>
      <c r="K340" s="354">
        <v>181.79999999999998</v>
      </c>
      <c r="L340" s="353">
        <v>295</v>
      </c>
      <c r="M340" s="354">
        <v>385</v>
      </c>
      <c r="N340" s="354">
        <v>315</v>
      </c>
      <c r="O340" s="354">
        <v>198</v>
      </c>
      <c r="P340" s="354">
        <v>180</v>
      </c>
      <c r="Q340" s="353">
        <v>0</v>
      </c>
      <c r="R340" s="354">
        <v>0</v>
      </c>
      <c r="S340" s="354">
        <v>0</v>
      </c>
      <c r="T340" s="354">
        <v>0</v>
      </c>
      <c r="U340" s="354">
        <v>181.79999999999998</v>
      </c>
      <c r="V340" s="353">
        <v>127.3896</v>
      </c>
      <c r="W340" s="353">
        <v>181.79999999999998</v>
      </c>
      <c r="X340" s="353">
        <v>1373</v>
      </c>
      <c r="Y340" s="355">
        <v>181.79999999999998</v>
      </c>
    </row>
    <row r="341" spans="1:25" x14ac:dyDescent="0.2">
      <c r="A341" s="352">
        <v>44666</v>
      </c>
      <c r="B341" s="353">
        <v>0</v>
      </c>
      <c r="C341" s="354">
        <v>0</v>
      </c>
      <c r="D341" s="354">
        <v>0</v>
      </c>
      <c r="E341" s="354">
        <v>0</v>
      </c>
      <c r="F341" s="354">
        <v>120.08280000000001</v>
      </c>
      <c r="G341" s="353">
        <v>0</v>
      </c>
      <c r="H341" s="354">
        <v>0</v>
      </c>
      <c r="I341" s="354">
        <v>0</v>
      </c>
      <c r="J341" s="354">
        <v>0</v>
      </c>
      <c r="K341" s="354">
        <v>181.79999999999998</v>
      </c>
      <c r="L341" s="353">
        <v>295</v>
      </c>
      <c r="M341" s="354">
        <v>385</v>
      </c>
      <c r="N341" s="354">
        <v>315</v>
      </c>
      <c r="O341" s="354">
        <v>198</v>
      </c>
      <c r="P341" s="354">
        <v>180</v>
      </c>
      <c r="Q341" s="353">
        <v>0</v>
      </c>
      <c r="R341" s="354">
        <v>0</v>
      </c>
      <c r="S341" s="354">
        <v>0</v>
      </c>
      <c r="T341" s="354">
        <v>0</v>
      </c>
      <c r="U341" s="354">
        <v>181.79999999999998</v>
      </c>
      <c r="V341" s="353">
        <v>120.08280000000001</v>
      </c>
      <c r="W341" s="353">
        <v>181.79999999999998</v>
      </c>
      <c r="X341" s="353">
        <v>1373</v>
      </c>
      <c r="Y341" s="355">
        <v>181.79999999999998</v>
      </c>
    </row>
    <row r="342" spans="1:25" x14ac:dyDescent="0.2">
      <c r="A342" s="352">
        <v>44666.041666666664</v>
      </c>
      <c r="B342" s="353">
        <v>0</v>
      </c>
      <c r="C342" s="354">
        <v>0</v>
      </c>
      <c r="D342" s="354">
        <v>0</v>
      </c>
      <c r="E342" s="354">
        <v>0</v>
      </c>
      <c r="F342" s="354">
        <v>94.340400000000002</v>
      </c>
      <c r="G342" s="353">
        <v>0</v>
      </c>
      <c r="H342" s="354">
        <v>0</v>
      </c>
      <c r="I342" s="354">
        <v>0</v>
      </c>
      <c r="J342" s="354">
        <v>0</v>
      </c>
      <c r="K342" s="354">
        <v>181.79999999999998</v>
      </c>
      <c r="L342" s="353">
        <v>295</v>
      </c>
      <c r="M342" s="354">
        <v>385</v>
      </c>
      <c r="N342" s="354">
        <v>315</v>
      </c>
      <c r="O342" s="354">
        <v>198</v>
      </c>
      <c r="P342" s="354">
        <v>180</v>
      </c>
      <c r="Q342" s="353">
        <v>0</v>
      </c>
      <c r="R342" s="354">
        <v>0</v>
      </c>
      <c r="S342" s="354">
        <v>0</v>
      </c>
      <c r="T342" s="354">
        <v>0</v>
      </c>
      <c r="U342" s="354">
        <v>181.79999999999998</v>
      </c>
      <c r="V342" s="353">
        <v>94.340400000000002</v>
      </c>
      <c r="W342" s="353">
        <v>181.79999999999998</v>
      </c>
      <c r="X342" s="353">
        <v>1373</v>
      </c>
      <c r="Y342" s="355">
        <v>181.79999999999998</v>
      </c>
    </row>
    <row r="343" spans="1:25" x14ac:dyDescent="0.2">
      <c r="A343" s="352">
        <v>44666.083333333336</v>
      </c>
      <c r="B343" s="353">
        <v>0</v>
      </c>
      <c r="C343" s="354">
        <v>0</v>
      </c>
      <c r="D343" s="354">
        <v>0</v>
      </c>
      <c r="E343" s="354">
        <v>0</v>
      </c>
      <c r="F343" s="354">
        <v>79.9572</v>
      </c>
      <c r="G343" s="353">
        <v>0</v>
      </c>
      <c r="H343" s="354">
        <v>0</v>
      </c>
      <c r="I343" s="354">
        <v>0</v>
      </c>
      <c r="J343" s="354">
        <v>0</v>
      </c>
      <c r="K343" s="354">
        <v>181.79999999999998</v>
      </c>
      <c r="L343" s="353">
        <v>295</v>
      </c>
      <c r="M343" s="354">
        <v>385</v>
      </c>
      <c r="N343" s="354">
        <v>315</v>
      </c>
      <c r="O343" s="354">
        <v>198</v>
      </c>
      <c r="P343" s="354">
        <v>180</v>
      </c>
      <c r="Q343" s="353">
        <v>0</v>
      </c>
      <c r="R343" s="354">
        <v>0</v>
      </c>
      <c r="S343" s="354">
        <v>0</v>
      </c>
      <c r="T343" s="354">
        <v>0</v>
      </c>
      <c r="U343" s="354">
        <v>181.79999999999998</v>
      </c>
      <c r="V343" s="353">
        <v>79.9572</v>
      </c>
      <c r="W343" s="353">
        <v>181.79999999999998</v>
      </c>
      <c r="X343" s="353">
        <v>1373</v>
      </c>
      <c r="Y343" s="355">
        <v>181.79999999999998</v>
      </c>
    </row>
    <row r="344" spans="1:25" x14ac:dyDescent="0.2">
      <c r="A344" s="352">
        <v>44666.125</v>
      </c>
      <c r="B344" s="353">
        <v>0</v>
      </c>
      <c r="C344" s="354">
        <v>0</v>
      </c>
      <c r="D344" s="354">
        <v>0</v>
      </c>
      <c r="E344" s="354">
        <v>0</v>
      </c>
      <c r="F344" s="354">
        <v>75.561599999999999</v>
      </c>
      <c r="G344" s="353">
        <v>0</v>
      </c>
      <c r="H344" s="354">
        <v>0</v>
      </c>
      <c r="I344" s="354">
        <v>0</v>
      </c>
      <c r="J344" s="354">
        <v>0</v>
      </c>
      <c r="K344" s="354">
        <v>181.79999999999998</v>
      </c>
      <c r="L344" s="353">
        <v>295</v>
      </c>
      <c r="M344" s="354">
        <v>385</v>
      </c>
      <c r="N344" s="354">
        <v>315</v>
      </c>
      <c r="O344" s="354">
        <v>198</v>
      </c>
      <c r="P344" s="354">
        <v>180</v>
      </c>
      <c r="Q344" s="353">
        <v>0</v>
      </c>
      <c r="R344" s="354">
        <v>0</v>
      </c>
      <c r="S344" s="354">
        <v>0</v>
      </c>
      <c r="T344" s="354">
        <v>0</v>
      </c>
      <c r="U344" s="354">
        <v>181.79999999999998</v>
      </c>
      <c r="V344" s="353">
        <v>75.561599999999999</v>
      </c>
      <c r="W344" s="353">
        <v>181.79999999999998</v>
      </c>
      <c r="X344" s="353">
        <v>1373</v>
      </c>
      <c r="Y344" s="355">
        <v>181.79999999999998</v>
      </c>
    </row>
    <row r="345" spans="1:25" x14ac:dyDescent="0.2">
      <c r="A345" s="352">
        <v>44666.166666666664</v>
      </c>
      <c r="B345" s="353">
        <v>0</v>
      </c>
      <c r="C345" s="354">
        <v>0</v>
      </c>
      <c r="D345" s="354">
        <v>0</v>
      </c>
      <c r="E345" s="354">
        <v>0</v>
      </c>
      <c r="F345" s="354">
        <v>75.418800000000005</v>
      </c>
      <c r="G345" s="353">
        <v>0</v>
      </c>
      <c r="H345" s="354">
        <v>0</v>
      </c>
      <c r="I345" s="354">
        <v>0</v>
      </c>
      <c r="J345" s="354">
        <v>0</v>
      </c>
      <c r="K345" s="354">
        <v>181.79999999999998</v>
      </c>
      <c r="L345" s="353">
        <v>295</v>
      </c>
      <c r="M345" s="354">
        <v>385</v>
      </c>
      <c r="N345" s="354">
        <v>315</v>
      </c>
      <c r="O345" s="354">
        <v>198</v>
      </c>
      <c r="P345" s="354">
        <v>180</v>
      </c>
      <c r="Q345" s="353">
        <v>0</v>
      </c>
      <c r="R345" s="354">
        <v>0</v>
      </c>
      <c r="S345" s="354">
        <v>0</v>
      </c>
      <c r="T345" s="354">
        <v>0</v>
      </c>
      <c r="U345" s="354">
        <v>181.79999999999998</v>
      </c>
      <c r="V345" s="353">
        <v>75.418800000000005</v>
      </c>
      <c r="W345" s="353">
        <v>181.79999999999998</v>
      </c>
      <c r="X345" s="353">
        <v>1373</v>
      </c>
      <c r="Y345" s="355">
        <v>181.79999999999998</v>
      </c>
    </row>
    <row r="346" spans="1:25" x14ac:dyDescent="0.2">
      <c r="A346" s="352">
        <v>44666.208333333336</v>
      </c>
      <c r="B346" s="353">
        <v>0</v>
      </c>
      <c r="C346" s="354">
        <v>0</v>
      </c>
      <c r="D346" s="354">
        <v>0</v>
      </c>
      <c r="E346" s="354">
        <v>0</v>
      </c>
      <c r="F346" s="354">
        <v>75.441599999999994</v>
      </c>
      <c r="G346" s="353">
        <v>0</v>
      </c>
      <c r="H346" s="354">
        <v>0</v>
      </c>
      <c r="I346" s="354">
        <v>0</v>
      </c>
      <c r="J346" s="354">
        <v>0</v>
      </c>
      <c r="K346" s="354">
        <v>181.79999999999998</v>
      </c>
      <c r="L346" s="353">
        <v>295</v>
      </c>
      <c r="M346" s="354">
        <v>385</v>
      </c>
      <c r="N346" s="354">
        <v>315</v>
      </c>
      <c r="O346" s="354">
        <v>198</v>
      </c>
      <c r="P346" s="354">
        <v>180</v>
      </c>
      <c r="Q346" s="353">
        <v>0</v>
      </c>
      <c r="R346" s="354">
        <v>0</v>
      </c>
      <c r="S346" s="354">
        <v>0</v>
      </c>
      <c r="T346" s="354">
        <v>0</v>
      </c>
      <c r="U346" s="354">
        <v>181.79999999999998</v>
      </c>
      <c r="V346" s="353">
        <v>75.441599999999994</v>
      </c>
      <c r="W346" s="353">
        <v>181.79999999999998</v>
      </c>
      <c r="X346" s="353">
        <v>1373</v>
      </c>
      <c r="Y346" s="355">
        <v>181.79999999999998</v>
      </c>
    </row>
    <row r="347" spans="1:25" x14ac:dyDescent="0.2">
      <c r="A347" s="352">
        <v>44666.25</v>
      </c>
      <c r="B347" s="353">
        <v>10.265000000000001</v>
      </c>
      <c r="C347" s="354">
        <v>0</v>
      </c>
      <c r="D347" s="354">
        <v>0</v>
      </c>
      <c r="E347" s="354">
        <v>0</v>
      </c>
      <c r="F347" s="354">
        <v>75.394800000000004</v>
      </c>
      <c r="G347" s="353">
        <v>10.265000000000001</v>
      </c>
      <c r="H347" s="354">
        <v>0</v>
      </c>
      <c r="I347" s="354">
        <v>0</v>
      </c>
      <c r="J347" s="354">
        <v>0</v>
      </c>
      <c r="K347" s="354">
        <v>181.79999999999998</v>
      </c>
      <c r="L347" s="353">
        <v>295</v>
      </c>
      <c r="M347" s="354">
        <v>385</v>
      </c>
      <c r="N347" s="354">
        <v>315</v>
      </c>
      <c r="O347" s="354">
        <v>198</v>
      </c>
      <c r="P347" s="354">
        <v>180</v>
      </c>
      <c r="Q347" s="353">
        <v>10.265000000000001</v>
      </c>
      <c r="R347" s="354">
        <v>0</v>
      </c>
      <c r="S347" s="354">
        <v>0</v>
      </c>
      <c r="T347" s="354">
        <v>0</v>
      </c>
      <c r="U347" s="354">
        <v>181.79999999999998</v>
      </c>
      <c r="V347" s="353">
        <v>85.659800000000004</v>
      </c>
      <c r="W347" s="353">
        <v>192.065</v>
      </c>
      <c r="X347" s="353">
        <v>1373</v>
      </c>
      <c r="Y347" s="355">
        <v>192.065</v>
      </c>
    </row>
    <row r="348" spans="1:25" x14ac:dyDescent="0.2">
      <c r="A348" s="352">
        <v>44666.291666666664</v>
      </c>
      <c r="B348" s="353">
        <v>38.618000000000002</v>
      </c>
      <c r="C348" s="354">
        <v>0</v>
      </c>
      <c r="D348" s="354">
        <v>0</v>
      </c>
      <c r="E348" s="354">
        <v>0</v>
      </c>
      <c r="F348" s="354">
        <v>82.443600000000004</v>
      </c>
      <c r="G348" s="353">
        <v>122</v>
      </c>
      <c r="H348" s="354">
        <v>0</v>
      </c>
      <c r="I348" s="354">
        <v>0</v>
      </c>
      <c r="J348" s="354">
        <v>0</v>
      </c>
      <c r="K348" s="354">
        <v>181.79999999999998</v>
      </c>
      <c r="L348" s="353">
        <v>295</v>
      </c>
      <c r="M348" s="354">
        <v>385</v>
      </c>
      <c r="N348" s="354">
        <v>315</v>
      </c>
      <c r="O348" s="354">
        <v>198</v>
      </c>
      <c r="P348" s="354">
        <v>180</v>
      </c>
      <c r="Q348" s="353">
        <v>122</v>
      </c>
      <c r="R348" s="354">
        <v>0</v>
      </c>
      <c r="S348" s="354">
        <v>0</v>
      </c>
      <c r="T348" s="354">
        <v>0</v>
      </c>
      <c r="U348" s="354">
        <v>181.79999999999998</v>
      </c>
      <c r="V348" s="353">
        <v>121.0616</v>
      </c>
      <c r="W348" s="353">
        <v>303.79999999999995</v>
      </c>
      <c r="X348" s="353">
        <v>1373</v>
      </c>
      <c r="Y348" s="355">
        <v>303.79999999999995</v>
      </c>
    </row>
    <row r="349" spans="1:25" x14ac:dyDescent="0.2">
      <c r="A349" s="352">
        <v>44666.333333333336</v>
      </c>
      <c r="B349" s="353">
        <v>60.356000000000002</v>
      </c>
      <c r="C349" s="354">
        <v>0</v>
      </c>
      <c r="D349" s="354">
        <v>0</v>
      </c>
      <c r="E349" s="354">
        <v>0</v>
      </c>
      <c r="F349" s="354">
        <v>114.4836</v>
      </c>
      <c r="G349" s="353">
        <v>295</v>
      </c>
      <c r="H349" s="354">
        <v>0</v>
      </c>
      <c r="I349" s="354">
        <v>0</v>
      </c>
      <c r="J349" s="354">
        <v>0</v>
      </c>
      <c r="K349" s="354">
        <v>181.79999999999998</v>
      </c>
      <c r="L349" s="353">
        <v>295</v>
      </c>
      <c r="M349" s="354">
        <v>385</v>
      </c>
      <c r="N349" s="354">
        <v>315</v>
      </c>
      <c r="O349" s="354">
        <v>198</v>
      </c>
      <c r="P349" s="354">
        <v>180</v>
      </c>
      <c r="Q349" s="353">
        <v>295</v>
      </c>
      <c r="R349" s="354">
        <v>0</v>
      </c>
      <c r="S349" s="354">
        <v>0</v>
      </c>
      <c r="T349" s="354">
        <v>0</v>
      </c>
      <c r="U349" s="354">
        <v>181.79999999999998</v>
      </c>
      <c r="V349" s="353">
        <v>174.83959999999999</v>
      </c>
      <c r="W349" s="353">
        <v>476.79999999999995</v>
      </c>
      <c r="X349" s="353">
        <v>1373</v>
      </c>
      <c r="Y349" s="355">
        <v>476.79999999999995</v>
      </c>
    </row>
    <row r="350" spans="1:25" x14ac:dyDescent="0.2">
      <c r="A350" s="352">
        <v>44666.375</v>
      </c>
      <c r="B350" s="353">
        <v>60.091999999999999</v>
      </c>
      <c r="C350" s="354">
        <v>0</v>
      </c>
      <c r="D350" s="354">
        <v>0</v>
      </c>
      <c r="E350" s="354">
        <v>0</v>
      </c>
      <c r="F350" s="354">
        <v>104.6712</v>
      </c>
      <c r="G350" s="353">
        <v>295</v>
      </c>
      <c r="H350" s="354">
        <v>0</v>
      </c>
      <c r="I350" s="354">
        <v>0</v>
      </c>
      <c r="J350" s="354">
        <v>0</v>
      </c>
      <c r="K350" s="354">
        <v>181.79999999999998</v>
      </c>
      <c r="L350" s="353">
        <v>295</v>
      </c>
      <c r="M350" s="354">
        <v>385</v>
      </c>
      <c r="N350" s="354">
        <v>315</v>
      </c>
      <c r="O350" s="354">
        <v>198</v>
      </c>
      <c r="P350" s="354">
        <v>180</v>
      </c>
      <c r="Q350" s="353">
        <v>295</v>
      </c>
      <c r="R350" s="354">
        <v>0</v>
      </c>
      <c r="S350" s="354">
        <v>0</v>
      </c>
      <c r="T350" s="354">
        <v>0</v>
      </c>
      <c r="U350" s="354">
        <v>181.79999999999998</v>
      </c>
      <c r="V350" s="353">
        <v>164.76319999999998</v>
      </c>
      <c r="W350" s="353">
        <v>476.79999999999995</v>
      </c>
      <c r="X350" s="353">
        <v>1373</v>
      </c>
      <c r="Y350" s="355">
        <v>476.79999999999995</v>
      </c>
    </row>
    <row r="351" spans="1:25" x14ac:dyDescent="0.2">
      <c r="A351" s="352">
        <v>44666.416666666664</v>
      </c>
      <c r="B351" s="353">
        <v>59.860999999999997</v>
      </c>
      <c r="C351" s="354">
        <v>0</v>
      </c>
      <c r="D351" s="354">
        <v>0</v>
      </c>
      <c r="E351" s="354">
        <v>0</v>
      </c>
      <c r="F351" s="354">
        <v>111.1032</v>
      </c>
      <c r="G351" s="353">
        <v>295</v>
      </c>
      <c r="H351" s="354">
        <v>0</v>
      </c>
      <c r="I351" s="354">
        <v>0</v>
      </c>
      <c r="J351" s="354">
        <v>0</v>
      </c>
      <c r="K351" s="354">
        <v>181.79999999999998</v>
      </c>
      <c r="L351" s="353">
        <v>295</v>
      </c>
      <c r="M351" s="354">
        <v>385</v>
      </c>
      <c r="N351" s="354">
        <v>315</v>
      </c>
      <c r="O351" s="354">
        <v>198</v>
      </c>
      <c r="P351" s="354">
        <v>180</v>
      </c>
      <c r="Q351" s="353">
        <v>295</v>
      </c>
      <c r="R351" s="354">
        <v>0</v>
      </c>
      <c r="S351" s="354">
        <v>0</v>
      </c>
      <c r="T351" s="354">
        <v>0</v>
      </c>
      <c r="U351" s="354">
        <v>181.79999999999998</v>
      </c>
      <c r="V351" s="353">
        <v>170.96420000000001</v>
      </c>
      <c r="W351" s="353">
        <v>476.79999999999995</v>
      </c>
      <c r="X351" s="353">
        <v>1373</v>
      </c>
      <c r="Y351" s="355">
        <v>476.79999999999995</v>
      </c>
    </row>
    <row r="352" spans="1:25" x14ac:dyDescent="0.2">
      <c r="A352" s="352">
        <v>44666.458333333336</v>
      </c>
      <c r="B352" s="353">
        <v>60.332999999999998</v>
      </c>
      <c r="C352" s="354">
        <v>0</v>
      </c>
      <c r="D352" s="354">
        <v>0</v>
      </c>
      <c r="E352" s="354">
        <v>0</v>
      </c>
      <c r="F352" s="354">
        <v>102.6756</v>
      </c>
      <c r="G352" s="353">
        <v>295</v>
      </c>
      <c r="H352" s="354">
        <v>0</v>
      </c>
      <c r="I352" s="354">
        <v>0</v>
      </c>
      <c r="J352" s="354">
        <v>0</v>
      </c>
      <c r="K352" s="354">
        <v>181.79999999999998</v>
      </c>
      <c r="L352" s="353">
        <v>295</v>
      </c>
      <c r="M352" s="354">
        <v>385</v>
      </c>
      <c r="N352" s="354">
        <v>315</v>
      </c>
      <c r="O352" s="354">
        <v>198</v>
      </c>
      <c r="P352" s="354">
        <v>180</v>
      </c>
      <c r="Q352" s="353">
        <v>295</v>
      </c>
      <c r="R352" s="354">
        <v>0</v>
      </c>
      <c r="S352" s="354">
        <v>0</v>
      </c>
      <c r="T352" s="354">
        <v>0</v>
      </c>
      <c r="U352" s="354">
        <v>181.79999999999998</v>
      </c>
      <c r="V352" s="353">
        <v>163.0086</v>
      </c>
      <c r="W352" s="353">
        <v>476.79999999999995</v>
      </c>
      <c r="X352" s="353">
        <v>1373</v>
      </c>
      <c r="Y352" s="355">
        <v>476.79999999999995</v>
      </c>
    </row>
    <row r="353" spans="1:25" x14ac:dyDescent="0.2">
      <c r="A353" s="352">
        <v>44666.5</v>
      </c>
      <c r="B353" s="353">
        <v>60.244999999999997</v>
      </c>
      <c r="C353" s="354">
        <v>0</v>
      </c>
      <c r="D353" s="354">
        <v>0</v>
      </c>
      <c r="E353" s="354">
        <v>0</v>
      </c>
      <c r="F353" s="354">
        <v>77.318399999999997</v>
      </c>
      <c r="G353" s="353">
        <v>295</v>
      </c>
      <c r="H353" s="354">
        <v>0</v>
      </c>
      <c r="I353" s="354">
        <v>0</v>
      </c>
      <c r="J353" s="354">
        <v>0</v>
      </c>
      <c r="K353" s="354">
        <v>181.79999999999998</v>
      </c>
      <c r="L353" s="353">
        <v>295</v>
      </c>
      <c r="M353" s="354">
        <v>385</v>
      </c>
      <c r="N353" s="354">
        <v>315</v>
      </c>
      <c r="O353" s="354">
        <v>198</v>
      </c>
      <c r="P353" s="354">
        <v>180</v>
      </c>
      <c r="Q353" s="353">
        <v>295</v>
      </c>
      <c r="R353" s="354">
        <v>0</v>
      </c>
      <c r="S353" s="354">
        <v>0</v>
      </c>
      <c r="T353" s="354">
        <v>0</v>
      </c>
      <c r="U353" s="354">
        <v>181.79999999999998</v>
      </c>
      <c r="V353" s="353">
        <v>137.5634</v>
      </c>
      <c r="W353" s="353">
        <v>476.79999999999995</v>
      </c>
      <c r="X353" s="353">
        <v>1373</v>
      </c>
      <c r="Y353" s="355">
        <v>476.79999999999995</v>
      </c>
    </row>
    <row r="354" spans="1:25" x14ac:dyDescent="0.2">
      <c r="A354" s="352">
        <v>44666.541666666664</v>
      </c>
      <c r="B354" s="353">
        <v>60.104999999999997</v>
      </c>
      <c r="C354" s="354">
        <v>0</v>
      </c>
      <c r="D354" s="354">
        <v>4.8959999999999999</v>
      </c>
      <c r="E354" s="354">
        <v>0</v>
      </c>
      <c r="F354" s="354">
        <v>75.621600000000001</v>
      </c>
      <c r="G354" s="353">
        <v>295</v>
      </c>
      <c r="H354" s="354">
        <v>0</v>
      </c>
      <c r="I354" s="354">
        <v>5</v>
      </c>
      <c r="J354" s="354">
        <v>0</v>
      </c>
      <c r="K354" s="354">
        <v>181.79999999999998</v>
      </c>
      <c r="L354" s="353">
        <v>295</v>
      </c>
      <c r="M354" s="354">
        <v>385</v>
      </c>
      <c r="N354" s="354">
        <v>315</v>
      </c>
      <c r="O354" s="354">
        <v>198</v>
      </c>
      <c r="P354" s="354">
        <v>180</v>
      </c>
      <c r="Q354" s="353">
        <v>295</v>
      </c>
      <c r="R354" s="354">
        <v>0</v>
      </c>
      <c r="S354" s="354">
        <v>4.5</v>
      </c>
      <c r="T354" s="354">
        <v>0</v>
      </c>
      <c r="U354" s="354">
        <v>181.79999999999998</v>
      </c>
      <c r="V354" s="353">
        <v>140.62259999999998</v>
      </c>
      <c r="W354" s="353">
        <v>481.79999999999995</v>
      </c>
      <c r="X354" s="353">
        <v>1373</v>
      </c>
      <c r="Y354" s="355">
        <v>481.29999999999995</v>
      </c>
    </row>
    <row r="355" spans="1:25" x14ac:dyDescent="0.2">
      <c r="A355" s="352">
        <v>44666.583333333336</v>
      </c>
      <c r="B355" s="353">
        <v>60.323</v>
      </c>
      <c r="C355" s="354">
        <v>0</v>
      </c>
      <c r="D355" s="354">
        <v>16.736000000000001</v>
      </c>
      <c r="E355" s="354">
        <v>0</v>
      </c>
      <c r="F355" s="354">
        <v>75.866399999999999</v>
      </c>
      <c r="G355" s="353">
        <v>295</v>
      </c>
      <c r="H355" s="354">
        <v>0</v>
      </c>
      <c r="I355" s="354">
        <v>25.5</v>
      </c>
      <c r="J355" s="354">
        <v>0</v>
      </c>
      <c r="K355" s="354">
        <v>181.79999999999998</v>
      </c>
      <c r="L355" s="353">
        <v>295</v>
      </c>
      <c r="M355" s="354">
        <v>385</v>
      </c>
      <c r="N355" s="354">
        <v>315</v>
      </c>
      <c r="O355" s="354">
        <v>198</v>
      </c>
      <c r="P355" s="354">
        <v>180</v>
      </c>
      <c r="Q355" s="353">
        <v>295</v>
      </c>
      <c r="R355" s="354">
        <v>0</v>
      </c>
      <c r="S355" s="354">
        <v>17</v>
      </c>
      <c r="T355" s="354">
        <v>0</v>
      </c>
      <c r="U355" s="354">
        <v>181.79999999999998</v>
      </c>
      <c r="V355" s="353">
        <v>152.9254</v>
      </c>
      <c r="W355" s="353">
        <v>502.29999999999995</v>
      </c>
      <c r="X355" s="353">
        <v>1373</v>
      </c>
      <c r="Y355" s="355">
        <v>493.79999999999995</v>
      </c>
    </row>
    <row r="356" spans="1:25" x14ac:dyDescent="0.2">
      <c r="A356" s="352">
        <v>44666.625</v>
      </c>
      <c r="B356" s="353">
        <v>60.052999999999997</v>
      </c>
      <c r="C356" s="354">
        <v>0</v>
      </c>
      <c r="D356" s="354">
        <v>25.224</v>
      </c>
      <c r="E356" s="354">
        <v>0</v>
      </c>
      <c r="F356" s="354">
        <v>75.967200000000005</v>
      </c>
      <c r="G356" s="353">
        <v>295</v>
      </c>
      <c r="H356" s="354">
        <v>0</v>
      </c>
      <c r="I356" s="354">
        <v>25.5</v>
      </c>
      <c r="J356" s="354">
        <v>0</v>
      </c>
      <c r="K356" s="354">
        <v>181.79999999999998</v>
      </c>
      <c r="L356" s="353">
        <v>295</v>
      </c>
      <c r="M356" s="354">
        <v>385</v>
      </c>
      <c r="N356" s="354">
        <v>315</v>
      </c>
      <c r="O356" s="354">
        <v>198</v>
      </c>
      <c r="P356" s="354">
        <v>180</v>
      </c>
      <c r="Q356" s="353">
        <v>295</v>
      </c>
      <c r="R356" s="354">
        <v>0</v>
      </c>
      <c r="S356" s="354">
        <v>25.5</v>
      </c>
      <c r="T356" s="354">
        <v>0</v>
      </c>
      <c r="U356" s="354">
        <v>181.79999999999998</v>
      </c>
      <c r="V356" s="353">
        <v>161.24420000000001</v>
      </c>
      <c r="W356" s="353">
        <v>502.29999999999995</v>
      </c>
      <c r="X356" s="353">
        <v>1373</v>
      </c>
      <c r="Y356" s="355">
        <v>502.29999999999995</v>
      </c>
    </row>
    <row r="357" spans="1:25" x14ac:dyDescent="0.2">
      <c r="A357" s="352">
        <v>44666.666666666664</v>
      </c>
      <c r="B357" s="353">
        <v>60.613999999999997</v>
      </c>
      <c r="C357" s="354">
        <v>0</v>
      </c>
      <c r="D357" s="354">
        <v>25.135999999999999</v>
      </c>
      <c r="E357" s="354">
        <v>0</v>
      </c>
      <c r="F357" s="354">
        <v>74.956800000000001</v>
      </c>
      <c r="G357" s="353">
        <v>295</v>
      </c>
      <c r="H357" s="354">
        <v>0</v>
      </c>
      <c r="I357" s="354">
        <v>25.5</v>
      </c>
      <c r="J357" s="354">
        <v>0</v>
      </c>
      <c r="K357" s="354">
        <v>181.79999999999998</v>
      </c>
      <c r="L357" s="353">
        <v>295</v>
      </c>
      <c r="M357" s="354">
        <v>385</v>
      </c>
      <c r="N357" s="354">
        <v>315</v>
      </c>
      <c r="O357" s="354">
        <v>198</v>
      </c>
      <c r="P357" s="354">
        <v>180</v>
      </c>
      <c r="Q357" s="353">
        <v>295</v>
      </c>
      <c r="R357" s="354">
        <v>0</v>
      </c>
      <c r="S357" s="354">
        <v>25.5</v>
      </c>
      <c r="T357" s="354">
        <v>0</v>
      </c>
      <c r="U357" s="354">
        <v>181.79999999999998</v>
      </c>
      <c r="V357" s="353">
        <v>160.70679999999999</v>
      </c>
      <c r="W357" s="353">
        <v>502.29999999999995</v>
      </c>
      <c r="X357" s="353">
        <v>1373</v>
      </c>
      <c r="Y357" s="355">
        <v>502.29999999999995</v>
      </c>
    </row>
    <row r="358" spans="1:25" x14ac:dyDescent="0.2">
      <c r="A358" s="352">
        <v>44666.708333333336</v>
      </c>
      <c r="B358" s="353">
        <v>59.835999999999999</v>
      </c>
      <c r="C358" s="354">
        <v>0</v>
      </c>
      <c r="D358" s="354">
        <v>1.488</v>
      </c>
      <c r="E358" s="354">
        <v>0</v>
      </c>
      <c r="F358" s="354">
        <v>75.184799999999996</v>
      </c>
      <c r="G358" s="353">
        <v>295</v>
      </c>
      <c r="H358" s="354">
        <v>0</v>
      </c>
      <c r="I358" s="354">
        <v>2.5</v>
      </c>
      <c r="J358" s="354">
        <v>0</v>
      </c>
      <c r="K358" s="354">
        <v>181.79999999999998</v>
      </c>
      <c r="L358" s="353">
        <v>295</v>
      </c>
      <c r="M358" s="354">
        <v>385</v>
      </c>
      <c r="N358" s="354">
        <v>315</v>
      </c>
      <c r="O358" s="354">
        <v>198</v>
      </c>
      <c r="P358" s="354">
        <v>180</v>
      </c>
      <c r="Q358" s="353">
        <v>295</v>
      </c>
      <c r="R358" s="354">
        <v>0</v>
      </c>
      <c r="S358" s="354">
        <v>2.5</v>
      </c>
      <c r="T358" s="354">
        <v>0</v>
      </c>
      <c r="U358" s="354">
        <v>181.79999999999998</v>
      </c>
      <c r="V358" s="353">
        <v>136.50880000000001</v>
      </c>
      <c r="W358" s="353">
        <v>479.29999999999995</v>
      </c>
      <c r="X358" s="353">
        <v>1373</v>
      </c>
      <c r="Y358" s="355">
        <v>479.29999999999995</v>
      </c>
    </row>
    <row r="359" spans="1:25" x14ac:dyDescent="0.2">
      <c r="A359" s="352">
        <v>44666.75</v>
      </c>
      <c r="B359" s="353">
        <v>67.304000000000002</v>
      </c>
      <c r="C359" s="354">
        <v>0</v>
      </c>
      <c r="D359" s="354">
        <v>0</v>
      </c>
      <c r="E359" s="354">
        <v>0</v>
      </c>
      <c r="F359" s="354">
        <v>82.940399999999997</v>
      </c>
      <c r="G359" s="353">
        <v>295</v>
      </c>
      <c r="H359" s="354">
        <v>0</v>
      </c>
      <c r="I359" s="354">
        <v>0</v>
      </c>
      <c r="J359" s="354">
        <v>0</v>
      </c>
      <c r="K359" s="354">
        <v>181.79999999999998</v>
      </c>
      <c r="L359" s="353">
        <v>295</v>
      </c>
      <c r="M359" s="354">
        <v>385</v>
      </c>
      <c r="N359" s="354">
        <v>315</v>
      </c>
      <c r="O359" s="354">
        <v>198</v>
      </c>
      <c r="P359" s="354">
        <v>180</v>
      </c>
      <c r="Q359" s="353">
        <v>295</v>
      </c>
      <c r="R359" s="354">
        <v>0</v>
      </c>
      <c r="S359" s="354">
        <v>0</v>
      </c>
      <c r="T359" s="354">
        <v>0</v>
      </c>
      <c r="U359" s="354">
        <v>181.79999999999998</v>
      </c>
      <c r="V359" s="353">
        <v>150.24439999999998</v>
      </c>
      <c r="W359" s="353">
        <v>476.79999999999995</v>
      </c>
      <c r="X359" s="353">
        <v>1373</v>
      </c>
      <c r="Y359" s="355">
        <v>476.79999999999995</v>
      </c>
    </row>
    <row r="360" spans="1:25" x14ac:dyDescent="0.2">
      <c r="A360" s="352">
        <v>44666.791666666664</v>
      </c>
      <c r="B360" s="353">
        <v>89.501999999999995</v>
      </c>
      <c r="C360" s="354">
        <v>0</v>
      </c>
      <c r="D360" s="354">
        <v>0</v>
      </c>
      <c r="E360" s="354">
        <v>0</v>
      </c>
      <c r="F360" s="354">
        <v>105.0312</v>
      </c>
      <c r="G360" s="353">
        <v>295</v>
      </c>
      <c r="H360" s="354">
        <v>0</v>
      </c>
      <c r="I360" s="354">
        <v>0</v>
      </c>
      <c r="J360" s="354">
        <v>0</v>
      </c>
      <c r="K360" s="354">
        <v>181.79999999999998</v>
      </c>
      <c r="L360" s="353">
        <v>295</v>
      </c>
      <c r="M360" s="354">
        <v>385</v>
      </c>
      <c r="N360" s="354">
        <v>315</v>
      </c>
      <c r="O360" s="354">
        <v>198</v>
      </c>
      <c r="P360" s="354">
        <v>180</v>
      </c>
      <c r="Q360" s="353">
        <v>295</v>
      </c>
      <c r="R360" s="354">
        <v>0</v>
      </c>
      <c r="S360" s="354">
        <v>0</v>
      </c>
      <c r="T360" s="354">
        <v>0</v>
      </c>
      <c r="U360" s="354">
        <v>181.79999999999998</v>
      </c>
      <c r="V360" s="353">
        <v>194.53319999999999</v>
      </c>
      <c r="W360" s="353">
        <v>476.79999999999995</v>
      </c>
      <c r="X360" s="353">
        <v>1373</v>
      </c>
      <c r="Y360" s="355">
        <v>476.79999999999995</v>
      </c>
    </row>
    <row r="361" spans="1:25" x14ac:dyDescent="0.2">
      <c r="A361" s="352">
        <v>44666.833333333336</v>
      </c>
      <c r="B361" s="353">
        <v>93.381</v>
      </c>
      <c r="C361" s="354">
        <v>0</v>
      </c>
      <c r="D361" s="354">
        <v>0</v>
      </c>
      <c r="E361" s="354">
        <v>0</v>
      </c>
      <c r="F361" s="354">
        <v>119.13</v>
      </c>
      <c r="G361" s="353">
        <v>295</v>
      </c>
      <c r="H361" s="354">
        <v>0</v>
      </c>
      <c r="I361" s="354">
        <v>0</v>
      </c>
      <c r="J361" s="354">
        <v>0</v>
      </c>
      <c r="K361" s="354">
        <v>181.79999999999998</v>
      </c>
      <c r="L361" s="353">
        <v>295</v>
      </c>
      <c r="M361" s="354">
        <v>385</v>
      </c>
      <c r="N361" s="354">
        <v>315</v>
      </c>
      <c r="O361" s="354">
        <v>198</v>
      </c>
      <c r="P361" s="354">
        <v>180</v>
      </c>
      <c r="Q361" s="353">
        <v>295</v>
      </c>
      <c r="R361" s="354">
        <v>0</v>
      </c>
      <c r="S361" s="354">
        <v>0</v>
      </c>
      <c r="T361" s="354">
        <v>0</v>
      </c>
      <c r="U361" s="354">
        <v>181.79999999999998</v>
      </c>
      <c r="V361" s="353">
        <v>212.511</v>
      </c>
      <c r="W361" s="353">
        <v>476.79999999999995</v>
      </c>
      <c r="X361" s="353">
        <v>1373</v>
      </c>
      <c r="Y361" s="355">
        <v>476.79999999999995</v>
      </c>
    </row>
    <row r="362" spans="1:25" x14ac:dyDescent="0.2">
      <c r="A362" s="352">
        <v>44666.875</v>
      </c>
      <c r="B362" s="353">
        <v>89.56</v>
      </c>
      <c r="C362" s="354">
        <v>0</v>
      </c>
      <c r="D362" s="354">
        <v>0</v>
      </c>
      <c r="E362" s="354">
        <v>0</v>
      </c>
      <c r="F362" s="354">
        <v>144.9804</v>
      </c>
      <c r="G362" s="353">
        <v>295</v>
      </c>
      <c r="H362" s="354">
        <v>0</v>
      </c>
      <c r="I362" s="354">
        <v>0</v>
      </c>
      <c r="J362" s="354">
        <v>0</v>
      </c>
      <c r="K362" s="354">
        <v>181.79999999999998</v>
      </c>
      <c r="L362" s="353">
        <v>295</v>
      </c>
      <c r="M362" s="354">
        <v>385</v>
      </c>
      <c r="N362" s="354">
        <v>315</v>
      </c>
      <c r="O362" s="354">
        <v>198</v>
      </c>
      <c r="P362" s="354">
        <v>180</v>
      </c>
      <c r="Q362" s="353">
        <v>295</v>
      </c>
      <c r="R362" s="354">
        <v>0</v>
      </c>
      <c r="S362" s="354">
        <v>0</v>
      </c>
      <c r="T362" s="354">
        <v>0</v>
      </c>
      <c r="U362" s="354">
        <v>181.79999999999998</v>
      </c>
      <c r="V362" s="353">
        <v>234.54040000000001</v>
      </c>
      <c r="W362" s="353">
        <v>476.79999999999995</v>
      </c>
      <c r="X362" s="353">
        <v>1373</v>
      </c>
      <c r="Y362" s="355">
        <v>476.79999999999995</v>
      </c>
    </row>
    <row r="363" spans="1:25" x14ac:dyDescent="0.2">
      <c r="A363" s="352">
        <v>44666.916666666664</v>
      </c>
      <c r="B363" s="353">
        <v>88.593000000000004</v>
      </c>
      <c r="C363" s="354">
        <v>0</v>
      </c>
      <c r="D363" s="354">
        <v>0</v>
      </c>
      <c r="E363" s="354">
        <v>0</v>
      </c>
      <c r="F363" s="354">
        <v>139.5204</v>
      </c>
      <c r="G363" s="353">
        <v>295</v>
      </c>
      <c r="H363" s="354">
        <v>0</v>
      </c>
      <c r="I363" s="354">
        <v>0</v>
      </c>
      <c r="J363" s="354">
        <v>0</v>
      </c>
      <c r="K363" s="354">
        <v>181.79999999999998</v>
      </c>
      <c r="L363" s="353">
        <v>295</v>
      </c>
      <c r="M363" s="354">
        <v>385</v>
      </c>
      <c r="N363" s="354">
        <v>315</v>
      </c>
      <c r="O363" s="354">
        <v>198</v>
      </c>
      <c r="P363" s="354">
        <v>180</v>
      </c>
      <c r="Q363" s="353">
        <v>295</v>
      </c>
      <c r="R363" s="354">
        <v>0</v>
      </c>
      <c r="S363" s="354">
        <v>0</v>
      </c>
      <c r="T363" s="354">
        <v>0</v>
      </c>
      <c r="U363" s="354">
        <v>181.79999999999998</v>
      </c>
      <c r="V363" s="353">
        <v>228.11340000000001</v>
      </c>
      <c r="W363" s="353">
        <v>476.79999999999995</v>
      </c>
      <c r="X363" s="353">
        <v>1373</v>
      </c>
      <c r="Y363" s="355">
        <v>476.79999999999995</v>
      </c>
    </row>
    <row r="364" spans="1:25" x14ac:dyDescent="0.2">
      <c r="A364" s="352">
        <v>44666.958333333336</v>
      </c>
      <c r="B364" s="353">
        <v>74.62</v>
      </c>
      <c r="C364" s="354">
        <v>0</v>
      </c>
      <c r="D364" s="354">
        <v>0</v>
      </c>
      <c r="E364" s="354">
        <v>0</v>
      </c>
      <c r="F364" s="354">
        <v>140.43600000000001</v>
      </c>
      <c r="G364" s="353">
        <v>295</v>
      </c>
      <c r="H364" s="354">
        <v>0</v>
      </c>
      <c r="I364" s="354">
        <v>0</v>
      </c>
      <c r="J364" s="354">
        <v>0</v>
      </c>
      <c r="K364" s="354">
        <v>181.79999999999998</v>
      </c>
      <c r="L364" s="353">
        <v>295</v>
      </c>
      <c r="M364" s="354">
        <v>385</v>
      </c>
      <c r="N364" s="354">
        <v>315</v>
      </c>
      <c r="O364" s="354">
        <v>198</v>
      </c>
      <c r="P364" s="354">
        <v>180</v>
      </c>
      <c r="Q364" s="353">
        <v>295</v>
      </c>
      <c r="R364" s="354">
        <v>0</v>
      </c>
      <c r="S364" s="354">
        <v>0</v>
      </c>
      <c r="T364" s="354">
        <v>0</v>
      </c>
      <c r="U364" s="354">
        <v>181.79999999999998</v>
      </c>
      <c r="V364" s="353">
        <v>215.05600000000001</v>
      </c>
      <c r="W364" s="353">
        <v>476.79999999999995</v>
      </c>
      <c r="X364" s="353">
        <v>1373</v>
      </c>
      <c r="Y364" s="355">
        <v>476.79999999999995</v>
      </c>
    </row>
    <row r="365" spans="1:25" x14ac:dyDescent="0.2">
      <c r="A365" s="352">
        <v>44667</v>
      </c>
      <c r="B365" s="353">
        <v>61.975999999999999</v>
      </c>
      <c r="C365" s="354">
        <v>0</v>
      </c>
      <c r="D365" s="354">
        <v>0</v>
      </c>
      <c r="E365" s="354">
        <v>0</v>
      </c>
      <c r="F365" s="354">
        <v>114.7872</v>
      </c>
      <c r="G365" s="353">
        <v>295</v>
      </c>
      <c r="H365" s="354">
        <v>0</v>
      </c>
      <c r="I365" s="354">
        <v>0</v>
      </c>
      <c r="J365" s="354">
        <v>0</v>
      </c>
      <c r="K365" s="354">
        <v>181.79999999999998</v>
      </c>
      <c r="L365" s="353">
        <v>295</v>
      </c>
      <c r="M365" s="354">
        <v>385</v>
      </c>
      <c r="N365" s="354">
        <v>315</v>
      </c>
      <c r="O365" s="354">
        <v>198</v>
      </c>
      <c r="P365" s="354">
        <v>180</v>
      </c>
      <c r="Q365" s="353">
        <v>295</v>
      </c>
      <c r="R365" s="354">
        <v>0</v>
      </c>
      <c r="S365" s="354">
        <v>0</v>
      </c>
      <c r="T365" s="354">
        <v>0</v>
      </c>
      <c r="U365" s="354">
        <v>181.79999999999998</v>
      </c>
      <c r="V365" s="353">
        <v>176.76319999999998</v>
      </c>
      <c r="W365" s="353">
        <v>476.79999999999995</v>
      </c>
      <c r="X365" s="353">
        <v>1373</v>
      </c>
      <c r="Y365" s="355">
        <v>476.79999999999995</v>
      </c>
    </row>
    <row r="366" spans="1:25" x14ac:dyDescent="0.2">
      <c r="A366" s="352">
        <v>44667.041666666664</v>
      </c>
      <c r="B366" s="353">
        <v>62.866999999999997</v>
      </c>
      <c r="C366" s="354">
        <v>0</v>
      </c>
      <c r="D366" s="354">
        <v>0</v>
      </c>
      <c r="E366" s="354">
        <v>0</v>
      </c>
      <c r="F366" s="354">
        <v>95.0304</v>
      </c>
      <c r="G366" s="353">
        <v>295</v>
      </c>
      <c r="H366" s="354">
        <v>0</v>
      </c>
      <c r="I366" s="354">
        <v>0</v>
      </c>
      <c r="J366" s="354">
        <v>0</v>
      </c>
      <c r="K366" s="354">
        <v>181.79999999999998</v>
      </c>
      <c r="L366" s="353">
        <v>295</v>
      </c>
      <c r="M366" s="354">
        <v>385</v>
      </c>
      <c r="N366" s="354">
        <v>315</v>
      </c>
      <c r="O366" s="354">
        <v>198</v>
      </c>
      <c r="P366" s="354">
        <v>180</v>
      </c>
      <c r="Q366" s="353">
        <v>295</v>
      </c>
      <c r="R366" s="354">
        <v>0</v>
      </c>
      <c r="S366" s="354">
        <v>0</v>
      </c>
      <c r="T366" s="354">
        <v>0</v>
      </c>
      <c r="U366" s="354">
        <v>181.79999999999998</v>
      </c>
      <c r="V366" s="353">
        <v>157.8974</v>
      </c>
      <c r="W366" s="353">
        <v>476.79999999999995</v>
      </c>
      <c r="X366" s="353">
        <v>1373</v>
      </c>
      <c r="Y366" s="355">
        <v>476.79999999999995</v>
      </c>
    </row>
    <row r="367" spans="1:25" x14ac:dyDescent="0.2">
      <c r="A367" s="352">
        <v>44667.083333333336</v>
      </c>
      <c r="B367" s="353">
        <v>60.256</v>
      </c>
      <c r="C367" s="354">
        <v>0</v>
      </c>
      <c r="D367" s="354">
        <v>0</v>
      </c>
      <c r="E367" s="354">
        <v>0</v>
      </c>
      <c r="F367" s="354">
        <v>89.712000000000003</v>
      </c>
      <c r="G367" s="353">
        <v>295</v>
      </c>
      <c r="H367" s="354">
        <v>0</v>
      </c>
      <c r="I367" s="354">
        <v>0</v>
      </c>
      <c r="J367" s="354">
        <v>0</v>
      </c>
      <c r="K367" s="354">
        <v>180</v>
      </c>
      <c r="L367" s="353">
        <v>295</v>
      </c>
      <c r="M367" s="354">
        <v>385</v>
      </c>
      <c r="N367" s="354">
        <v>315</v>
      </c>
      <c r="O367" s="354">
        <v>198</v>
      </c>
      <c r="P367" s="354">
        <v>180</v>
      </c>
      <c r="Q367" s="353">
        <v>295</v>
      </c>
      <c r="R367" s="354">
        <v>0</v>
      </c>
      <c r="S367" s="354">
        <v>0</v>
      </c>
      <c r="T367" s="354">
        <v>0</v>
      </c>
      <c r="U367" s="354">
        <v>134.1</v>
      </c>
      <c r="V367" s="353">
        <v>149.96800000000002</v>
      </c>
      <c r="W367" s="353">
        <v>475</v>
      </c>
      <c r="X367" s="353">
        <v>1373</v>
      </c>
      <c r="Y367" s="355">
        <v>429.1</v>
      </c>
    </row>
    <row r="368" spans="1:25" x14ac:dyDescent="0.2">
      <c r="A368" s="352">
        <v>44667.125</v>
      </c>
      <c r="B368" s="353">
        <v>60.88</v>
      </c>
      <c r="C368" s="354">
        <v>0</v>
      </c>
      <c r="D368" s="354">
        <v>0</v>
      </c>
      <c r="E368" s="354">
        <v>0</v>
      </c>
      <c r="F368" s="354">
        <v>75.8352</v>
      </c>
      <c r="G368" s="353">
        <v>295</v>
      </c>
      <c r="H368" s="354">
        <v>0</v>
      </c>
      <c r="I368" s="354">
        <v>0</v>
      </c>
      <c r="J368" s="354">
        <v>0</v>
      </c>
      <c r="K368" s="354">
        <v>181.79999999999998</v>
      </c>
      <c r="L368" s="353">
        <v>295</v>
      </c>
      <c r="M368" s="354">
        <v>385</v>
      </c>
      <c r="N368" s="354">
        <v>315</v>
      </c>
      <c r="O368" s="354">
        <v>198</v>
      </c>
      <c r="P368" s="354">
        <v>180</v>
      </c>
      <c r="Q368" s="353">
        <v>295</v>
      </c>
      <c r="R368" s="354">
        <v>0</v>
      </c>
      <c r="S368" s="354">
        <v>0</v>
      </c>
      <c r="T368" s="354">
        <v>0</v>
      </c>
      <c r="U368" s="354">
        <v>181.79999999999998</v>
      </c>
      <c r="V368" s="353">
        <v>136.71520000000001</v>
      </c>
      <c r="W368" s="353">
        <v>476.79999999999995</v>
      </c>
      <c r="X368" s="353">
        <v>1373</v>
      </c>
      <c r="Y368" s="355">
        <v>476.79999999999995</v>
      </c>
    </row>
    <row r="369" spans="1:25" x14ac:dyDescent="0.2">
      <c r="A369" s="352">
        <v>44667.166666666664</v>
      </c>
      <c r="B369" s="353">
        <v>60.070999999999998</v>
      </c>
      <c r="C369" s="354">
        <v>0</v>
      </c>
      <c r="D369" s="354">
        <v>0</v>
      </c>
      <c r="E369" s="354">
        <v>0</v>
      </c>
      <c r="F369" s="354">
        <v>75.321600000000004</v>
      </c>
      <c r="G369" s="353">
        <v>295</v>
      </c>
      <c r="H369" s="354">
        <v>0</v>
      </c>
      <c r="I369" s="354">
        <v>0</v>
      </c>
      <c r="J369" s="354">
        <v>0</v>
      </c>
      <c r="K369" s="354">
        <v>181.79999999999998</v>
      </c>
      <c r="L369" s="353">
        <v>295</v>
      </c>
      <c r="M369" s="354">
        <v>385</v>
      </c>
      <c r="N369" s="354">
        <v>315</v>
      </c>
      <c r="O369" s="354">
        <v>198</v>
      </c>
      <c r="P369" s="354">
        <v>180</v>
      </c>
      <c r="Q369" s="353">
        <v>295</v>
      </c>
      <c r="R369" s="354">
        <v>0</v>
      </c>
      <c r="S369" s="354">
        <v>0</v>
      </c>
      <c r="T369" s="354">
        <v>0</v>
      </c>
      <c r="U369" s="354">
        <v>181.79999999999998</v>
      </c>
      <c r="V369" s="353">
        <v>135.39260000000002</v>
      </c>
      <c r="W369" s="353">
        <v>476.79999999999995</v>
      </c>
      <c r="X369" s="353">
        <v>1373</v>
      </c>
      <c r="Y369" s="355">
        <v>476.79999999999995</v>
      </c>
    </row>
    <row r="370" spans="1:25" x14ac:dyDescent="0.2">
      <c r="A370" s="352">
        <v>44667.208333333336</v>
      </c>
      <c r="B370" s="353">
        <v>62.215000000000003</v>
      </c>
      <c r="C370" s="354">
        <v>0</v>
      </c>
      <c r="D370" s="354">
        <v>0</v>
      </c>
      <c r="E370" s="354">
        <v>0</v>
      </c>
      <c r="F370" s="354">
        <v>75.849599999999995</v>
      </c>
      <c r="G370" s="353">
        <v>295</v>
      </c>
      <c r="H370" s="354">
        <v>0</v>
      </c>
      <c r="I370" s="354">
        <v>0</v>
      </c>
      <c r="J370" s="354">
        <v>0</v>
      </c>
      <c r="K370" s="354">
        <v>181.79999999999998</v>
      </c>
      <c r="L370" s="353">
        <v>295</v>
      </c>
      <c r="M370" s="354">
        <v>385</v>
      </c>
      <c r="N370" s="354">
        <v>315</v>
      </c>
      <c r="O370" s="354">
        <v>198</v>
      </c>
      <c r="P370" s="354">
        <v>180</v>
      </c>
      <c r="Q370" s="353">
        <v>295</v>
      </c>
      <c r="R370" s="354">
        <v>0</v>
      </c>
      <c r="S370" s="354">
        <v>0</v>
      </c>
      <c r="T370" s="354">
        <v>0</v>
      </c>
      <c r="U370" s="354">
        <v>181.79999999999998</v>
      </c>
      <c r="V370" s="353">
        <v>138.06459999999998</v>
      </c>
      <c r="W370" s="353">
        <v>476.79999999999995</v>
      </c>
      <c r="X370" s="353">
        <v>1373</v>
      </c>
      <c r="Y370" s="355">
        <v>476.79999999999995</v>
      </c>
    </row>
    <row r="371" spans="1:25" x14ac:dyDescent="0.2">
      <c r="A371" s="352">
        <v>44667.25</v>
      </c>
      <c r="B371" s="353">
        <v>82.593999999999994</v>
      </c>
      <c r="C371" s="354">
        <v>0</v>
      </c>
      <c r="D371" s="354">
        <v>0</v>
      </c>
      <c r="E371" s="354">
        <v>0</v>
      </c>
      <c r="F371" s="354">
        <v>85.809600000000003</v>
      </c>
      <c r="G371" s="353">
        <v>295</v>
      </c>
      <c r="H371" s="354">
        <v>0</v>
      </c>
      <c r="I371" s="354">
        <v>0</v>
      </c>
      <c r="J371" s="354">
        <v>0</v>
      </c>
      <c r="K371" s="354">
        <v>181.79999999999998</v>
      </c>
      <c r="L371" s="353">
        <v>295</v>
      </c>
      <c r="M371" s="354">
        <v>385</v>
      </c>
      <c r="N371" s="354">
        <v>315</v>
      </c>
      <c r="O371" s="354">
        <v>198</v>
      </c>
      <c r="P371" s="354">
        <v>180</v>
      </c>
      <c r="Q371" s="353">
        <v>295</v>
      </c>
      <c r="R371" s="354">
        <v>0</v>
      </c>
      <c r="S371" s="354">
        <v>0</v>
      </c>
      <c r="T371" s="354">
        <v>0</v>
      </c>
      <c r="U371" s="354">
        <v>169.35</v>
      </c>
      <c r="V371" s="353">
        <v>168.40359999999998</v>
      </c>
      <c r="W371" s="353">
        <v>476.79999999999995</v>
      </c>
      <c r="X371" s="353">
        <v>1373</v>
      </c>
      <c r="Y371" s="355">
        <v>464.35</v>
      </c>
    </row>
    <row r="372" spans="1:25" x14ac:dyDescent="0.2">
      <c r="A372" s="352">
        <v>44667.291666666664</v>
      </c>
      <c r="B372" s="353">
        <v>68.563999999999993</v>
      </c>
      <c r="C372" s="354">
        <v>0</v>
      </c>
      <c r="D372" s="354">
        <v>3.68</v>
      </c>
      <c r="E372" s="354">
        <v>0</v>
      </c>
      <c r="F372" s="354">
        <v>92.087999999999994</v>
      </c>
      <c r="G372" s="353">
        <v>295</v>
      </c>
      <c r="H372" s="354">
        <v>0</v>
      </c>
      <c r="I372" s="354">
        <v>5</v>
      </c>
      <c r="J372" s="354">
        <v>0</v>
      </c>
      <c r="K372" s="354">
        <v>93.149999999999991</v>
      </c>
      <c r="L372" s="353">
        <v>295</v>
      </c>
      <c r="M372" s="354">
        <v>385</v>
      </c>
      <c r="N372" s="354">
        <v>315</v>
      </c>
      <c r="O372" s="354">
        <v>198</v>
      </c>
      <c r="P372" s="354">
        <v>180</v>
      </c>
      <c r="Q372" s="353">
        <v>295</v>
      </c>
      <c r="R372" s="354">
        <v>0</v>
      </c>
      <c r="S372" s="354">
        <v>3.5</v>
      </c>
      <c r="T372" s="354">
        <v>0</v>
      </c>
      <c r="U372" s="354">
        <v>93.149999999999991</v>
      </c>
      <c r="V372" s="353">
        <v>164.33199999999999</v>
      </c>
      <c r="W372" s="353">
        <v>393.15</v>
      </c>
      <c r="X372" s="353">
        <v>1373</v>
      </c>
      <c r="Y372" s="355">
        <v>391.65</v>
      </c>
    </row>
    <row r="373" spans="1:25" x14ac:dyDescent="0.2">
      <c r="A373" s="352">
        <v>44667.333333333336</v>
      </c>
      <c r="B373" s="353">
        <v>64.832999999999998</v>
      </c>
      <c r="C373" s="354">
        <v>0</v>
      </c>
      <c r="D373" s="354">
        <v>14.984</v>
      </c>
      <c r="E373" s="354">
        <v>0</v>
      </c>
      <c r="F373" s="354">
        <v>85.005600000000001</v>
      </c>
      <c r="G373" s="353">
        <v>295</v>
      </c>
      <c r="H373" s="354">
        <v>0</v>
      </c>
      <c r="I373" s="354">
        <v>15</v>
      </c>
      <c r="J373" s="354">
        <v>0</v>
      </c>
      <c r="K373" s="354">
        <v>181.79999999999998</v>
      </c>
      <c r="L373" s="353">
        <v>295</v>
      </c>
      <c r="M373" s="354">
        <v>385</v>
      </c>
      <c r="N373" s="354">
        <v>315</v>
      </c>
      <c r="O373" s="354">
        <v>198</v>
      </c>
      <c r="P373" s="354">
        <v>180</v>
      </c>
      <c r="Q373" s="353">
        <v>295</v>
      </c>
      <c r="R373" s="354">
        <v>0</v>
      </c>
      <c r="S373" s="354">
        <v>15</v>
      </c>
      <c r="T373" s="354">
        <v>0</v>
      </c>
      <c r="U373" s="354">
        <v>179.85</v>
      </c>
      <c r="V373" s="353">
        <v>164.82259999999999</v>
      </c>
      <c r="W373" s="353">
        <v>491.79999999999995</v>
      </c>
      <c r="X373" s="353">
        <v>1373</v>
      </c>
      <c r="Y373" s="355">
        <v>489.85</v>
      </c>
    </row>
    <row r="374" spans="1:25" x14ac:dyDescent="0.2">
      <c r="A374" s="352">
        <v>44667.375</v>
      </c>
      <c r="B374" s="353">
        <v>84.015000000000001</v>
      </c>
      <c r="C374" s="354">
        <v>0</v>
      </c>
      <c r="D374" s="354">
        <v>24.616</v>
      </c>
      <c r="E374" s="354">
        <v>0</v>
      </c>
      <c r="F374" s="354">
        <v>99.062399999999997</v>
      </c>
      <c r="G374" s="353">
        <v>295</v>
      </c>
      <c r="H374" s="354">
        <v>0</v>
      </c>
      <c r="I374" s="354">
        <v>25</v>
      </c>
      <c r="J374" s="354">
        <v>0</v>
      </c>
      <c r="K374" s="354">
        <v>181.79999999999998</v>
      </c>
      <c r="L374" s="353">
        <v>295</v>
      </c>
      <c r="M374" s="354">
        <v>385</v>
      </c>
      <c r="N374" s="354">
        <v>315</v>
      </c>
      <c r="O374" s="354">
        <v>198</v>
      </c>
      <c r="P374" s="354">
        <v>180</v>
      </c>
      <c r="Q374" s="353">
        <v>295</v>
      </c>
      <c r="R374" s="354">
        <v>0</v>
      </c>
      <c r="S374" s="354">
        <v>25</v>
      </c>
      <c r="T374" s="354">
        <v>0</v>
      </c>
      <c r="U374" s="354">
        <v>181.79999999999998</v>
      </c>
      <c r="V374" s="353">
        <v>207.6934</v>
      </c>
      <c r="W374" s="353">
        <v>501.79999999999995</v>
      </c>
      <c r="X374" s="353">
        <v>1373</v>
      </c>
      <c r="Y374" s="355">
        <v>501.79999999999995</v>
      </c>
    </row>
    <row r="375" spans="1:25" x14ac:dyDescent="0.2">
      <c r="A375" s="352">
        <v>44667.416666666664</v>
      </c>
      <c r="B375" s="353">
        <v>69.102999999999994</v>
      </c>
      <c r="C375" s="354">
        <v>0</v>
      </c>
      <c r="D375" s="354">
        <v>26.824000000000002</v>
      </c>
      <c r="E375" s="354">
        <v>0</v>
      </c>
      <c r="F375" s="354">
        <v>134.44319999999999</v>
      </c>
      <c r="G375" s="353">
        <v>295</v>
      </c>
      <c r="H375" s="354">
        <v>0</v>
      </c>
      <c r="I375" s="354">
        <v>27</v>
      </c>
      <c r="J375" s="354">
        <v>0</v>
      </c>
      <c r="K375" s="354">
        <v>181.79999999999998</v>
      </c>
      <c r="L375" s="353">
        <v>295</v>
      </c>
      <c r="M375" s="354">
        <v>385</v>
      </c>
      <c r="N375" s="354">
        <v>315</v>
      </c>
      <c r="O375" s="354">
        <v>198</v>
      </c>
      <c r="P375" s="354">
        <v>180</v>
      </c>
      <c r="Q375" s="353">
        <v>295</v>
      </c>
      <c r="R375" s="354">
        <v>0</v>
      </c>
      <c r="S375" s="354">
        <v>27</v>
      </c>
      <c r="T375" s="354">
        <v>0</v>
      </c>
      <c r="U375" s="354">
        <v>181.79999999999998</v>
      </c>
      <c r="V375" s="353">
        <v>230.37019999999998</v>
      </c>
      <c r="W375" s="353">
        <v>503.79999999999995</v>
      </c>
      <c r="X375" s="353">
        <v>1373</v>
      </c>
      <c r="Y375" s="355">
        <v>503.79999999999995</v>
      </c>
    </row>
    <row r="376" spans="1:25" x14ac:dyDescent="0.2">
      <c r="A376" s="352">
        <v>44667.458333333336</v>
      </c>
      <c r="B376" s="353">
        <v>70.123999999999995</v>
      </c>
      <c r="C376" s="354">
        <v>0</v>
      </c>
      <c r="D376" s="354">
        <v>30.568000000000001</v>
      </c>
      <c r="E376" s="354">
        <v>0</v>
      </c>
      <c r="F376" s="354">
        <v>135.96</v>
      </c>
      <c r="G376" s="353">
        <v>295</v>
      </c>
      <c r="H376" s="354">
        <v>0</v>
      </c>
      <c r="I376" s="354">
        <v>31</v>
      </c>
      <c r="J376" s="354">
        <v>0</v>
      </c>
      <c r="K376" s="354">
        <v>181.79999999999998</v>
      </c>
      <c r="L376" s="353">
        <v>295</v>
      </c>
      <c r="M376" s="354">
        <v>385</v>
      </c>
      <c r="N376" s="354">
        <v>315</v>
      </c>
      <c r="O376" s="354">
        <v>198</v>
      </c>
      <c r="P376" s="354">
        <v>180</v>
      </c>
      <c r="Q376" s="353">
        <v>295</v>
      </c>
      <c r="R376" s="354">
        <v>0</v>
      </c>
      <c r="S376" s="354">
        <v>31</v>
      </c>
      <c r="T376" s="354">
        <v>0</v>
      </c>
      <c r="U376" s="354">
        <v>181.79999999999998</v>
      </c>
      <c r="V376" s="353">
        <v>236.65199999999999</v>
      </c>
      <c r="W376" s="353">
        <v>507.79999999999995</v>
      </c>
      <c r="X376" s="353">
        <v>1373</v>
      </c>
      <c r="Y376" s="355">
        <v>507.79999999999995</v>
      </c>
    </row>
    <row r="377" spans="1:25" x14ac:dyDescent="0.2">
      <c r="A377" s="352">
        <v>44667.5</v>
      </c>
      <c r="B377" s="353">
        <v>60.165999999999997</v>
      </c>
      <c r="C377" s="354">
        <v>0</v>
      </c>
      <c r="D377" s="354">
        <v>29.056000000000001</v>
      </c>
      <c r="E377" s="354">
        <v>0</v>
      </c>
      <c r="F377" s="354">
        <v>102.5232</v>
      </c>
      <c r="G377" s="353">
        <v>295</v>
      </c>
      <c r="H377" s="354">
        <v>0</v>
      </c>
      <c r="I377" s="354">
        <v>29.5</v>
      </c>
      <c r="J377" s="354">
        <v>0</v>
      </c>
      <c r="K377" s="354">
        <v>181.79999999999998</v>
      </c>
      <c r="L377" s="353">
        <v>295</v>
      </c>
      <c r="M377" s="354">
        <v>385</v>
      </c>
      <c r="N377" s="354">
        <v>315</v>
      </c>
      <c r="O377" s="354">
        <v>198</v>
      </c>
      <c r="P377" s="354">
        <v>180</v>
      </c>
      <c r="Q377" s="353">
        <v>295</v>
      </c>
      <c r="R377" s="354">
        <v>0</v>
      </c>
      <c r="S377" s="354">
        <v>29.5</v>
      </c>
      <c r="T377" s="354">
        <v>0</v>
      </c>
      <c r="U377" s="354">
        <v>181.79999999999998</v>
      </c>
      <c r="V377" s="353">
        <v>191.74520000000001</v>
      </c>
      <c r="W377" s="353">
        <v>506.29999999999995</v>
      </c>
      <c r="X377" s="353">
        <v>1373</v>
      </c>
      <c r="Y377" s="355">
        <v>506.29999999999995</v>
      </c>
    </row>
    <row r="378" spans="1:25" x14ac:dyDescent="0.2">
      <c r="A378" s="352">
        <v>44667.541666666664</v>
      </c>
      <c r="B378" s="353">
        <v>64.412000000000006</v>
      </c>
      <c r="C378" s="354">
        <v>0</v>
      </c>
      <c r="D378" s="354">
        <v>44.408000000000001</v>
      </c>
      <c r="E378" s="354">
        <v>0</v>
      </c>
      <c r="F378" s="354">
        <v>78.460800000000006</v>
      </c>
      <c r="G378" s="353">
        <v>295</v>
      </c>
      <c r="H378" s="354">
        <v>0</v>
      </c>
      <c r="I378" s="354">
        <v>44.5</v>
      </c>
      <c r="J378" s="354">
        <v>0</v>
      </c>
      <c r="K378" s="354">
        <v>181.79999999999998</v>
      </c>
      <c r="L378" s="353">
        <v>295</v>
      </c>
      <c r="M378" s="354">
        <v>385</v>
      </c>
      <c r="N378" s="354">
        <v>315</v>
      </c>
      <c r="O378" s="354">
        <v>198</v>
      </c>
      <c r="P378" s="354">
        <v>180</v>
      </c>
      <c r="Q378" s="353">
        <v>295</v>
      </c>
      <c r="R378" s="354">
        <v>0</v>
      </c>
      <c r="S378" s="354">
        <v>44.5</v>
      </c>
      <c r="T378" s="354">
        <v>0</v>
      </c>
      <c r="U378" s="354">
        <v>181.79999999999998</v>
      </c>
      <c r="V378" s="353">
        <v>187.2808</v>
      </c>
      <c r="W378" s="353">
        <v>521.29999999999995</v>
      </c>
      <c r="X378" s="353">
        <v>1373</v>
      </c>
      <c r="Y378" s="355">
        <v>521.29999999999995</v>
      </c>
    </row>
    <row r="379" spans="1:25" x14ac:dyDescent="0.2">
      <c r="A379" s="352">
        <v>44667.583333333336</v>
      </c>
      <c r="B379" s="353">
        <v>61.167999999999999</v>
      </c>
      <c r="C379" s="354">
        <v>0</v>
      </c>
      <c r="D379" s="354">
        <v>62.28</v>
      </c>
      <c r="E379" s="354">
        <v>0</v>
      </c>
      <c r="F379" s="354">
        <v>75.547200000000004</v>
      </c>
      <c r="G379" s="353">
        <v>295</v>
      </c>
      <c r="H379" s="354">
        <v>0</v>
      </c>
      <c r="I379" s="354">
        <v>62.5</v>
      </c>
      <c r="J379" s="354">
        <v>0</v>
      </c>
      <c r="K379" s="354">
        <v>181.79999999999998</v>
      </c>
      <c r="L379" s="353">
        <v>295</v>
      </c>
      <c r="M379" s="354">
        <v>385</v>
      </c>
      <c r="N379" s="354">
        <v>315</v>
      </c>
      <c r="O379" s="354">
        <v>198</v>
      </c>
      <c r="P379" s="354">
        <v>180</v>
      </c>
      <c r="Q379" s="353">
        <v>295</v>
      </c>
      <c r="R379" s="354">
        <v>0</v>
      </c>
      <c r="S379" s="354">
        <v>62.5</v>
      </c>
      <c r="T379" s="354">
        <v>0</v>
      </c>
      <c r="U379" s="354">
        <v>181.79999999999998</v>
      </c>
      <c r="V379" s="353">
        <v>198.99520000000001</v>
      </c>
      <c r="W379" s="353">
        <v>539.29999999999995</v>
      </c>
      <c r="X379" s="353">
        <v>1373</v>
      </c>
      <c r="Y379" s="355">
        <v>539.29999999999995</v>
      </c>
    </row>
    <row r="380" spans="1:25" x14ac:dyDescent="0.2">
      <c r="A380" s="352">
        <v>44667.625</v>
      </c>
      <c r="B380" s="353">
        <v>60.006</v>
      </c>
      <c r="C380" s="354">
        <v>0</v>
      </c>
      <c r="D380" s="354">
        <v>79.712000000000003</v>
      </c>
      <c r="E380" s="354">
        <v>0</v>
      </c>
      <c r="F380" s="354">
        <v>75.523200000000003</v>
      </c>
      <c r="G380" s="353">
        <v>295</v>
      </c>
      <c r="H380" s="354">
        <v>0</v>
      </c>
      <c r="I380" s="354">
        <v>80</v>
      </c>
      <c r="J380" s="354">
        <v>0</v>
      </c>
      <c r="K380" s="354">
        <v>181.79999999999998</v>
      </c>
      <c r="L380" s="353">
        <v>295</v>
      </c>
      <c r="M380" s="354">
        <v>385</v>
      </c>
      <c r="N380" s="354">
        <v>315</v>
      </c>
      <c r="O380" s="354">
        <v>198</v>
      </c>
      <c r="P380" s="354">
        <v>180</v>
      </c>
      <c r="Q380" s="353">
        <v>295</v>
      </c>
      <c r="R380" s="354">
        <v>0</v>
      </c>
      <c r="S380" s="354">
        <v>80</v>
      </c>
      <c r="T380" s="354">
        <v>0</v>
      </c>
      <c r="U380" s="354">
        <v>181.79999999999998</v>
      </c>
      <c r="V380" s="353">
        <v>215.24120000000002</v>
      </c>
      <c r="W380" s="353">
        <v>556.79999999999995</v>
      </c>
      <c r="X380" s="353">
        <v>1373</v>
      </c>
      <c r="Y380" s="355">
        <v>556.79999999999995</v>
      </c>
    </row>
    <row r="381" spans="1:25" x14ac:dyDescent="0.2">
      <c r="A381" s="352">
        <v>44667.666666666664</v>
      </c>
      <c r="B381" s="353">
        <v>59.956000000000003</v>
      </c>
      <c r="C381" s="354">
        <v>0</v>
      </c>
      <c r="D381" s="354">
        <v>101.976</v>
      </c>
      <c r="E381" s="354">
        <v>0</v>
      </c>
      <c r="F381" s="354">
        <v>75.297600000000003</v>
      </c>
      <c r="G381" s="353">
        <v>295</v>
      </c>
      <c r="H381" s="354">
        <v>0</v>
      </c>
      <c r="I381" s="354">
        <v>102</v>
      </c>
      <c r="J381" s="354">
        <v>0</v>
      </c>
      <c r="K381" s="354">
        <v>181.79999999999998</v>
      </c>
      <c r="L381" s="353">
        <v>295</v>
      </c>
      <c r="M381" s="354">
        <v>385</v>
      </c>
      <c r="N381" s="354">
        <v>315</v>
      </c>
      <c r="O381" s="354">
        <v>198</v>
      </c>
      <c r="P381" s="354">
        <v>180</v>
      </c>
      <c r="Q381" s="353">
        <v>295</v>
      </c>
      <c r="R381" s="354">
        <v>0</v>
      </c>
      <c r="S381" s="354">
        <v>102</v>
      </c>
      <c r="T381" s="354">
        <v>0</v>
      </c>
      <c r="U381" s="354">
        <v>181.79999999999998</v>
      </c>
      <c r="V381" s="353">
        <v>237.2296</v>
      </c>
      <c r="W381" s="353">
        <v>578.79999999999995</v>
      </c>
      <c r="X381" s="353">
        <v>1373</v>
      </c>
      <c r="Y381" s="355">
        <v>578.79999999999995</v>
      </c>
    </row>
    <row r="382" spans="1:25" x14ac:dyDescent="0.2">
      <c r="A382" s="352">
        <v>44667.708333333336</v>
      </c>
      <c r="B382" s="353">
        <v>60.05</v>
      </c>
      <c r="C382" s="354">
        <v>0</v>
      </c>
      <c r="D382" s="354">
        <v>149.89599999999999</v>
      </c>
      <c r="E382" s="354">
        <v>0</v>
      </c>
      <c r="F382" s="354">
        <v>75.223200000000006</v>
      </c>
      <c r="G382" s="353">
        <v>295</v>
      </c>
      <c r="H382" s="354">
        <v>0</v>
      </c>
      <c r="I382" s="354">
        <v>150</v>
      </c>
      <c r="J382" s="354">
        <v>0</v>
      </c>
      <c r="K382" s="354">
        <v>181.79999999999998</v>
      </c>
      <c r="L382" s="353">
        <v>295</v>
      </c>
      <c r="M382" s="354">
        <v>385</v>
      </c>
      <c r="N382" s="354">
        <v>315</v>
      </c>
      <c r="O382" s="354">
        <v>198</v>
      </c>
      <c r="P382" s="354">
        <v>180</v>
      </c>
      <c r="Q382" s="353">
        <v>295</v>
      </c>
      <c r="R382" s="354">
        <v>0</v>
      </c>
      <c r="S382" s="354">
        <v>150</v>
      </c>
      <c r="T382" s="354">
        <v>0</v>
      </c>
      <c r="U382" s="354">
        <v>181.79999999999998</v>
      </c>
      <c r="V382" s="353">
        <v>285.16919999999999</v>
      </c>
      <c r="W382" s="353">
        <v>626.79999999999995</v>
      </c>
      <c r="X382" s="353">
        <v>1373</v>
      </c>
      <c r="Y382" s="355">
        <v>626.79999999999995</v>
      </c>
    </row>
    <row r="383" spans="1:25" x14ac:dyDescent="0.2">
      <c r="A383" s="352">
        <v>44667.75</v>
      </c>
      <c r="B383" s="353">
        <v>65.692999999999998</v>
      </c>
      <c r="C383" s="354">
        <v>0</v>
      </c>
      <c r="D383" s="354">
        <v>172.49600000000001</v>
      </c>
      <c r="E383" s="354">
        <v>0</v>
      </c>
      <c r="F383" s="354">
        <v>75.266400000000004</v>
      </c>
      <c r="G383" s="353">
        <v>295</v>
      </c>
      <c r="H383" s="354">
        <v>0</v>
      </c>
      <c r="I383" s="354">
        <v>172.5</v>
      </c>
      <c r="J383" s="354">
        <v>0</v>
      </c>
      <c r="K383" s="354">
        <v>181.79999999999998</v>
      </c>
      <c r="L383" s="353">
        <v>295</v>
      </c>
      <c r="M383" s="354">
        <v>385</v>
      </c>
      <c r="N383" s="354">
        <v>315</v>
      </c>
      <c r="O383" s="354">
        <v>198</v>
      </c>
      <c r="P383" s="354">
        <v>180</v>
      </c>
      <c r="Q383" s="353">
        <v>295</v>
      </c>
      <c r="R383" s="354">
        <v>0</v>
      </c>
      <c r="S383" s="354">
        <v>172.5</v>
      </c>
      <c r="T383" s="354">
        <v>0</v>
      </c>
      <c r="U383" s="354">
        <v>181.79999999999998</v>
      </c>
      <c r="V383" s="353">
        <v>313.45540000000005</v>
      </c>
      <c r="W383" s="353">
        <v>649.29999999999995</v>
      </c>
      <c r="X383" s="353">
        <v>1373</v>
      </c>
      <c r="Y383" s="355">
        <v>649.29999999999995</v>
      </c>
    </row>
    <row r="384" spans="1:25" x14ac:dyDescent="0.2">
      <c r="A384" s="352">
        <v>44667.791666666664</v>
      </c>
      <c r="B384" s="353">
        <v>60.747999999999998</v>
      </c>
      <c r="C384" s="354">
        <v>0</v>
      </c>
      <c r="D384" s="354">
        <v>185.72800000000001</v>
      </c>
      <c r="E384" s="354">
        <v>0</v>
      </c>
      <c r="F384" s="354">
        <v>75.2376</v>
      </c>
      <c r="G384" s="353">
        <v>295</v>
      </c>
      <c r="H384" s="354">
        <v>0</v>
      </c>
      <c r="I384" s="354">
        <v>189.5</v>
      </c>
      <c r="J384" s="354">
        <v>0</v>
      </c>
      <c r="K384" s="354">
        <v>181.79999999999998</v>
      </c>
      <c r="L384" s="353">
        <v>295</v>
      </c>
      <c r="M384" s="354">
        <v>385</v>
      </c>
      <c r="N384" s="354">
        <v>315</v>
      </c>
      <c r="O384" s="354">
        <v>198</v>
      </c>
      <c r="P384" s="354">
        <v>180</v>
      </c>
      <c r="Q384" s="353">
        <v>295</v>
      </c>
      <c r="R384" s="354">
        <v>0</v>
      </c>
      <c r="S384" s="354">
        <v>189.5</v>
      </c>
      <c r="T384" s="354">
        <v>0</v>
      </c>
      <c r="U384" s="354">
        <v>181.79999999999998</v>
      </c>
      <c r="V384" s="353">
        <v>321.71359999999999</v>
      </c>
      <c r="W384" s="353">
        <v>666.3</v>
      </c>
      <c r="X384" s="353">
        <v>1373</v>
      </c>
      <c r="Y384" s="355">
        <v>666.3</v>
      </c>
    </row>
    <row r="385" spans="1:25" x14ac:dyDescent="0.2">
      <c r="A385" s="352">
        <v>44667.833333333336</v>
      </c>
      <c r="B385" s="353">
        <v>60.752000000000002</v>
      </c>
      <c r="C385" s="354">
        <v>0</v>
      </c>
      <c r="D385" s="354">
        <v>180.12</v>
      </c>
      <c r="E385" s="354">
        <v>0</v>
      </c>
      <c r="F385" s="354">
        <v>75.492000000000004</v>
      </c>
      <c r="G385" s="353">
        <v>295</v>
      </c>
      <c r="H385" s="354">
        <v>0</v>
      </c>
      <c r="I385" s="354">
        <v>308.5</v>
      </c>
      <c r="J385" s="354">
        <v>0</v>
      </c>
      <c r="K385" s="354">
        <v>181.79999999999998</v>
      </c>
      <c r="L385" s="353">
        <v>295</v>
      </c>
      <c r="M385" s="354">
        <v>385</v>
      </c>
      <c r="N385" s="354">
        <v>362.5</v>
      </c>
      <c r="O385" s="354">
        <v>198</v>
      </c>
      <c r="P385" s="354">
        <v>180</v>
      </c>
      <c r="Q385" s="353">
        <v>295</v>
      </c>
      <c r="R385" s="354">
        <v>0</v>
      </c>
      <c r="S385" s="354">
        <v>308.5</v>
      </c>
      <c r="T385" s="354">
        <v>0</v>
      </c>
      <c r="U385" s="354">
        <v>181.79999999999998</v>
      </c>
      <c r="V385" s="353">
        <v>316.36400000000003</v>
      </c>
      <c r="W385" s="353">
        <v>785.3</v>
      </c>
      <c r="X385" s="353">
        <v>1420.5</v>
      </c>
      <c r="Y385" s="355">
        <v>785.3</v>
      </c>
    </row>
    <row r="386" spans="1:25" x14ac:dyDescent="0.2">
      <c r="A386" s="352">
        <v>44667.875</v>
      </c>
      <c r="B386" s="353">
        <v>83.046000000000006</v>
      </c>
      <c r="C386" s="354">
        <v>0</v>
      </c>
      <c r="D386" s="354">
        <v>163.54400000000001</v>
      </c>
      <c r="E386" s="354">
        <v>0</v>
      </c>
      <c r="F386" s="354">
        <v>77.356800000000007</v>
      </c>
      <c r="G386" s="353">
        <v>295</v>
      </c>
      <c r="H386" s="354">
        <v>0</v>
      </c>
      <c r="I386" s="354">
        <v>394</v>
      </c>
      <c r="J386" s="354">
        <v>0</v>
      </c>
      <c r="K386" s="354">
        <v>181.79999999999998</v>
      </c>
      <c r="L386" s="353">
        <v>295</v>
      </c>
      <c r="M386" s="354">
        <v>385</v>
      </c>
      <c r="N386" s="354">
        <v>395</v>
      </c>
      <c r="O386" s="354">
        <v>198</v>
      </c>
      <c r="P386" s="354">
        <v>180</v>
      </c>
      <c r="Q386" s="353">
        <v>295</v>
      </c>
      <c r="R386" s="354">
        <v>0</v>
      </c>
      <c r="S386" s="354">
        <v>367</v>
      </c>
      <c r="T386" s="354">
        <v>0</v>
      </c>
      <c r="U386" s="354">
        <v>181.79999999999998</v>
      </c>
      <c r="V386" s="353">
        <v>323.94680000000005</v>
      </c>
      <c r="W386" s="353">
        <v>870.8</v>
      </c>
      <c r="X386" s="353">
        <v>1453</v>
      </c>
      <c r="Y386" s="355">
        <v>843.8</v>
      </c>
    </row>
    <row r="387" spans="1:25" x14ac:dyDescent="0.2">
      <c r="A387" s="352">
        <v>44667.916666666664</v>
      </c>
      <c r="B387" s="353">
        <v>120.816</v>
      </c>
      <c r="C387" s="354">
        <v>0</v>
      </c>
      <c r="D387" s="354">
        <v>161.84</v>
      </c>
      <c r="E387" s="354">
        <v>0</v>
      </c>
      <c r="F387" s="354">
        <v>99.024000000000001</v>
      </c>
      <c r="G387" s="353">
        <v>295</v>
      </c>
      <c r="H387" s="354">
        <v>0</v>
      </c>
      <c r="I387" s="354">
        <v>395</v>
      </c>
      <c r="J387" s="354">
        <v>0</v>
      </c>
      <c r="K387" s="354">
        <v>181.79999999999998</v>
      </c>
      <c r="L387" s="353">
        <v>295</v>
      </c>
      <c r="M387" s="354">
        <v>385</v>
      </c>
      <c r="N387" s="354">
        <v>395</v>
      </c>
      <c r="O387" s="354">
        <v>198</v>
      </c>
      <c r="P387" s="354">
        <v>180</v>
      </c>
      <c r="Q387" s="353">
        <v>295</v>
      </c>
      <c r="R387" s="354">
        <v>0</v>
      </c>
      <c r="S387" s="354">
        <v>250</v>
      </c>
      <c r="T387" s="354">
        <v>0</v>
      </c>
      <c r="U387" s="354">
        <v>181.79999999999998</v>
      </c>
      <c r="V387" s="353">
        <v>381.68</v>
      </c>
      <c r="W387" s="353">
        <v>871.8</v>
      </c>
      <c r="X387" s="353">
        <v>1453</v>
      </c>
      <c r="Y387" s="355">
        <v>726.8</v>
      </c>
    </row>
    <row r="388" spans="1:25" x14ac:dyDescent="0.2">
      <c r="A388" s="352">
        <v>44667.958333333336</v>
      </c>
      <c r="B388" s="353">
        <v>84.537000000000006</v>
      </c>
      <c r="C388" s="354">
        <v>0</v>
      </c>
      <c r="D388" s="354">
        <v>155.38399999999999</v>
      </c>
      <c r="E388" s="354">
        <v>0</v>
      </c>
      <c r="F388" s="354">
        <v>101.1456</v>
      </c>
      <c r="G388" s="353">
        <v>295</v>
      </c>
      <c r="H388" s="354">
        <v>0</v>
      </c>
      <c r="I388" s="354">
        <v>369.5</v>
      </c>
      <c r="J388" s="354">
        <v>0</v>
      </c>
      <c r="K388" s="354">
        <v>181.79999999999998</v>
      </c>
      <c r="L388" s="353">
        <v>295</v>
      </c>
      <c r="M388" s="354">
        <v>385</v>
      </c>
      <c r="N388" s="354">
        <v>395</v>
      </c>
      <c r="O388" s="354">
        <v>198</v>
      </c>
      <c r="P388" s="354">
        <v>180</v>
      </c>
      <c r="Q388" s="353">
        <v>295</v>
      </c>
      <c r="R388" s="354">
        <v>0</v>
      </c>
      <c r="S388" s="354">
        <v>239.5</v>
      </c>
      <c r="T388" s="354">
        <v>0</v>
      </c>
      <c r="U388" s="354">
        <v>181.79999999999998</v>
      </c>
      <c r="V388" s="353">
        <v>341.06659999999999</v>
      </c>
      <c r="W388" s="353">
        <v>846.3</v>
      </c>
      <c r="X388" s="353">
        <v>1453</v>
      </c>
      <c r="Y388" s="355">
        <v>716.3</v>
      </c>
    </row>
    <row r="389" spans="1:25" x14ac:dyDescent="0.2">
      <c r="A389" s="352">
        <v>44668</v>
      </c>
      <c r="B389" s="353">
        <v>91.025999999999996</v>
      </c>
      <c r="C389" s="354">
        <v>0</v>
      </c>
      <c r="D389" s="354">
        <v>152.50399999999999</v>
      </c>
      <c r="E389" s="354">
        <v>0</v>
      </c>
      <c r="F389" s="354">
        <v>110.5752</v>
      </c>
      <c r="G389" s="353">
        <v>295</v>
      </c>
      <c r="H389" s="354">
        <v>0</v>
      </c>
      <c r="I389" s="354">
        <v>383</v>
      </c>
      <c r="J389" s="354">
        <v>0</v>
      </c>
      <c r="K389" s="354">
        <v>181.79999999999998</v>
      </c>
      <c r="L389" s="353">
        <v>295</v>
      </c>
      <c r="M389" s="354">
        <v>385</v>
      </c>
      <c r="N389" s="354">
        <v>395</v>
      </c>
      <c r="O389" s="354">
        <v>198</v>
      </c>
      <c r="P389" s="354">
        <v>180</v>
      </c>
      <c r="Q389" s="353">
        <v>295</v>
      </c>
      <c r="R389" s="354">
        <v>0</v>
      </c>
      <c r="S389" s="354">
        <v>245</v>
      </c>
      <c r="T389" s="354">
        <v>0</v>
      </c>
      <c r="U389" s="354">
        <v>181.79999999999998</v>
      </c>
      <c r="V389" s="353">
        <v>354.10519999999997</v>
      </c>
      <c r="W389" s="353">
        <v>859.8</v>
      </c>
      <c r="X389" s="353">
        <v>1453</v>
      </c>
      <c r="Y389" s="355">
        <v>721.8</v>
      </c>
    </row>
    <row r="390" spans="1:25" x14ac:dyDescent="0.2">
      <c r="A390" s="352">
        <v>44668.041666666664</v>
      </c>
      <c r="B390" s="353">
        <v>60.359000000000002</v>
      </c>
      <c r="C390" s="354">
        <v>0</v>
      </c>
      <c r="D390" s="354">
        <v>151.16800000000001</v>
      </c>
      <c r="E390" s="354">
        <v>0</v>
      </c>
      <c r="F390" s="354">
        <v>77.174400000000006</v>
      </c>
      <c r="G390" s="353">
        <v>295</v>
      </c>
      <c r="H390" s="354">
        <v>0</v>
      </c>
      <c r="I390" s="354">
        <v>381</v>
      </c>
      <c r="J390" s="354">
        <v>0</v>
      </c>
      <c r="K390" s="354">
        <v>181.79999999999998</v>
      </c>
      <c r="L390" s="353">
        <v>295</v>
      </c>
      <c r="M390" s="354">
        <v>385</v>
      </c>
      <c r="N390" s="354">
        <v>395</v>
      </c>
      <c r="O390" s="354">
        <v>198</v>
      </c>
      <c r="P390" s="354">
        <v>180</v>
      </c>
      <c r="Q390" s="353">
        <v>295</v>
      </c>
      <c r="R390" s="354">
        <v>0</v>
      </c>
      <c r="S390" s="354">
        <v>244.5</v>
      </c>
      <c r="T390" s="354">
        <v>0</v>
      </c>
      <c r="U390" s="354">
        <v>181.79999999999998</v>
      </c>
      <c r="V390" s="353">
        <v>288.70140000000004</v>
      </c>
      <c r="W390" s="353">
        <v>857.8</v>
      </c>
      <c r="X390" s="353">
        <v>1453</v>
      </c>
      <c r="Y390" s="355">
        <v>721.3</v>
      </c>
    </row>
    <row r="391" spans="1:25" x14ac:dyDescent="0.2">
      <c r="A391" s="352">
        <v>44668.083333333336</v>
      </c>
      <c r="B391" s="353">
        <v>59.965000000000003</v>
      </c>
      <c r="C391" s="354">
        <v>0</v>
      </c>
      <c r="D391" s="354">
        <v>150.31200000000001</v>
      </c>
      <c r="E391" s="354">
        <v>0</v>
      </c>
      <c r="F391" s="354">
        <v>75.432000000000002</v>
      </c>
      <c r="G391" s="353">
        <v>295</v>
      </c>
      <c r="H391" s="354">
        <v>0</v>
      </c>
      <c r="I391" s="354">
        <v>356.5</v>
      </c>
      <c r="J391" s="354">
        <v>0</v>
      </c>
      <c r="K391" s="354">
        <v>181.79999999999998</v>
      </c>
      <c r="L391" s="353">
        <v>295</v>
      </c>
      <c r="M391" s="354">
        <v>385</v>
      </c>
      <c r="N391" s="354">
        <v>395</v>
      </c>
      <c r="O391" s="354">
        <v>198</v>
      </c>
      <c r="P391" s="354">
        <v>180</v>
      </c>
      <c r="Q391" s="353">
        <v>295</v>
      </c>
      <c r="R391" s="354">
        <v>0</v>
      </c>
      <c r="S391" s="354">
        <v>234.5</v>
      </c>
      <c r="T391" s="354">
        <v>0</v>
      </c>
      <c r="U391" s="354">
        <v>181.79999999999998</v>
      </c>
      <c r="V391" s="353">
        <v>285.709</v>
      </c>
      <c r="W391" s="353">
        <v>833.3</v>
      </c>
      <c r="X391" s="353">
        <v>1453</v>
      </c>
      <c r="Y391" s="355">
        <v>711.3</v>
      </c>
    </row>
    <row r="392" spans="1:25" x14ac:dyDescent="0.2">
      <c r="A392" s="352">
        <v>44668.125</v>
      </c>
      <c r="B392" s="353">
        <v>60.006999999999998</v>
      </c>
      <c r="C392" s="354">
        <v>0</v>
      </c>
      <c r="D392" s="354">
        <v>154.44</v>
      </c>
      <c r="E392" s="354">
        <v>0</v>
      </c>
      <c r="F392" s="354">
        <v>75.528000000000006</v>
      </c>
      <c r="G392" s="353">
        <v>295</v>
      </c>
      <c r="H392" s="354">
        <v>0</v>
      </c>
      <c r="I392" s="354">
        <v>378</v>
      </c>
      <c r="J392" s="354">
        <v>0</v>
      </c>
      <c r="K392" s="354">
        <v>181.79999999999998</v>
      </c>
      <c r="L392" s="353">
        <v>295</v>
      </c>
      <c r="M392" s="354">
        <v>385</v>
      </c>
      <c r="N392" s="354">
        <v>395</v>
      </c>
      <c r="O392" s="354">
        <v>198</v>
      </c>
      <c r="P392" s="354">
        <v>180</v>
      </c>
      <c r="Q392" s="353">
        <v>295</v>
      </c>
      <c r="R392" s="354">
        <v>0</v>
      </c>
      <c r="S392" s="354">
        <v>243</v>
      </c>
      <c r="T392" s="354">
        <v>0</v>
      </c>
      <c r="U392" s="354">
        <v>181.79999999999998</v>
      </c>
      <c r="V392" s="353">
        <v>289.97500000000002</v>
      </c>
      <c r="W392" s="353">
        <v>854.8</v>
      </c>
      <c r="X392" s="353">
        <v>1453</v>
      </c>
      <c r="Y392" s="355">
        <v>719.8</v>
      </c>
    </row>
    <row r="393" spans="1:25" x14ac:dyDescent="0.2">
      <c r="A393" s="352">
        <v>44668.166666666664</v>
      </c>
      <c r="B393" s="353">
        <v>60.103999999999999</v>
      </c>
      <c r="C393" s="354">
        <v>0</v>
      </c>
      <c r="D393" s="354">
        <v>151.15199999999999</v>
      </c>
      <c r="E393" s="354">
        <v>0</v>
      </c>
      <c r="F393" s="354">
        <v>75.583200000000005</v>
      </c>
      <c r="G393" s="353">
        <v>295</v>
      </c>
      <c r="H393" s="354">
        <v>0</v>
      </c>
      <c r="I393" s="354">
        <v>394.5</v>
      </c>
      <c r="J393" s="354">
        <v>0</v>
      </c>
      <c r="K393" s="354">
        <v>181.79999999999998</v>
      </c>
      <c r="L393" s="353">
        <v>295</v>
      </c>
      <c r="M393" s="354">
        <v>385</v>
      </c>
      <c r="N393" s="354">
        <v>395</v>
      </c>
      <c r="O393" s="354">
        <v>198</v>
      </c>
      <c r="P393" s="354">
        <v>180</v>
      </c>
      <c r="Q393" s="353">
        <v>295</v>
      </c>
      <c r="R393" s="354">
        <v>0</v>
      </c>
      <c r="S393" s="354">
        <v>250</v>
      </c>
      <c r="T393" s="354">
        <v>0</v>
      </c>
      <c r="U393" s="354">
        <v>181.79999999999998</v>
      </c>
      <c r="V393" s="353">
        <v>286.83920000000001</v>
      </c>
      <c r="W393" s="353">
        <v>871.3</v>
      </c>
      <c r="X393" s="353">
        <v>1453</v>
      </c>
      <c r="Y393" s="355">
        <v>726.8</v>
      </c>
    </row>
    <row r="394" spans="1:25" x14ac:dyDescent="0.2">
      <c r="A394" s="352">
        <v>44668.208333333336</v>
      </c>
      <c r="B394" s="353">
        <v>59.944000000000003</v>
      </c>
      <c r="C394" s="354">
        <v>0</v>
      </c>
      <c r="D394" s="354">
        <v>150.43199999999999</v>
      </c>
      <c r="E394" s="354">
        <v>0</v>
      </c>
      <c r="F394" s="354">
        <v>75.842399999999998</v>
      </c>
      <c r="G394" s="353">
        <v>295</v>
      </c>
      <c r="H394" s="354">
        <v>0</v>
      </c>
      <c r="I394" s="354">
        <v>353.5</v>
      </c>
      <c r="J394" s="354">
        <v>0</v>
      </c>
      <c r="K394" s="354">
        <v>181.79999999999998</v>
      </c>
      <c r="L394" s="353">
        <v>295</v>
      </c>
      <c r="M394" s="354">
        <v>385</v>
      </c>
      <c r="N394" s="354">
        <v>395</v>
      </c>
      <c r="O394" s="354">
        <v>198</v>
      </c>
      <c r="P394" s="354">
        <v>180</v>
      </c>
      <c r="Q394" s="353">
        <v>295</v>
      </c>
      <c r="R394" s="354">
        <v>0</v>
      </c>
      <c r="S394" s="354">
        <v>233.5</v>
      </c>
      <c r="T394" s="354">
        <v>0</v>
      </c>
      <c r="U394" s="354">
        <v>181.79999999999998</v>
      </c>
      <c r="V394" s="353">
        <v>286.21839999999997</v>
      </c>
      <c r="W394" s="353">
        <v>830.3</v>
      </c>
      <c r="X394" s="353">
        <v>1453</v>
      </c>
      <c r="Y394" s="355">
        <v>710.3</v>
      </c>
    </row>
    <row r="395" spans="1:25" x14ac:dyDescent="0.2">
      <c r="A395" s="352">
        <v>44668.25</v>
      </c>
      <c r="B395" s="353">
        <v>66.933999999999997</v>
      </c>
      <c r="C395" s="354">
        <v>0</v>
      </c>
      <c r="D395" s="354">
        <v>151.256</v>
      </c>
      <c r="E395" s="354">
        <v>0</v>
      </c>
      <c r="F395" s="354">
        <v>75.9816</v>
      </c>
      <c r="G395" s="353">
        <v>295</v>
      </c>
      <c r="H395" s="354">
        <v>0</v>
      </c>
      <c r="I395" s="354">
        <v>392.5</v>
      </c>
      <c r="J395" s="354">
        <v>0</v>
      </c>
      <c r="K395" s="354">
        <v>181.79999999999998</v>
      </c>
      <c r="L395" s="353">
        <v>295</v>
      </c>
      <c r="M395" s="354">
        <v>385</v>
      </c>
      <c r="N395" s="354">
        <v>395</v>
      </c>
      <c r="O395" s="354">
        <v>198</v>
      </c>
      <c r="P395" s="354">
        <v>180</v>
      </c>
      <c r="Q395" s="353">
        <v>295</v>
      </c>
      <c r="R395" s="354">
        <v>0</v>
      </c>
      <c r="S395" s="354">
        <v>249</v>
      </c>
      <c r="T395" s="354">
        <v>0</v>
      </c>
      <c r="U395" s="354">
        <v>181.79999999999998</v>
      </c>
      <c r="V395" s="353">
        <v>294.17160000000001</v>
      </c>
      <c r="W395" s="353">
        <v>869.3</v>
      </c>
      <c r="X395" s="353">
        <v>1453</v>
      </c>
      <c r="Y395" s="355">
        <v>725.8</v>
      </c>
    </row>
    <row r="396" spans="1:25" x14ac:dyDescent="0.2">
      <c r="A396" s="352">
        <v>44668.291666666664</v>
      </c>
      <c r="B396" s="353">
        <v>60.37</v>
      </c>
      <c r="C396" s="354">
        <v>0</v>
      </c>
      <c r="D396" s="354">
        <v>150.71199999999999</v>
      </c>
      <c r="E396" s="354">
        <v>0</v>
      </c>
      <c r="F396" s="354">
        <v>76.154399999999995</v>
      </c>
      <c r="G396" s="353">
        <v>295</v>
      </c>
      <c r="H396" s="354">
        <v>0</v>
      </c>
      <c r="I396" s="354">
        <v>395</v>
      </c>
      <c r="J396" s="354">
        <v>0</v>
      </c>
      <c r="K396" s="354">
        <v>181.79999999999998</v>
      </c>
      <c r="L396" s="353">
        <v>295</v>
      </c>
      <c r="M396" s="354">
        <v>385</v>
      </c>
      <c r="N396" s="354">
        <v>395</v>
      </c>
      <c r="O396" s="354">
        <v>198</v>
      </c>
      <c r="P396" s="354">
        <v>180</v>
      </c>
      <c r="Q396" s="353">
        <v>295</v>
      </c>
      <c r="R396" s="354">
        <v>0</v>
      </c>
      <c r="S396" s="354">
        <v>250</v>
      </c>
      <c r="T396" s="354">
        <v>0</v>
      </c>
      <c r="U396" s="354">
        <v>181.79999999999998</v>
      </c>
      <c r="V396" s="353">
        <v>287.2364</v>
      </c>
      <c r="W396" s="353">
        <v>871.8</v>
      </c>
      <c r="X396" s="353">
        <v>1453</v>
      </c>
      <c r="Y396" s="355">
        <v>726.8</v>
      </c>
    </row>
    <row r="397" spans="1:25" x14ac:dyDescent="0.2">
      <c r="A397" s="352">
        <v>44668.333333333336</v>
      </c>
      <c r="B397" s="353">
        <v>66.028999999999996</v>
      </c>
      <c r="C397" s="354">
        <v>0</v>
      </c>
      <c r="D397" s="354">
        <v>150.72800000000001</v>
      </c>
      <c r="E397" s="354">
        <v>0</v>
      </c>
      <c r="F397" s="354">
        <v>76.675200000000004</v>
      </c>
      <c r="G397" s="353">
        <v>295</v>
      </c>
      <c r="H397" s="354">
        <v>0</v>
      </c>
      <c r="I397" s="354">
        <v>395</v>
      </c>
      <c r="J397" s="354">
        <v>0</v>
      </c>
      <c r="K397" s="354">
        <v>181.79999999999998</v>
      </c>
      <c r="L397" s="353">
        <v>295</v>
      </c>
      <c r="M397" s="354">
        <v>385</v>
      </c>
      <c r="N397" s="354">
        <v>395</v>
      </c>
      <c r="O397" s="354">
        <v>198</v>
      </c>
      <c r="P397" s="354">
        <v>180</v>
      </c>
      <c r="Q397" s="353">
        <v>295</v>
      </c>
      <c r="R397" s="354">
        <v>0</v>
      </c>
      <c r="S397" s="354">
        <v>250</v>
      </c>
      <c r="T397" s="354">
        <v>0</v>
      </c>
      <c r="U397" s="354">
        <v>181.79999999999998</v>
      </c>
      <c r="V397" s="353">
        <v>293.43220000000002</v>
      </c>
      <c r="W397" s="353">
        <v>871.8</v>
      </c>
      <c r="X397" s="353">
        <v>1453</v>
      </c>
      <c r="Y397" s="355">
        <v>726.8</v>
      </c>
    </row>
    <row r="398" spans="1:25" x14ac:dyDescent="0.2">
      <c r="A398" s="352">
        <v>44668.375</v>
      </c>
      <c r="B398" s="353">
        <v>64.730999999999995</v>
      </c>
      <c r="C398" s="354">
        <v>0</v>
      </c>
      <c r="D398" s="354">
        <v>150.672</v>
      </c>
      <c r="E398" s="354">
        <v>0</v>
      </c>
      <c r="F398" s="354">
        <v>92.471999999999994</v>
      </c>
      <c r="G398" s="353">
        <v>295</v>
      </c>
      <c r="H398" s="354">
        <v>0</v>
      </c>
      <c r="I398" s="354">
        <v>392</v>
      </c>
      <c r="J398" s="354">
        <v>0</v>
      </c>
      <c r="K398" s="354">
        <v>181.79999999999998</v>
      </c>
      <c r="L398" s="353">
        <v>295</v>
      </c>
      <c r="M398" s="354">
        <v>385</v>
      </c>
      <c r="N398" s="354">
        <v>395</v>
      </c>
      <c r="O398" s="354">
        <v>198</v>
      </c>
      <c r="P398" s="354">
        <v>180</v>
      </c>
      <c r="Q398" s="353">
        <v>295</v>
      </c>
      <c r="R398" s="354">
        <v>0</v>
      </c>
      <c r="S398" s="354">
        <v>249</v>
      </c>
      <c r="T398" s="354">
        <v>0</v>
      </c>
      <c r="U398" s="354">
        <v>181.79999999999998</v>
      </c>
      <c r="V398" s="353">
        <v>307.875</v>
      </c>
      <c r="W398" s="353">
        <v>868.8</v>
      </c>
      <c r="X398" s="353">
        <v>1453</v>
      </c>
      <c r="Y398" s="355">
        <v>725.8</v>
      </c>
    </row>
    <row r="399" spans="1:25" x14ac:dyDescent="0.2">
      <c r="A399" s="352">
        <v>44668.416666666664</v>
      </c>
      <c r="B399" s="353">
        <v>61.762</v>
      </c>
      <c r="C399" s="354">
        <v>0</v>
      </c>
      <c r="D399" s="354">
        <v>150.80000000000001</v>
      </c>
      <c r="E399" s="354">
        <v>0</v>
      </c>
      <c r="F399" s="354">
        <v>80.116799999999998</v>
      </c>
      <c r="G399" s="353">
        <v>295</v>
      </c>
      <c r="H399" s="354">
        <v>0</v>
      </c>
      <c r="I399" s="354">
        <v>373.5</v>
      </c>
      <c r="J399" s="354">
        <v>0</v>
      </c>
      <c r="K399" s="354">
        <v>181.79999999999998</v>
      </c>
      <c r="L399" s="353">
        <v>295</v>
      </c>
      <c r="M399" s="354">
        <v>385</v>
      </c>
      <c r="N399" s="354">
        <v>395</v>
      </c>
      <c r="O399" s="354">
        <v>198</v>
      </c>
      <c r="P399" s="354">
        <v>180</v>
      </c>
      <c r="Q399" s="353">
        <v>295</v>
      </c>
      <c r="R399" s="354">
        <v>0</v>
      </c>
      <c r="S399" s="354">
        <v>241.5</v>
      </c>
      <c r="T399" s="354">
        <v>0</v>
      </c>
      <c r="U399" s="354">
        <v>181.79999999999998</v>
      </c>
      <c r="V399" s="353">
        <v>292.67880000000002</v>
      </c>
      <c r="W399" s="353">
        <v>850.3</v>
      </c>
      <c r="X399" s="353">
        <v>1453</v>
      </c>
      <c r="Y399" s="355">
        <v>718.3</v>
      </c>
    </row>
    <row r="400" spans="1:25" x14ac:dyDescent="0.2">
      <c r="A400" s="352">
        <v>44668.458333333336</v>
      </c>
      <c r="B400" s="353">
        <v>63.828000000000003</v>
      </c>
      <c r="C400" s="354">
        <v>0</v>
      </c>
      <c r="D400" s="354">
        <v>154.17599999999999</v>
      </c>
      <c r="E400" s="354">
        <v>0</v>
      </c>
      <c r="F400" s="354">
        <v>75.955200000000005</v>
      </c>
      <c r="G400" s="353">
        <v>295</v>
      </c>
      <c r="H400" s="354">
        <v>0</v>
      </c>
      <c r="I400" s="354">
        <v>395</v>
      </c>
      <c r="J400" s="354">
        <v>0</v>
      </c>
      <c r="K400" s="354">
        <v>181.79999999999998</v>
      </c>
      <c r="L400" s="353">
        <v>295</v>
      </c>
      <c r="M400" s="354">
        <v>385</v>
      </c>
      <c r="N400" s="354">
        <v>395</v>
      </c>
      <c r="O400" s="354">
        <v>198</v>
      </c>
      <c r="P400" s="354">
        <v>180</v>
      </c>
      <c r="Q400" s="353">
        <v>295</v>
      </c>
      <c r="R400" s="354">
        <v>0</v>
      </c>
      <c r="S400" s="354">
        <v>250</v>
      </c>
      <c r="T400" s="354">
        <v>0</v>
      </c>
      <c r="U400" s="354">
        <v>181.79999999999998</v>
      </c>
      <c r="V400" s="353">
        <v>293.95920000000001</v>
      </c>
      <c r="W400" s="353">
        <v>871.8</v>
      </c>
      <c r="X400" s="353">
        <v>1453</v>
      </c>
      <c r="Y400" s="355">
        <v>726.8</v>
      </c>
    </row>
    <row r="401" spans="1:25" x14ac:dyDescent="0.2">
      <c r="A401" s="352">
        <v>44668.5</v>
      </c>
      <c r="B401" s="353">
        <v>70.986000000000004</v>
      </c>
      <c r="C401" s="354">
        <v>0</v>
      </c>
      <c r="D401" s="354">
        <v>151.50399999999999</v>
      </c>
      <c r="E401" s="354">
        <v>0</v>
      </c>
      <c r="F401" s="354">
        <v>75.36</v>
      </c>
      <c r="G401" s="353">
        <v>295</v>
      </c>
      <c r="H401" s="354">
        <v>0</v>
      </c>
      <c r="I401" s="354">
        <v>395</v>
      </c>
      <c r="J401" s="354">
        <v>0</v>
      </c>
      <c r="K401" s="354">
        <v>181.79999999999998</v>
      </c>
      <c r="L401" s="353">
        <v>295</v>
      </c>
      <c r="M401" s="354">
        <v>385</v>
      </c>
      <c r="N401" s="354">
        <v>395</v>
      </c>
      <c r="O401" s="354">
        <v>198</v>
      </c>
      <c r="P401" s="354">
        <v>180</v>
      </c>
      <c r="Q401" s="353">
        <v>295</v>
      </c>
      <c r="R401" s="354">
        <v>0</v>
      </c>
      <c r="S401" s="354">
        <v>250</v>
      </c>
      <c r="T401" s="354">
        <v>0</v>
      </c>
      <c r="U401" s="354">
        <v>181.79999999999998</v>
      </c>
      <c r="V401" s="353">
        <v>297.85000000000002</v>
      </c>
      <c r="W401" s="353">
        <v>871.8</v>
      </c>
      <c r="X401" s="353">
        <v>1453</v>
      </c>
      <c r="Y401" s="355">
        <v>726.8</v>
      </c>
    </row>
    <row r="402" spans="1:25" x14ac:dyDescent="0.2">
      <c r="A402" s="352">
        <v>44668.541666666664</v>
      </c>
      <c r="B402" s="353">
        <v>60.58</v>
      </c>
      <c r="C402" s="354">
        <v>0</v>
      </c>
      <c r="D402" s="354">
        <v>150.696</v>
      </c>
      <c r="E402" s="354">
        <v>0</v>
      </c>
      <c r="F402" s="354">
        <v>77.6952</v>
      </c>
      <c r="G402" s="353">
        <v>295</v>
      </c>
      <c r="H402" s="354">
        <v>0</v>
      </c>
      <c r="I402" s="354">
        <v>395</v>
      </c>
      <c r="J402" s="354">
        <v>0</v>
      </c>
      <c r="K402" s="354">
        <v>181.79999999999998</v>
      </c>
      <c r="L402" s="353">
        <v>295</v>
      </c>
      <c r="M402" s="354">
        <v>385</v>
      </c>
      <c r="N402" s="354">
        <v>395</v>
      </c>
      <c r="O402" s="354">
        <v>198</v>
      </c>
      <c r="P402" s="354">
        <v>180</v>
      </c>
      <c r="Q402" s="353">
        <v>295</v>
      </c>
      <c r="R402" s="354">
        <v>0</v>
      </c>
      <c r="S402" s="354">
        <v>250</v>
      </c>
      <c r="T402" s="354">
        <v>0</v>
      </c>
      <c r="U402" s="354">
        <v>181.79999999999998</v>
      </c>
      <c r="V402" s="353">
        <v>288.97120000000001</v>
      </c>
      <c r="W402" s="353">
        <v>871.8</v>
      </c>
      <c r="X402" s="353">
        <v>1453</v>
      </c>
      <c r="Y402" s="355">
        <v>726.8</v>
      </c>
    </row>
    <row r="403" spans="1:25" x14ac:dyDescent="0.2">
      <c r="A403" s="352">
        <v>44668.583333333336</v>
      </c>
      <c r="B403" s="353">
        <v>63.515000000000001</v>
      </c>
      <c r="C403" s="354">
        <v>0</v>
      </c>
      <c r="D403" s="354">
        <v>150.47999999999999</v>
      </c>
      <c r="E403" s="354">
        <v>0</v>
      </c>
      <c r="F403" s="354">
        <v>76.101600000000005</v>
      </c>
      <c r="G403" s="353">
        <v>295</v>
      </c>
      <c r="H403" s="354">
        <v>0</v>
      </c>
      <c r="I403" s="354">
        <v>392.5</v>
      </c>
      <c r="J403" s="354">
        <v>0</v>
      </c>
      <c r="K403" s="354">
        <v>181.79999999999998</v>
      </c>
      <c r="L403" s="353">
        <v>295</v>
      </c>
      <c r="M403" s="354">
        <v>385</v>
      </c>
      <c r="N403" s="354">
        <v>395</v>
      </c>
      <c r="O403" s="354">
        <v>198</v>
      </c>
      <c r="P403" s="354">
        <v>180</v>
      </c>
      <c r="Q403" s="353">
        <v>295</v>
      </c>
      <c r="R403" s="354">
        <v>0</v>
      </c>
      <c r="S403" s="354">
        <v>249</v>
      </c>
      <c r="T403" s="354">
        <v>0</v>
      </c>
      <c r="U403" s="354">
        <v>181.79999999999998</v>
      </c>
      <c r="V403" s="353">
        <v>290.09660000000002</v>
      </c>
      <c r="W403" s="353">
        <v>869.3</v>
      </c>
      <c r="X403" s="353">
        <v>1453</v>
      </c>
      <c r="Y403" s="355">
        <v>725.8</v>
      </c>
    </row>
    <row r="404" spans="1:25" x14ac:dyDescent="0.2">
      <c r="A404" s="352">
        <v>44668.625</v>
      </c>
      <c r="B404" s="353">
        <v>64.543999999999997</v>
      </c>
      <c r="C404" s="354">
        <v>0</v>
      </c>
      <c r="D404" s="354">
        <v>151.024</v>
      </c>
      <c r="E404" s="354">
        <v>0</v>
      </c>
      <c r="F404" s="354">
        <v>76.372799999999998</v>
      </c>
      <c r="G404" s="353">
        <v>295</v>
      </c>
      <c r="H404" s="354">
        <v>0</v>
      </c>
      <c r="I404" s="354">
        <v>341.5</v>
      </c>
      <c r="J404" s="354">
        <v>0</v>
      </c>
      <c r="K404" s="354">
        <v>181.79999999999998</v>
      </c>
      <c r="L404" s="353">
        <v>295</v>
      </c>
      <c r="M404" s="354">
        <v>385</v>
      </c>
      <c r="N404" s="354">
        <v>395</v>
      </c>
      <c r="O404" s="354">
        <v>198</v>
      </c>
      <c r="P404" s="354">
        <v>180</v>
      </c>
      <c r="Q404" s="353">
        <v>295</v>
      </c>
      <c r="R404" s="354">
        <v>0</v>
      </c>
      <c r="S404" s="354">
        <v>228</v>
      </c>
      <c r="T404" s="354">
        <v>0</v>
      </c>
      <c r="U404" s="354">
        <v>181.79999999999998</v>
      </c>
      <c r="V404" s="353">
        <v>291.94079999999997</v>
      </c>
      <c r="W404" s="353">
        <v>818.3</v>
      </c>
      <c r="X404" s="353">
        <v>1453</v>
      </c>
      <c r="Y404" s="355">
        <v>704.8</v>
      </c>
    </row>
    <row r="405" spans="1:25" x14ac:dyDescent="0.2">
      <c r="A405" s="352">
        <v>44668.666666666664</v>
      </c>
      <c r="B405" s="353">
        <v>64.569999999999993</v>
      </c>
      <c r="C405" s="354">
        <v>0</v>
      </c>
      <c r="D405" s="354">
        <v>153.78</v>
      </c>
      <c r="E405" s="354">
        <v>0</v>
      </c>
      <c r="F405" s="354">
        <v>75.765600000000006</v>
      </c>
      <c r="G405" s="353">
        <v>295</v>
      </c>
      <c r="H405" s="354">
        <v>0</v>
      </c>
      <c r="I405" s="354">
        <v>368</v>
      </c>
      <c r="J405" s="354">
        <v>0</v>
      </c>
      <c r="K405" s="354">
        <v>181.79999999999998</v>
      </c>
      <c r="L405" s="353">
        <v>295</v>
      </c>
      <c r="M405" s="354">
        <v>385</v>
      </c>
      <c r="N405" s="354">
        <v>395</v>
      </c>
      <c r="O405" s="354">
        <v>198</v>
      </c>
      <c r="P405" s="354">
        <v>180</v>
      </c>
      <c r="Q405" s="353">
        <v>295</v>
      </c>
      <c r="R405" s="354">
        <v>0</v>
      </c>
      <c r="S405" s="354">
        <v>239</v>
      </c>
      <c r="T405" s="354">
        <v>0</v>
      </c>
      <c r="U405" s="354">
        <v>181.79999999999998</v>
      </c>
      <c r="V405" s="353">
        <v>294.11559999999997</v>
      </c>
      <c r="W405" s="353">
        <v>844.8</v>
      </c>
      <c r="X405" s="353">
        <v>1453</v>
      </c>
      <c r="Y405" s="355">
        <v>715.8</v>
      </c>
    </row>
    <row r="406" spans="1:25" x14ac:dyDescent="0.2">
      <c r="A406" s="352">
        <v>44668.708333333336</v>
      </c>
      <c r="B406" s="353">
        <v>60.186</v>
      </c>
      <c r="C406" s="354">
        <v>0</v>
      </c>
      <c r="D406" s="354">
        <v>151.05600000000001</v>
      </c>
      <c r="E406" s="354">
        <v>0</v>
      </c>
      <c r="F406" s="354">
        <v>78.247200000000007</v>
      </c>
      <c r="G406" s="353">
        <v>295</v>
      </c>
      <c r="H406" s="354">
        <v>0</v>
      </c>
      <c r="I406" s="354">
        <v>394.5</v>
      </c>
      <c r="J406" s="354">
        <v>0</v>
      </c>
      <c r="K406" s="354">
        <v>181.79999999999998</v>
      </c>
      <c r="L406" s="353">
        <v>295</v>
      </c>
      <c r="M406" s="354">
        <v>385</v>
      </c>
      <c r="N406" s="354">
        <v>395</v>
      </c>
      <c r="O406" s="354">
        <v>198</v>
      </c>
      <c r="P406" s="354">
        <v>180</v>
      </c>
      <c r="Q406" s="353">
        <v>295</v>
      </c>
      <c r="R406" s="354">
        <v>0</v>
      </c>
      <c r="S406" s="354">
        <v>260.5</v>
      </c>
      <c r="T406" s="354">
        <v>0</v>
      </c>
      <c r="U406" s="354">
        <v>181.79999999999998</v>
      </c>
      <c r="V406" s="353">
        <v>289.48920000000004</v>
      </c>
      <c r="W406" s="353">
        <v>871.3</v>
      </c>
      <c r="X406" s="353">
        <v>1453</v>
      </c>
      <c r="Y406" s="355">
        <v>737.3</v>
      </c>
    </row>
    <row r="407" spans="1:25" x14ac:dyDescent="0.2">
      <c r="A407" s="352">
        <v>44668.75</v>
      </c>
      <c r="B407" s="353">
        <v>65.647000000000006</v>
      </c>
      <c r="C407" s="354">
        <v>0</v>
      </c>
      <c r="D407" s="354">
        <v>154.63200000000001</v>
      </c>
      <c r="E407" s="354">
        <v>0</v>
      </c>
      <c r="F407" s="354">
        <v>103.8336</v>
      </c>
      <c r="G407" s="353">
        <v>295</v>
      </c>
      <c r="H407" s="354">
        <v>0</v>
      </c>
      <c r="I407" s="354">
        <v>394.5</v>
      </c>
      <c r="J407" s="354">
        <v>0</v>
      </c>
      <c r="K407" s="354">
        <v>181.79999999999998</v>
      </c>
      <c r="L407" s="353">
        <v>295</v>
      </c>
      <c r="M407" s="354">
        <v>385</v>
      </c>
      <c r="N407" s="354">
        <v>395</v>
      </c>
      <c r="O407" s="354">
        <v>198</v>
      </c>
      <c r="P407" s="354">
        <v>180</v>
      </c>
      <c r="Q407" s="353">
        <v>295</v>
      </c>
      <c r="R407" s="354">
        <v>0</v>
      </c>
      <c r="S407" s="354">
        <v>327</v>
      </c>
      <c r="T407" s="354">
        <v>0</v>
      </c>
      <c r="U407" s="354">
        <v>181.79999999999998</v>
      </c>
      <c r="V407" s="353">
        <v>324.11259999999999</v>
      </c>
      <c r="W407" s="353">
        <v>871.3</v>
      </c>
      <c r="X407" s="353">
        <v>1453</v>
      </c>
      <c r="Y407" s="355">
        <v>803.8</v>
      </c>
    </row>
    <row r="408" spans="1:25" x14ac:dyDescent="0.2">
      <c r="A408" s="352">
        <v>44668.791666666664</v>
      </c>
      <c r="B408" s="353">
        <v>64.046999999999997</v>
      </c>
      <c r="C408" s="354">
        <v>0</v>
      </c>
      <c r="D408" s="354">
        <v>153.72800000000001</v>
      </c>
      <c r="E408" s="354">
        <v>0</v>
      </c>
      <c r="F408" s="354">
        <v>112.2072</v>
      </c>
      <c r="G408" s="353">
        <v>295</v>
      </c>
      <c r="H408" s="354">
        <v>0</v>
      </c>
      <c r="I408" s="354">
        <v>394</v>
      </c>
      <c r="J408" s="354">
        <v>0</v>
      </c>
      <c r="K408" s="354">
        <v>181.79999999999998</v>
      </c>
      <c r="L408" s="353">
        <v>295</v>
      </c>
      <c r="M408" s="354">
        <v>385</v>
      </c>
      <c r="N408" s="354">
        <v>395</v>
      </c>
      <c r="O408" s="354">
        <v>198</v>
      </c>
      <c r="P408" s="354">
        <v>180</v>
      </c>
      <c r="Q408" s="353">
        <v>295</v>
      </c>
      <c r="R408" s="354">
        <v>0</v>
      </c>
      <c r="S408" s="354">
        <v>324.5</v>
      </c>
      <c r="T408" s="354">
        <v>0</v>
      </c>
      <c r="U408" s="354">
        <v>181.79999999999998</v>
      </c>
      <c r="V408" s="353">
        <v>329.98220000000003</v>
      </c>
      <c r="W408" s="353">
        <v>870.8</v>
      </c>
      <c r="X408" s="353">
        <v>1453</v>
      </c>
      <c r="Y408" s="355">
        <v>801.3</v>
      </c>
    </row>
    <row r="409" spans="1:25" x14ac:dyDescent="0.2">
      <c r="A409" s="352">
        <v>44668.833333333336</v>
      </c>
      <c r="B409" s="353">
        <v>68.991</v>
      </c>
      <c r="C409" s="354">
        <v>0</v>
      </c>
      <c r="D409" s="354">
        <v>153.304</v>
      </c>
      <c r="E409" s="354">
        <v>0</v>
      </c>
      <c r="F409" s="354">
        <v>100.39919999999999</v>
      </c>
      <c r="G409" s="353">
        <v>295</v>
      </c>
      <c r="H409" s="354">
        <v>0</v>
      </c>
      <c r="I409" s="354">
        <v>394.5</v>
      </c>
      <c r="J409" s="354">
        <v>0</v>
      </c>
      <c r="K409" s="354">
        <v>181.79999999999998</v>
      </c>
      <c r="L409" s="353">
        <v>295</v>
      </c>
      <c r="M409" s="354">
        <v>385</v>
      </c>
      <c r="N409" s="354">
        <v>395</v>
      </c>
      <c r="O409" s="354">
        <v>198</v>
      </c>
      <c r="P409" s="354">
        <v>180</v>
      </c>
      <c r="Q409" s="353">
        <v>295</v>
      </c>
      <c r="R409" s="354">
        <v>0</v>
      </c>
      <c r="S409" s="354">
        <v>325</v>
      </c>
      <c r="T409" s="354">
        <v>0</v>
      </c>
      <c r="U409" s="354">
        <v>181.79999999999998</v>
      </c>
      <c r="V409" s="353">
        <v>322.69420000000002</v>
      </c>
      <c r="W409" s="353">
        <v>871.3</v>
      </c>
      <c r="X409" s="353">
        <v>1453</v>
      </c>
      <c r="Y409" s="355">
        <v>801.8</v>
      </c>
    </row>
    <row r="410" spans="1:25" x14ac:dyDescent="0.2">
      <c r="A410" s="352">
        <v>44668.875</v>
      </c>
      <c r="B410" s="353">
        <v>100.42100000000001</v>
      </c>
      <c r="C410" s="354">
        <v>0</v>
      </c>
      <c r="D410" s="354">
        <v>150.99199999999999</v>
      </c>
      <c r="E410" s="354">
        <v>0</v>
      </c>
      <c r="F410" s="354">
        <v>111.13200000000001</v>
      </c>
      <c r="G410" s="353">
        <v>295</v>
      </c>
      <c r="H410" s="354">
        <v>0</v>
      </c>
      <c r="I410" s="354">
        <v>395</v>
      </c>
      <c r="J410" s="354">
        <v>0</v>
      </c>
      <c r="K410" s="354">
        <v>181.79999999999998</v>
      </c>
      <c r="L410" s="353">
        <v>295</v>
      </c>
      <c r="M410" s="354">
        <v>385</v>
      </c>
      <c r="N410" s="354">
        <v>395</v>
      </c>
      <c r="O410" s="354">
        <v>198</v>
      </c>
      <c r="P410" s="354">
        <v>180</v>
      </c>
      <c r="Q410" s="353">
        <v>295</v>
      </c>
      <c r="R410" s="354">
        <v>0</v>
      </c>
      <c r="S410" s="354">
        <v>325</v>
      </c>
      <c r="T410" s="354">
        <v>0</v>
      </c>
      <c r="U410" s="354">
        <v>181.79999999999998</v>
      </c>
      <c r="V410" s="353">
        <v>362.54500000000002</v>
      </c>
      <c r="W410" s="353">
        <v>871.8</v>
      </c>
      <c r="X410" s="353">
        <v>1453</v>
      </c>
      <c r="Y410" s="355">
        <v>801.8</v>
      </c>
    </row>
    <row r="411" spans="1:25" x14ac:dyDescent="0.2">
      <c r="A411" s="352">
        <v>44668.916666666664</v>
      </c>
      <c r="B411" s="353">
        <v>139.947</v>
      </c>
      <c r="C411" s="354">
        <v>0</v>
      </c>
      <c r="D411" s="354">
        <v>150.89599999999999</v>
      </c>
      <c r="E411" s="354">
        <v>0</v>
      </c>
      <c r="F411" s="354">
        <v>135.9648</v>
      </c>
      <c r="G411" s="353">
        <v>295</v>
      </c>
      <c r="H411" s="354">
        <v>0</v>
      </c>
      <c r="I411" s="354">
        <v>394.5</v>
      </c>
      <c r="J411" s="354">
        <v>0</v>
      </c>
      <c r="K411" s="354">
        <v>181.79999999999998</v>
      </c>
      <c r="L411" s="353">
        <v>295</v>
      </c>
      <c r="M411" s="354">
        <v>385</v>
      </c>
      <c r="N411" s="354">
        <v>395</v>
      </c>
      <c r="O411" s="354">
        <v>198</v>
      </c>
      <c r="P411" s="354">
        <v>180</v>
      </c>
      <c r="Q411" s="353">
        <v>295</v>
      </c>
      <c r="R411" s="354">
        <v>0</v>
      </c>
      <c r="S411" s="354">
        <v>325</v>
      </c>
      <c r="T411" s="354">
        <v>0</v>
      </c>
      <c r="U411" s="354">
        <v>181.79999999999998</v>
      </c>
      <c r="V411" s="353">
        <v>426.80779999999993</v>
      </c>
      <c r="W411" s="353">
        <v>871.3</v>
      </c>
      <c r="X411" s="353">
        <v>1453</v>
      </c>
      <c r="Y411" s="355">
        <v>801.8</v>
      </c>
    </row>
    <row r="412" spans="1:25" x14ac:dyDescent="0.2">
      <c r="A412" s="352">
        <v>44668.958333333336</v>
      </c>
      <c r="B412" s="353">
        <v>183.18700000000001</v>
      </c>
      <c r="C412" s="354">
        <v>0</v>
      </c>
      <c r="D412" s="354">
        <v>152.28</v>
      </c>
      <c r="E412" s="354">
        <v>0</v>
      </c>
      <c r="F412" s="354">
        <v>140.72640000000001</v>
      </c>
      <c r="G412" s="353">
        <v>295</v>
      </c>
      <c r="H412" s="354">
        <v>0</v>
      </c>
      <c r="I412" s="354">
        <v>381</v>
      </c>
      <c r="J412" s="354">
        <v>0</v>
      </c>
      <c r="K412" s="354">
        <v>181.79999999999998</v>
      </c>
      <c r="L412" s="353">
        <v>295</v>
      </c>
      <c r="M412" s="354">
        <v>385</v>
      </c>
      <c r="N412" s="354">
        <v>395</v>
      </c>
      <c r="O412" s="354">
        <v>198</v>
      </c>
      <c r="P412" s="354">
        <v>180</v>
      </c>
      <c r="Q412" s="353">
        <v>295</v>
      </c>
      <c r="R412" s="354">
        <v>0</v>
      </c>
      <c r="S412" s="354">
        <v>315</v>
      </c>
      <c r="T412" s="354">
        <v>0</v>
      </c>
      <c r="U412" s="354">
        <v>181.79999999999998</v>
      </c>
      <c r="V412" s="353">
        <v>476.1934</v>
      </c>
      <c r="W412" s="353">
        <v>857.8</v>
      </c>
      <c r="X412" s="353">
        <v>1453</v>
      </c>
      <c r="Y412" s="355">
        <v>791.8</v>
      </c>
    </row>
    <row r="413" spans="1:25" x14ac:dyDescent="0.2">
      <c r="A413" s="352">
        <v>44669</v>
      </c>
      <c r="B413" s="353">
        <v>173.93100000000001</v>
      </c>
      <c r="C413" s="354">
        <v>0</v>
      </c>
      <c r="D413" s="354">
        <v>151.88</v>
      </c>
      <c r="E413" s="354">
        <v>0</v>
      </c>
      <c r="F413" s="354">
        <v>144.06479999999999</v>
      </c>
      <c r="G413" s="353">
        <v>295</v>
      </c>
      <c r="H413" s="354">
        <v>0</v>
      </c>
      <c r="I413" s="354">
        <v>393</v>
      </c>
      <c r="J413" s="354">
        <v>0</v>
      </c>
      <c r="K413" s="354">
        <v>181.79999999999998</v>
      </c>
      <c r="L413" s="353">
        <v>295</v>
      </c>
      <c r="M413" s="354">
        <v>385</v>
      </c>
      <c r="N413" s="354">
        <v>395</v>
      </c>
      <c r="O413" s="354">
        <v>198</v>
      </c>
      <c r="P413" s="354">
        <v>180</v>
      </c>
      <c r="Q413" s="353">
        <v>295</v>
      </c>
      <c r="R413" s="354">
        <v>0</v>
      </c>
      <c r="S413" s="354">
        <v>324</v>
      </c>
      <c r="T413" s="354">
        <v>0</v>
      </c>
      <c r="U413" s="354">
        <v>181.79999999999998</v>
      </c>
      <c r="V413" s="353">
        <v>469.87580000000003</v>
      </c>
      <c r="W413" s="353">
        <v>869.8</v>
      </c>
      <c r="X413" s="353">
        <v>1453</v>
      </c>
      <c r="Y413" s="355">
        <v>800.8</v>
      </c>
    </row>
    <row r="414" spans="1:25" x14ac:dyDescent="0.2">
      <c r="A414" s="352">
        <v>44669.041666666664</v>
      </c>
      <c r="B414" s="353">
        <v>133.55500000000001</v>
      </c>
      <c r="C414" s="354">
        <v>0</v>
      </c>
      <c r="D414" s="354">
        <v>150.84800000000001</v>
      </c>
      <c r="E414" s="354">
        <v>0</v>
      </c>
      <c r="F414" s="354">
        <v>139.07040000000001</v>
      </c>
      <c r="G414" s="353">
        <v>295</v>
      </c>
      <c r="H414" s="354">
        <v>0</v>
      </c>
      <c r="I414" s="354">
        <v>391</v>
      </c>
      <c r="J414" s="354">
        <v>0</v>
      </c>
      <c r="K414" s="354">
        <v>181.79999999999998</v>
      </c>
      <c r="L414" s="353">
        <v>295</v>
      </c>
      <c r="M414" s="354">
        <v>385</v>
      </c>
      <c r="N414" s="354">
        <v>395</v>
      </c>
      <c r="O414" s="354">
        <v>198</v>
      </c>
      <c r="P414" s="354">
        <v>180</v>
      </c>
      <c r="Q414" s="353">
        <v>295</v>
      </c>
      <c r="R414" s="354">
        <v>0</v>
      </c>
      <c r="S414" s="354">
        <v>322.5</v>
      </c>
      <c r="T414" s="354">
        <v>0</v>
      </c>
      <c r="U414" s="354">
        <v>181.79999999999998</v>
      </c>
      <c r="V414" s="353">
        <v>423.47340000000003</v>
      </c>
      <c r="W414" s="353">
        <v>867.8</v>
      </c>
      <c r="X414" s="353">
        <v>1453</v>
      </c>
      <c r="Y414" s="355">
        <v>799.3</v>
      </c>
    </row>
    <row r="415" spans="1:25" x14ac:dyDescent="0.2">
      <c r="A415" s="352">
        <v>44669.083333333336</v>
      </c>
      <c r="B415" s="353">
        <v>91.203999999999994</v>
      </c>
      <c r="C415" s="354">
        <v>0</v>
      </c>
      <c r="D415" s="354">
        <v>160.5</v>
      </c>
      <c r="E415" s="354">
        <v>0</v>
      </c>
      <c r="F415" s="354">
        <v>145.76159999999999</v>
      </c>
      <c r="G415" s="353">
        <v>295</v>
      </c>
      <c r="H415" s="354">
        <v>0</v>
      </c>
      <c r="I415" s="354">
        <v>394.5</v>
      </c>
      <c r="J415" s="354">
        <v>0</v>
      </c>
      <c r="K415" s="354">
        <v>181.79999999999998</v>
      </c>
      <c r="L415" s="353">
        <v>295</v>
      </c>
      <c r="M415" s="354">
        <v>385</v>
      </c>
      <c r="N415" s="354">
        <v>395</v>
      </c>
      <c r="O415" s="354">
        <v>198</v>
      </c>
      <c r="P415" s="354">
        <v>180</v>
      </c>
      <c r="Q415" s="353">
        <v>295</v>
      </c>
      <c r="R415" s="354">
        <v>0</v>
      </c>
      <c r="S415" s="354">
        <v>325</v>
      </c>
      <c r="T415" s="354">
        <v>0</v>
      </c>
      <c r="U415" s="354">
        <v>181.79999999999998</v>
      </c>
      <c r="V415" s="353">
        <v>397.46559999999999</v>
      </c>
      <c r="W415" s="353">
        <v>871.3</v>
      </c>
      <c r="X415" s="353">
        <v>1453</v>
      </c>
      <c r="Y415" s="355">
        <v>801.8</v>
      </c>
    </row>
    <row r="416" spans="1:25" x14ac:dyDescent="0.2">
      <c r="A416" s="352">
        <v>44669.125</v>
      </c>
      <c r="B416" s="353">
        <v>68.563999999999993</v>
      </c>
      <c r="C416" s="354">
        <v>0</v>
      </c>
      <c r="D416" s="354">
        <v>153.54400000000001</v>
      </c>
      <c r="E416" s="354">
        <v>0</v>
      </c>
      <c r="F416" s="354">
        <v>134.69759999999999</v>
      </c>
      <c r="G416" s="353">
        <v>295</v>
      </c>
      <c r="H416" s="354">
        <v>0</v>
      </c>
      <c r="I416" s="354">
        <v>382</v>
      </c>
      <c r="J416" s="354">
        <v>0</v>
      </c>
      <c r="K416" s="354">
        <v>181.79999999999998</v>
      </c>
      <c r="L416" s="353">
        <v>295</v>
      </c>
      <c r="M416" s="354">
        <v>385</v>
      </c>
      <c r="N416" s="354">
        <v>395</v>
      </c>
      <c r="O416" s="354">
        <v>198</v>
      </c>
      <c r="P416" s="354">
        <v>180</v>
      </c>
      <c r="Q416" s="353">
        <v>295</v>
      </c>
      <c r="R416" s="354">
        <v>0</v>
      </c>
      <c r="S416" s="354">
        <v>316</v>
      </c>
      <c r="T416" s="354">
        <v>0</v>
      </c>
      <c r="U416" s="354">
        <v>181.79999999999998</v>
      </c>
      <c r="V416" s="353">
        <v>356.80560000000003</v>
      </c>
      <c r="W416" s="353">
        <v>858.8</v>
      </c>
      <c r="X416" s="353">
        <v>1453</v>
      </c>
      <c r="Y416" s="355">
        <v>792.8</v>
      </c>
    </row>
    <row r="417" spans="1:25" x14ac:dyDescent="0.2">
      <c r="A417" s="352">
        <v>44669.166666666664</v>
      </c>
      <c r="B417" s="353">
        <v>67.224000000000004</v>
      </c>
      <c r="C417" s="354">
        <v>0</v>
      </c>
      <c r="D417" s="354">
        <v>151.048</v>
      </c>
      <c r="E417" s="354">
        <v>0</v>
      </c>
      <c r="F417" s="354">
        <v>132.5376</v>
      </c>
      <c r="G417" s="353">
        <v>295</v>
      </c>
      <c r="H417" s="354">
        <v>0</v>
      </c>
      <c r="I417" s="354">
        <v>395</v>
      </c>
      <c r="J417" s="354">
        <v>0</v>
      </c>
      <c r="K417" s="354">
        <v>181.79999999999998</v>
      </c>
      <c r="L417" s="353">
        <v>295</v>
      </c>
      <c r="M417" s="354">
        <v>385</v>
      </c>
      <c r="N417" s="354">
        <v>395</v>
      </c>
      <c r="O417" s="354">
        <v>198</v>
      </c>
      <c r="P417" s="354">
        <v>180</v>
      </c>
      <c r="Q417" s="353">
        <v>295</v>
      </c>
      <c r="R417" s="354">
        <v>0</v>
      </c>
      <c r="S417" s="354">
        <v>325</v>
      </c>
      <c r="T417" s="354">
        <v>0</v>
      </c>
      <c r="U417" s="354">
        <v>181.79999999999998</v>
      </c>
      <c r="V417" s="353">
        <v>350.80959999999999</v>
      </c>
      <c r="W417" s="353">
        <v>871.8</v>
      </c>
      <c r="X417" s="353">
        <v>1453</v>
      </c>
      <c r="Y417" s="355">
        <v>801.8</v>
      </c>
    </row>
    <row r="418" spans="1:25" x14ac:dyDescent="0.2">
      <c r="A418" s="352">
        <v>44669.208333333336</v>
      </c>
      <c r="B418" s="353">
        <v>67.201999999999998</v>
      </c>
      <c r="C418" s="354">
        <v>0</v>
      </c>
      <c r="D418" s="354">
        <v>154.50399999999999</v>
      </c>
      <c r="E418" s="354">
        <v>0</v>
      </c>
      <c r="F418" s="354">
        <v>144.73439999999999</v>
      </c>
      <c r="G418" s="353">
        <v>295</v>
      </c>
      <c r="H418" s="354">
        <v>0</v>
      </c>
      <c r="I418" s="354">
        <v>370</v>
      </c>
      <c r="J418" s="354">
        <v>0</v>
      </c>
      <c r="K418" s="354">
        <v>181.79999999999998</v>
      </c>
      <c r="L418" s="353">
        <v>295</v>
      </c>
      <c r="M418" s="354">
        <v>385</v>
      </c>
      <c r="N418" s="354">
        <v>395</v>
      </c>
      <c r="O418" s="354">
        <v>198</v>
      </c>
      <c r="P418" s="354">
        <v>180</v>
      </c>
      <c r="Q418" s="353">
        <v>295</v>
      </c>
      <c r="R418" s="354">
        <v>0</v>
      </c>
      <c r="S418" s="354">
        <v>307.5</v>
      </c>
      <c r="T418" s="354">
        <v>0</v>
      </c>
      <c r="U418" s="354">
        <v>181.79999999999998</v>
      </c>
      <c r="V418" s="353">
        <v>366.44039999999995</v>
      </c>
      <c r="W418" s="353">
        <v>846.8</v>
      </c>
      <c r="X418" s="353">
        <v>1453</v>
      </c>
      <c r="Y418" s="355">
        <v>784.3</v>
      </c>
    </row>
    <row r="419" spans="1:25" x14ac:dyDescent="0.2">
      <c r="A419" s="352">
        <v>44669.25</v>
      </c>
      <c r="B419" s="353">
        <v>80.584000000000003</v>
      </c>
      <c r="C419" s="354">
        <v>0</v>
      </c>
      <c r="D419" s="354">
        <v>153.42400000000001</v>
      </c>
      <c r="E419" s="354">
        <v>0</v>
      </c>
      <c r="F419" s="354">
        <v>149.9256</v>
      </c>
      <c r="G419" s="353">
        <v>295</v>
      </c>
      <c r="H419" s="354">
        <v>0</v>
      </c>
      <c r="I419" s="354">
        <v>395</v>
      </c>
      <c r="J419" s="354">
        <v>0</v>
      </c>
      <c r="K419" s="354">
        <v>181.79999999999998</v>
      </c>
      <c r="L419" s="353">
        <v>295</v>
      </c>
      <c r="M419" s="354">
        <v>385</v>
      </c>
      <c r="N419" s="354">
        <v>395</v>
      </c>
      <c r="O419" s="354">
        <v>198</v>
      </c>
      <c r="P419" s="354">
        <v>180</v>
      </c>
      <c r="Q419" s="353">
        <v>295</v>
      </c>
      <c r="R419" s="354">
        <v>0</v>
      </c>
      <c r="S419" s="354">
        <v>325</v>
      </c>
      <c r="T419" s="354">
        <v>0</v>
      </c>
      <c r="U419" s="354">
        <v>181.79999999999998</v>
      </c>
      <c r="V419" s="353">
        <v>383.93360000000001</v>
      </c>
      <c r="W419" s="353">
        <v>871.8</v>
      </c>
      <c r="X419" s="353">
        <v>1453</v>
      </c>
      <c r="Y419" s="355">
        <v>801.8</v>
      </c>
    </row>
    <row r="420" spans="1:25" x14ac:dyDescent="0.2">
      <c r="A420" s="352">
        <v>44669.291666666664</v>
      </c>
      <c r="B420" s="353">
        <v>139.94999999999999</v>
      </c>
      <c r="C420" s="354">
        <v>0</v>
      </c>
      <c r="D420" s="354">
        <v>152.80799999999999</v>
      </c>
      <c r="E420" s="354">
        <v>0</v>
      </c>
      <c r="F420" s="354">
        <v>146.892</v>
      </c>
      <c r="G420" s="353">
        <v>295</v>
      </c>
      <c r="H420" s="354">
        <v>0</v>
      </c>
      <c r="I420" s="354">
        <v>383</v>
      </c>
      <c r="J420" s="354">
        <v>0</v>
      </c>
      <c r="K420" s="354">
        <v>181.79999999999998</v>
      </c>
      <c r="L420" s="353">
        <v>295</v>
      </c>
      <c r="M420" s="354">
        <v>385</v>
      </c>
      <c r="N420" s="354">
        <v>395</v>
      </c>
      <c r="O420" s="354">
        <v>198</v>
      </c>
      <c r="P420" s="354">
        <v>180</v>
      </c>
      <c r="Q420" s="353">
        <v>295</v>
      </c>
      <c r="R420" s="354">
        <v>0</v>
      </c>
      <c r="S420" s="354">
        <v>316.5</v>
      </c>
      <c r="T420" s="354">
        <v>0</v>
      </c>
      <c r="U420" s="354">
        <v>181.79999999999998</v>
      </c>
      <c r="V420" s="353">
        <v>439.65</v>
      </c>
      <c r="W420" s="353">
        <v>859.8</v>
      </c>
      <c r="X420" s="353">
        <v>1453</v>
      </c>
      <c r="Y420" s="355">
        <v>793.3</v>
      </c>
    </row>
    <row r="421" spans="1:25" x14ac:dyDescent="0.2">
      <c r="A421" s="352">
        <v>44669.333333333336</v>
      </c>
      <c r="B421" s="353">
        <v>240.81200000000001</v>
      </c>
      <c r="C421" s="354">
        <v>0</v>
      </c>
      <c r="D421" s="354">
        <v>163.45599999999999</v>
      </c>
      <c r="E421" s="354">
        <v>0</v>
      </c>
      <c r="F421" s="354">
        <v>148.5864</v>
      </c>
      <c r="G421" s="353">
        <v>296</v>
      </c>
      <c r="H421" s="354">
        <v>0</v>
      </c>
      <c r="I421" s="354">
        <v>395</v>
      </c>
      <c r="J421" s="354">
        <v>0</v>
      </c>
      <c r="K421" s="354">
        <v>181.79999999999998</v>
      </c>
      <c r="L421" s="353">
        <v>295</v>
      </c>
      <c r="M421" s="354">
        <v>385</v>
      </c>
      <c r="N421" s="354">
        <v>395</v>
      </c>
      <c r="O421" s="354">
        <v>198</v>
      </c>
      <c r="P421" s="354">
        <v>180</v>
      </c>
      <c r="Q421" s="353">
        <v>296</v>
      </c>
      <c r="R421" s="354">
        <v>0</v>
      </c>
      <c r="S421" s="354">
        <v>346.5</v>
      </c>
      <c r="T421" s="354">
        <v>0</v>
      </c>
      <c r="U421" s="354">
        <v>181.79999999999998</v>
      </c>
      <c r="V421" s="353">
        <v>552.85440000000006</v>
      </c>
      <c r="W421" s="353">
        <v>872.8</v>
      </c>
      <c r="X421" s="353">
        <v>1453</v>
      </c>
      <c r="Y421" s="355">
        <v>824.3</v>
      </c>
    </row>
    <row r="422" spans="1:25" x14ac:dyDescent="0.2">
      <c r="A422" s="352">
        <v>44669.375</v>
      </c>
      <c r="B422" s="353">
        <v>294.52499999999998</v>
      </c>
      <c r="C422" s="354">
        <v>0</v>
      </c>
      <c r="D422" s="354">
        <v>177.77600000000001</v>
      </c>
      <c r="E422" s="354">
        <v>0</v>
      </c>
      <c r="F422" s="354">
        <v>151.22640000000001</v>
      </c>
      <c r="G422" s="353">
        <v>296</v>
      </c>
      <c r="H422" s="354">
        <v>0</v>
      </c>
      <c r="I422" s="354">
        <v>395</v>
      </c>
      <c r="J422" s="354">
        <v>0</v>
      </c>
      <c r="K422" s="354">
        <v>181.79999999999998</v>
      </c>
      <c r="L422" s="353">
        <v>295</v>
      </c>
      <c r="M422" s="354">
        <v>385</v>
      </c>
      <c r="N422" s="354">
        <v>395</v>
      </c>
      <c r="O422" s="354">
        <v>198</v>
      </c>
      <c r="P422" s="354">
        <v>180</v>
      </c>
      <c r="Q422" s="353">
        <v>296</v>
      </c>
      <c r="R422" s="354">
        <v>0</v>
      </c>
      <c r="S422" s="354">
        <v>355</v>
      </c>
      <c r="T422" s="354">
        <v>0</v>
      </c>
      <c r="U422" s="354">
        <v>181.79999999999998</v>
      </c>
      <c r="V422" s="353">
        <v>623.52739999999994</v>
      </c>
      <c r="W422" s="353">
        <v>872.8</v>
      </c>
      <c r="X422" s="353">
        <v>1453</v>
      </c>
      <c r="Y422" s="355">
        <v>832.8</v>
      </c>
    </row>
    <row r="423" spans="1:25" x14ac:dyDescent="0.2">
      <c r="A423" s="352">
        <v>44669.416666666664</v>
      </c>
      <c r="B423" s="353">
        <v>280.911</v>
      </c>
      <c r="C423" s="354">
        <v>0</v>
      </c>
      <c r="D423" s="354">
        <v>195.38399999999999</v>
      </c>
      <c r="E423" s="354">
        <v>0</v>
      </c>
      <c r="F423" s="354">
        <v>152.00399999999999</v>
      </c>
      <c r="G423" s="353">
        <v>296</v>
      </c>
      <c r="H423" s="354">
        <v>0</v>
      </c>
      <c r="I423" s="354">
        <v>395</v>
      </c>
      <c r="J423" s="354">
        <v>0</v>
      </c>
      <c r="K423" s="354">
        <v>181.79999999999998</v>
      </c>
      <c r="L423" s="353">
        <v>295</v>
      </c>
      <c r="M423" s="354">
        <v>385</v>
      </c>
      <c r="N423" s="354">
        <v>395</v>
      </c>
      <c r="O423" s="354">
        <v>198</v>
      </c>
      <c r="P423" s="354">
        <v>180</v>
      </c>
      <c r="Q423" s="353">
        <v>296</v>
      </c>
      <c r="R423" s="354">
        <v>0</v>
      </c>
      <c r="S423" s="354">
        <v>355</v>
      </c>
      <c r="T423" s="354">
        <v>0</v>
      </c>
      <c r="U423" s="354">
        <v>181.79999999999998</v>
      </c>
      <c r="V423" s="353">
        <v>628.29899999999998</v>
      </c>
      <c r="W423" s="353">
        <v>872.8</v>
      </c>
      <c r="X423" s="353">
        <v>1453</v>
      </c>
      <c r="Y423" s="355">
        <v>832.8</v>
      </c>
    </row>
    <row r="424" spans="1:25" x14ac:dyDescent="0.2">
      <c r="A424" s="352">
        <v>44669.458333333336</v>
      </c>
      <c r="B424" s="353">
        <v>293.82900000000001</v>
      </c>
      <c r="C424" s="354">
        <v>0</v>
      </c>
      <c r="D424" s="354">
        <v>230.85599999999999</v>
      </c>
      <c r="E424" s="354">
        <v>0</v>
      </c>
      <c r="F424" s="354">
        <v>152.928</v>
      </c>
      <c r="G424" s="353">
        <v>296</v>
      </c>
      <c r="H424" s="354">
        <v>0</v>
      </c>
      <c r="I424" s="354">
        <v>395</v>
      </c>
      <c r="J424" s="354">
        <v>0</v>
      </c>
      <c r="K424" s="354">
        <v>181.79999999999998</v>
      </c>
      <c r="L424" s="353">
        <v>295</v>
      </c>
      <c r="M424" s="354">
        <v>385</v>
      </c>
      <c r="N424" s="354">
        <v>395</v>
      </c>
      <c r="O424" s="354">
        <v>198</v>
      </c>
      <c r="P424" s="354">
        <v>180</v>
      </c>
      <c r="Q424" s="353">
        <v>296</v>
      </c>
      <c r="R424" s="354">
        <v>0</v>
      </c>
      <c r="S424" s="354">
        <v>355</v>
      </c>
      <c r="T424" s="354">
        <v>0</v>
      </c>
      <c r="U424" s="354">
        <v>181.79999999999998</v>
      </c>
      <c r="V424" s="353">
        <v>677.61299999999994</v>
      </c>
      <c r="W424" s="353">
        <v>872.8</v>
      </c>
      <c r="X424" s="353">
        <v>1453</v>
      </c>
      <c r="Y424" s="355">
        <v>832.8</v>
      </c>
    </row>
    <row r="425" spans="1:25" x14ac:dyDescent="0.2">
      <c r="A425" s="352">
        <v>44669.5</v>
      </c>
      <c r="B425" s="353">
        <v>279.63900000000001</v>
      </c>
      <c r="C425" s="354">
        <v>0</v>
      </c>
      <c r="D425" s="354">
        <v>292.91199999999998</v>
      </c>
      <c r="E425" s="354">
        <v>0</v>
      </c>
      <c r="F425" s="354">
        <v>153.84</v>
      </c>
      <c r="G425" s="353">
        <v>295</v>
      </c>
      <c r="H425" s="354">
        <v>0</v>
      </c>
      <c r="I425" s="354">
        <v>395</v>
      </c>
      <c r="J425" s="354">
        <v>0</v>
      </c>
      <c r="K425" s="354">
        <v>181.79999999999998</v>
      </c>
      <c r="L425" s="353">
        <v>295</v>
      </c>
      <c r="M425" s="354">
        <v>385</v>
      </c>
      <c r="N425" s="354">
        <v>395</v>
      </c>
      <c r="O425" s="354">
        <v>198</v>
      </c>
      <c r="P425" s="354">
        <v>180</v>
      </c>
      <c r="Q425" s="353">
        <v>295</v>
      </c>
      <c r="R425" s="354">
        <v>0</v>
      </c>
      <c r="S425" s="354">
        <v>355</v>
      </c>
      <c r="T425" s="354">
        <v>0</v>
      </c>
      <c r="U425" s="354">
        <v>181.79999999999998</v>
      </c>
      <c r="V425" s="353">
        <v>726.39099999999996</v>
      </c>
      <c r="W425" s="353">
        <v>871.8</v>
      </c>
      <c r="X425" s="353">
        <v>1453</v>
      </c>
      <c r="Y425" s="355">
        <v>831.8</v>
      </c>
    </row>
    <row r="426" spans="1:25" x14ac:dyDescent="0.2">
      <c r="A426" s="352">
        <v>44669.541666666664</v>
      </c>
      <c r="B426" s="353">
        <v>292.04899999999998</v>
      </c>
      <c r="C426" s="354">
        <v>0</v>
      </c>
      <c r="D426" s="354">
        <v>329.464</v>
      </c>
      <c r="E426" s="354">
        <v>0</v>
      </c>
      <c r="F426" s="354">
        <v>153.99600000000001</v>
      </c>
      <c r="G426" s="353">
        <v>296</v>
      </c>
      <c r="H426" s="354">
        <v>0</v>
      </c>
      <c r="I426" s="354">
        <v>395</v>
      </c>
      <c r="J426" s="354">
        <v>0</v>
      </c>
      <c r="K426" s="354">
        <v>181.79999999999998</v>
      </c>
      <c r="L426" s="353">
        <v>295</v>
      </c>
      <c r="M426" s="354">
        <v>385</v>
      </c>
      <c r="N426" s="354">
        <v>395</v>
      </c>
      <c r="O426" s="354">
        <v>198</v>
      </c>
      <c r="P426" s="354">
        <v>180</v>
      </c>
      <c r="Q426" s="353">
        <v>296</v>
      </c>
      <c r="R426" s="354">
        <v>0</v>
      </c>
      <c r="S426" s="354">
        <v>332</v>
      </c>
      <c r="T426" s="354">
        <v>0</v>
      </c>
      <c r="U426" s="354">
        <v>181.79999999999998</v>
      </c>
      <c r="V426" s="353">
        <v>775.5089999999999</v>
      </c>
      <c r="W426" s="353">
        <v>872.8</v>
      </c>
      <c r="X426" s="353">
        <v>1453</v>
      </c>
      <c r="Y426" s="355">
        <v>809.8</v>
      </c>
    </row>
    <row r="427" spans="1:25" x14ac:dyDescent="0.2">
      <c r="A427" s="352">
        <v>44669.583333333336</v>
      </c>
      <c r="B427" s="353">
        <v>281.51600000000002</v>
      </c>
      <c r="C427" s="354">
        <v>0</v>
      </c>
      <c r="D427" s="354">
        <v>347.65600000000001</v>
      </c>
      <c r="E427" s="354">
        <v>0</v>
      </c>
      <c r="F427" s="354">
        <v>148.80719999999999</v>
      </c>
      <c r="G427" s="353">
        <v>295</v>
      </c>
      <c r="H427" s="354">
        <v>0</v>
      </c>
      <c r="I427" s="354">
        <v>395</v>
      </c>
      <c r="J427" s="354">
        <v>0</v>
      </c>
      <c r="K427" s="354">
        <v>181.79999999999998</v>
      </c>
      <c r="L427" s="353">
        <v>295</v>
      </c>
      <c r="M427" s="354">
        <v>385</v>
      </c>
      <c r="N427" s="354">
        <v>395</v>
      </c>
      <c r="O427" s="354">
        <v>198</v>
      </c>
      <c r="P427" s="354">
        <v>180</v>
      </c>
      <c r="Q427" s="353">
        <v>295</v>
      </c>
      <c r="R427" s="354">
        <v>0</v>
      </c>
      <c r="S427" s="354">
        <v>348</v>
      </c>
      <c r="T427" s="354">
        <v>0</v>
      </c>
      <c r="U427" s="354">
        <v>181.79999999999998</v>
      </c>
      <c r="V427" s="353">
        <v>777.97919999999999</v>
      </c>
      <c r="W427" s="353">
        <v>871.8</v>
      </c>
      <c r="X427" s="353">
        <v>1453</v>
      </c>
      <c r="Y427" s="355">
        <v>824.8</v>
      </c>
    </row>
    <row r="428" spans="1:25" x14ac:dyDescent="0.2">
      <c r="A428" s="352">
        <v>44669.625</v>
      </c>
      <c r="B428" s="353">
        <v>281.58300000000003</v>
      </c>
      <c r="C428" s="354">
        <v>0</v>
      </c>
      <c r="D428" s="354">
        <v>346.18400000000003</v>
      </c>
      <c r="E428" s="354">
        <v>0</v>
      </c>
      <c r="F428" s="354">
        <v>147.24959999999999</v>
      </c>
      <c r="G428" s="353">
        <v>295</v>
      </c>
      <c r="H428" s="354">
        <v>0</v>
      </c>
      <c r="I428" s="354">
        <v>395</v>
      </c>
      <c r="J428" s="354">
        <v>0</v>
      </c>
      <c r="K428" s="354">
        <v>181.79999999999998</v>
      </c>
      <c r="L428" s="353">
        <v>295</v>
      </c>
      <c r="M428" s="354">
        <v>385</v>
      </c>
      <c r="N428" s="354">
        <v>395</v>
      </c>
      <c r="O428" s="354">
        <v>198</v>
      </c>
      <c r="P428" s="354">
        <v>180</v>
      </c>
      <c r="Q428" s="353">
        <v>295</v>
      </c>
      <c r="R428" s="354">
        <v>0</v>
      </c>
      <c r="S428" s="354">
        <v>355.5</v>
      </c>
      <c r="T428" s="354">
        <v>0</v>
      </c>
      <c r="U428" s="354">
        <v>181.79999999999998</v>
      </c>
      <c r="V428" s="353">
        <v>775.01660000000004</v>
      </c>
      <c r="W428" s="353">
        <v>871.8</v>
      </c>
      <c r="X428" s="353">
        <v>1453</v>
      </c>
      <c r="Y428" s="355">
        <v>832.3</v>
      </c>
    </row>
    <row r="429" spans="1:25" x14ac:dyDescent="0.2">
      <c r="A429" s="352">
        <v>44669.666666666664</v>
      </c>
      <c r="B429" s="353">
        <v>284.70400000000001</v>
      </c>
      <c r="C429" s="354">
        <v>0</v>
      </c>
      <c r="D429" s="354">
        <v>343.928</v>
      </c>
      <c r="E429" s="354">
        <v>0</v>
      </c>
      <c r="F429" s="354">
        <v>149.8296</v>
      </c>
      <c r="G429" s="353">
        <v>295</v>
      </c>
      <c r="H429" s="354">
        <v>0</v>
      </c>
      <c r="I429" s="354">
        <v>395</v>
      </c>
      <c r="J429" s="354">
        <v>0</v>
      </c>
      <c r="K429" s="354">
        <v>181.95</v>
      </c>
      <c r="L429" s="353">
        <v>295</v>
      </c>
      <c r="M429" s="354">
        <v>385</v>
      </c>
      <c r="N429" s="354">
        <v>395</v>
      </c>
      <c r="O429" s="354">
        <v>198</v>
      </c>
      <c r="P429" s="354">
        <v>180</v>
      </c>
      <c r="Q429" s="353">
        <v>295</v>
      </c>
      <c r="R429" s="354">
        <v>0</v>
      </c>
      <c r="S429" s="354">
        <v>355</v>
      </c>
      <c r="T429" s="354">
        <v>0</v>
      </c>
      <c r="U429" s="354">
        <v>181.79999999999998</v>
      </c>
      <c r="V429" s="353">
        <v>778.46160000000009</v>
      </c>
      <c r="W429" s="353">
        <v>871.95</v>
      </c>
      <c r="X429" s="353">
        <v>1453</v>
      </c>
      <c r="Y429" s="355">
        <v>831.8</v>
      </c>
    </row>
    <row r="430" spans="1:25" x14ac:dyDescent="0.2">
      <c r="A430" s="352">
        <v>44669.708333333336</v>
      </c>
      <c r="B430" s="353">
        <v>287.13099999999997</v>
      </c>
      <c r="C430" s="354">
        <v>0</v>
      </c>
      <c r="D430" s="354">
        <v>349.73599999999999</v>
      </c>
      <c r="E430" s="354">
        <v>0</v>
      </c>
      <c r="F430" s="354">
        <v>150.06720000000001</v>
      </c>
      <c r="G430" s="353">
        <v>296</v>
      </c>
      <c r="H430" s="354">
        <v>0</v>
      </c>
      <c r="I430" s="354">
        <v>395</v>
      </c>
      <c r="J430" s="354">
        <v>0</v>
      </c>
      <c r="K430" s="354">
        <v>181.95</v>
      </c>
      <c r="L430" s="353">
        <v>295</v>
      </c>
      <c r="M430" s="354">
        <v>385</v>
      </c>
      <c r="N430" s="354">
        <v>395</v>
      </c>
      <c r="O430" s="354">
        <v>198</v>
      </c>
      <c r="P430" s="354">
        <v>180</v>
      </c>
      <c r="Q430" s="353">
        <v>296</v>
      </c>
      <c r="R430" s="354">
        <v>0</v>
      </c>
      <c r="S430" s="354">
        <v>356</v>
      </c>
      <c r="T430" s="354">
        <v>0</v>
      </c>
      <c r="U430" s="354">
        <v>181.79999999999998</v>
      </c>
      <c r="V430" s="353">
        <v>786.93419999999992</v>
      </c>
      <c r="W430" s="353">
        <v>872.95</v>
      </c>
      <c r="X430" s="353">
        <v>1453</v>
      </c>
      <c r="Y430" s="355">
        <v>833.8</v>
      </c>
    </row>
    <row r="431" spans="1:25" x14ac:dyDescent="0.2">
      <c r="A431" s="352">
        <v>44669.75</v>
      </c>
      <c r="B431" s="353">
        <v>284.62</v>
      </c>
      <c r="C431" s="354">
        <v>0</v>
      </c>
      <c r="D431" s="354">
        <v>348.79199999999997</v>
      </c>
      <c r="E431" s="354">
        <v>0</v>
      </c>
      <c r="F431" s="354">
        <v>150.00960000000001</v>
      </c>
      <c r="G431" s="353">
        <v>296</v>
      </c>
      <c r="H431" s="354">
        <v>0</v>
      </c>
      <c r="I431" s="354">
        <v>395</v>
      </c>
      <c r="J431" s="354">
        <v>0</v>
      </c>
      <c r="K431" s="354">
        <v>181.95</v>
      </c>
      <c r="L431" s="353">
        <v>295</v>
      </c>
      <c r="M431" s="354">
        <v>385</v>
      </c>
      <c r="N431" s="354">
        <v>395</v>
      </c>
      <c r="O431" s="354">
        <v>198</v>
      </c>
      <c r="P431" s="354">
        <v>180</v>
      </c>
      <c r="Q431" s="353">
        <v>296</v>
      </c>
      <c r="R431" s="354">
        <v>0</v>
      </c>
      <c r="S431" s="354">
        <v>355.5</v>
      </c>
      <c r="T431" s="354">
        <v>0</v>
      </c>
      <c r="U431" s="354">
        <v>181.79999999999998</v>
      </c>
      <c r="V431" s="353">
        <v>783.42160000000001</v>
      </c>
      <c r="W431" s="353">
        <v>872.95</v>
      </c>
      <c r="X431" s="353">
        <v>1453</v>
      </c>
      <c r="Y431" s="355">
        <v>833.3</v>
      </c>
    </row>
    <row r="432" spans="1:25" x14ac:dyDescent="0.2">
      <c r="A432" s="352">
        <v>44669.791666666664</v>
      </c>
      <c r="B432" s="353">
        <v>290.09100000000001</v>
      </c>
      <c r="C432" s="354">
        <v>0</v>
      </c>
      <c r="D432" s="354">
        <v>336.89600000000002</v>
      </c>
      <c r="E432" s="354">
        <v>0</v>
      </c>
      <c r="F432" s="354">
        <v>149.39760000000001</v>
      </c>
      <c r="G432" s="353">
        <v>296</v>
      </c>
      <c r="H432" s="354">
        <v>0</v>
      </c>
      <c r="I432" s="354">
        <v>395</v>
      </c>
      <c r="J432" s="354">
        <v>0</v>
      </c>
      <c r="K432" s="354">
        <v>181.95</v>
      </c>
      <c r="L432" s="353">
        <v>295</v>
      </c>
      <c r="M432" s="354">
        <v>385</v>
      </c>
      <c r="N432" s="354">
        <v>395</v>
      </c>
      <c r="O432" s="354">
        <v>198</v>
      </c>
      <c r="P432" s="354">
        <v>180</v>
      </c>
      <c r="Q432" s="353">
        <v>296</v>
      </c>
      <c r="R432" s="354">
        <v>0</v>
      </c>
      <c r="S432" s="354">
        <v>355</v>
      </c>
      <c r="T432" s="354">
        <v>0</v>
      </c>
      <c r="U432" s="354">
        <v>181.79999999999998</v>
      </c>
      <c r="V432" s="353">
        <v>776.38460000000009</v>
      </c>
      <c r="W432" s="353">
        <v>872.95</v>
      </c>
      <c r="X432" s="353">
        <v>1453</v>
      </c>
      <c r="Y432" s="355">
        <v>832.8</v>
      </c>
    </row>
    <row r="433" spans="1:25" x14ac:dyDescent="0.2">
      <c r="A433" s="352">
        <v>44669.833333333336</v>
      </c>
      <c r="B433" s="353">
        <v>274.99299999999999</v>
      </c>
      <c r="C433" s="354">
        <v>0</v>
      </c>
      <c r="D433" s="354">
        <v>290.86399999999998</v>
      </c>
      <c r="E433" s="354">
        <v>0</v>
      </c>
      <c r="F433" s="354">
        <v>148.90559999999999</v>
      </c>
      <c r="G433" s="353">
        <v>295</v>
      </c>
      <c r="H433" s="354">
        <v>0</v>
      </c>
      <c r="I433" s="354">
        <v>395</v>
      </c>
      <c r="J433" s="354">
        <v>0</v>
      </c>
      <c r="K433" s="354">
        <v>181.95</v>
      </c>
      <c r="L433" s="353">
        <v>295</v>
      </c>
      <c r="M433" s="354">
        <v>385</v>
      </c>
      <c r="N433" s="354">
        <v>395</v>
      </c>
      <c r="O433" s="354">
        <v>198</v>
      </c>
      <c r="P433" s="354">
        <v>180</v>
      </c>
      <c r="Q433" s="353">
        <v>295</v>
      </c>
      <c r="R433" s="354">
        <v>0</v>
      </c>
      <c r="S433" s="354">
        <v>355</v>
      </c>
      <c r="T433" s="354">
        <v>0</v>
      </c>
      <c r="U433" s="354">
        <v>181.79999999999998</v>
      </c>
      <c r="V433" s="353">
        <v>714.76260000000002</v>
      </c>
      <c r="W433" s="353">
        <v>871.95</v>
      </c>
      <c r="X433" s="353">
        <v>1453</v>
      </c>
      <c r="Y433" s="355">
        <v>831.8</v>
      </c>
    </row>
    <row r="434" spans="1:25" x14ac:dyDescent="0.2">
      <c r="A434" s="352">
        <v>44669.875</v>
      </c>
      <c r="B434" s="353">
        <v>284.45699999999999</v>
      </c>
      <c r="C434" s="354">
        <v>0</v>
      </c>
      <c r="D434" s="354">
        <v>282.83999999999997</v>
      </c>
      <c r="E434" s="354">
        <v>0</v>
      </c>
      <c r="F434" s="354">
        <v>148.74959999999999</v>
      </c>
      <c r="G434" s="353">
        <v>296</v>
      </c>
      <c r="H434" s="354">
        <v>0</v>
      </c>
      <c r="I434" s="354">
        <v>395</v>
      </c>
      <c r="J434" s="354">
        <v>0</v>
      </c>
      <c r="K434" s="354">
        <v>181.95</v>
      </c>
      <c r="L434" s="353">
        <v>295</v>
      </c>
      <c r="M434" s="354">
        <v>385</v>
      </c>
      <c r="N434" s="354">
        <v>395</v>
      </c>
      <c r="O434" s="354">
        <v>198</v>
      </c>
      <c r="P434" s="354">
        <v>180</v>
      </c>
      <c r="Q434" s="353">
        <v>296</v>
      </c>
      <c r="R434" s="354">
        <v>0</v>
      </c>
      <c r="S434" s="354">
        <v>355</v>
      </c>
      <c r="T434" s="354">
        <v>0</v>
      </c>
      <c r="U434" s="354">
        <v>181.79999999999998</v>
      </c>
      <c r="V434" s="353">
        <v>716.04660000000001</v>
      </c>
      <c r="W434" s="353">
        <v>872.95</v>
      </c>
      <c r="X434" s="353">
        <v>1453</v>
      </c>
      <c r="Y434" s="355">
        <v>832.8</v>
      </c>
    </row>
    <row r="435" spans="1:25" x14ac:dyDescent="0.2">
      <c r="A435" s="352">
        <v>44669.916666666664</v>
      </c>
      <c r="B435" s="353">
        <v>280.28500000000003</v>
      </c>
      <c r="C435" s="354">
        <v>0</v>
      </c>
      <c r="D435" s="354">
        <v>269.048</v>
      </c>
      <c r="E435" s="354">
        <v>0</v>
      </c>
      <c r="F435" s="354">
        <v>150.00720000000001</v>
      </c>
      <c r="G435" s="353">
        <v>296</v>
      </c>
      <c r="H435" s="354">
        <v>0</v>
      </c>
      <c r="I435" s="354">
        <v>395</v>
      </c>
      <c r="J435" s="354">
        <v>0</v>
      </c>
      <c r="K435" s="354">
        <v>181.95</v>
      </c>
      <c r="L435" s="353">
        <v>295</v>
      </c>
      <c r="M435" s="354">
        <v>385</v>
      </c>
      <c r="N435" s="354">
        <v>395</v>
      </c>
      <c r="O435" s="354">
        <v>198</v>
      </c>
      <c r="P435" s="354">
        <v>180</v>
      </c>
      <c r="Q435" s="353">
        <v>296</v>
      </c>
      <c r="R435" s="354">
        <v>0</v>
      </c>
      <c r="S435" s="354">
        <v>355</v>
      </c>
      <c r="T435" s="354">
        <v>0</v>
      </c>
      <c r="U435" s="354">
        <v>181.79999999999998</v>
      </c>
      <c r="V435" s="353">
        <v>699.3402000000001</v>
      </c>
      <c r="W435" s="353">
        <v>872.95</v>
      </c>
      <c r="X435" s="353">
        <v>1453</v>
      </c>
      <c r="Y435" s="355">
        <v>832.8</v>
      </c>
    </row>
    <row r="436" spans="1:25" x14ac:dyDescent="0.2">
      <c r="A436" s="352">
        <v>44669.958333333336</v>
      </c>
      <c r="B436" s="353">
        <v>281.91399999999999</v>
      </c>
      <c r="C436" s="354">
        <v>0</v>
      </c>
      <c r="D436" s="354">
        <v>267.83199999999999</v>
      </c>
      <c r="E436" s="354">
        <v>0</v>
      </c>
      <c r="F436" s="354">
        <v>147.49440000000001</v>
      </c>
      <c r="G436" s="353">
        <v>296</v>
      </c>
      <c r="H436" s="354">
        <v>0</v>
      </c>
      <c r="I436" s="354">
        <v>395</v>
      </c>
      <c r="J436" s="354">
        <v>0</v>
      </c>
      <c r="K436" s="354">
        <v>181.95</v>
      </c>
      <c r="L436" s="353">
        <v>295</v>
      </c>
      <c r="M436" s="354">
        <v>385</v>
      </c>
      <c r="N436" s="354">
        <v>395</v>
      </c>
      <c r="O436" s="354">
        <v>198</v>
      </c>
      <c r="P436" s="354">
        <v>180</v>
      </c>
      <c r="Q436" s="353">
        <v>296</v>
      </c>
      <c r="R436" s="354">
        <v>0</v>
      </c>
      <c r="S436" s="354">
        <v>355</v>
      </c>
      <c r="T436" s="354">
        <v>0</v>
      </c>
      <c r="U436" s="354">
        <v>181.79999999999998</v>
      </c>
      <c r="V436" s="353">
        <v>697.24040000000002</v>
      </c>
      <c r="W436" s="353">
        <v>872.95</v>
      </c>
      <c r="X436" s="353">
        <v>1453</v>
      </c>
      <c r="Y436" s="355">
        <v>832.8</v>
      </c>
    </row>
    <row r="437" spans="1:25" x14ac:dyDescent="0.2">
      <c r="A437" s="352">
        <v>44670</v>
      </c>
      <c r="B437" s="353">
        <v>278.935</v>
      </c>
      <c r="C437" s="354">
        <v>0</v>
      </c>
      <c r="D437" s="354">
        <v>260.95999999999998</v>
      </c>
      <c r="E437" s="354">
        <v>0</v>
      </c>
      <c r="F437" s="354">
        <v>150.2664</v>
      </c>
      <c r="G437" s="353">
        <v>296</v>
      </c>
      <c r="H437" s="354">
        <v>0</v>
      </c>
      <c r="I437" s="354">
        <v>395</v>
      </c>
      <c r="J437" s="354">
        <v>0</v>
      </c>
      <c r="K437" s="354">
        <v>181.95</v>
      </c>
      <c r="L437" s="353">
        <v>295</v>
      </c>
      <c r="M437" s="354">
        <v>385</v>
      </c>
      <c r="N437" s="354">
        <v>395</v>
      </c>
      <c r="O437" s="354">
        <v>198</v>
      </c>
      <c r="P437" s="354">
        <v>180</v>
      </c>
      <c r="Q437" s="353">
        <v>296</v>
      </c>
      <c r="R437" s="354">
        <v>0</v>
      </c>
      <c r="S437" s="354">
        <v>355</v>
      </c>
      <c r="T437" s="354">
        <v>0</v>
      </c>
      <c r="U437" s="354">
        <v>181.79999999999998</v>
      </c>
      <c r="V437" s="353">
        <v>690.16139999999996</v>
      </c>
      <c r="W437" s="353">
        <v>872.95</v>
      </c>
      <c r="X437" s="353">
        <v>1453</v>
      </c>
      <c r="Y437" s="355">
        <v>832.8</v>
      </c>
    </row>
    <row r="438" spans="1:25" x14ac:dyDescent="0.2">
      <c r="A438" s="352">
        <v>44670.041666666664</v>
      </c>
      <c r="B438" s="353">
        <v>239.56399999999999</v>
      </c>
      <c r="C438" s="354">
        <v>0</v>
      </c>
      <c r="D438" s="354">
        <v>207.54400000000001</v>
      </c>
      <c r="E438" s="354">
        <v>0</v>
      </c>
      <c r="F438" s="354">
        <v>144.4632</v>
      </c>
      <c r="G438" s="353">
        <v>296</v>
      </c>
      <c r="H438" s="354">
        <v>0</v>
      </c>
      <c r="I438" s="354">
        <v>395</v>
      </c>
      <c r="J438" s="354">
        <v>0</v>
      </c>
      <c r="K438" s="354">
        <v>181.95</v>
      </c>
      <c r="L438" s="353">
        <v>295</v>
      </c>
      <c r="M438" s="354">
        <v>385</v>
      </c>
      <c r="N438" s="354">
        <v>395</v>
      </c>
      <c r="O438" s="354">
        <v>198</v>
      </c>
      <c r="P438" s="354">
        <v>180</v>
      </c>
      <c r="Q438" s="353">
        <v>296</v>
      </c>
      <c r="R438" s="354">
        <v>0</v>
      </c>
      <c r="S438" s="354">
        <v>355</v>
      </c>
      <c r="T438" s="354">
        <v>0</v>
      </c>
      <c r="U438" s="354">
        <v>181.79999999999998</v>
      </c>
      <c r="V438" s="353">
        <v>591.57119999999998</v>
      </c>
      <c r="W438" s="353">
        <v>872.95</v>
      </c>
      <c r="X438" s="353">
        <v>1453</v>
      </c>
      <c r="Y438" s="355">
        <v>832.8</v>
      </c>
    </row>
    <row r="439" spans="1:25" x14ac:dyDescent="0.2">
      <c r="A439" s="352">
        <v>44670.083333333336</v>
      </c>
      <c r="B439" s="353">
        <v>140.73099999999999</v>
      </c>
      <c r="C439" s="354">
        <v>0</v>
      </c>
      <c r="D439" s="354">
        <v>185.10400000000001</v>
      </c>
      <c r="E439" s="354">
        <v>0</v>
      </c>
      <c r="F439" s="354">
        <v>129.52080000000001</v>
      </c>
      <c r="G439" s="353">
        <v>296</v>
      </c>
      <c r="H439" s="354">
        <v>0</v>
      </c>
      <c r="I439" s="354">
        <v>395</v>
      </c>
      <c r="J439" s="354">
        <v>0</v>
      </c>
      <c r="K439" s="354">
        <v>180</v>
      </c>
      <c r="L439" s="353">
        <v>295</v>
      </c>
      <c r="M439" s="354">
        <v>385</v>
      </c>
      <c r="N439" s="354">
        <v>395</v>
      </c>
      <c r="O439" s="354">
        <v>198</v>
      </c>
      <c r="P439" s="354">
        <v>180</v>
      </c>
      <c r="Q439" s="353">
        <v>296</v>
      </c>
      <c r="R439" s="354">
        <v>0</v>
      </c>
      <c r="S439" s="354">
        <v>355</v>
      </c>
      <c r="T439" s="354">
        <v>0</v>
      </c>
      <c r="U439" s="354">
        <v>180</v>
      </c>
      <c r="V439" s="353">
        <v>455.35580000000004</v>
      </c>
      <c r="W439" s="353">
        <v>871</v>
      </c>
      <c r="X439" s="353">
        <v>1453</v>
      </c>
      <c r="Y439" s="355">
        <v>831</v>
      </c>
    </row>
    <row r="440" spans="1:25" x14ac:dyDescent="0.2">
      <c r="A440" s="352">
        <v>44670.125</v>
      </c>
      <c r="B440" s="353">
        <v>110.56699999999999</v>
      </c>
      <c r="C440" s="354">
        <v>0</v>
      </c>
      <c r="D440" s="354">
        <v>160.83199999999999</v>
      </c>
      <c r="E440" s="354">
        <v>0</v>
      </c>
      <c r="F440" s="354">
        <v>140.17439999999999</v>
      </c>
      <c r="G440" s="353">
        <v>296</v>
      </c>
      <c r="H440" s="354">
        <v>0</v>
      </c>
      <c r="I440" s="354">
        <v>395</v>
      </c>
      <c r="J440" s="354">
        <v>0</v>
      </c>
      <c r="K440" s="354">
        <v>180</v>
      </c>
      <c r="L440" s="353">
        <v>295</v>
      </c>
      <c r="M440" s="354">
        <v>385</v>
      </c>
      <c r="N440" s="354">
        <v>395</v>
      </c>
      <c r="O440" s="354">
        <v>198</v>
      </c>
      <c r="P440" s="354">
        <v>180</v>
      </c>
      <c r="Q440" s="353">
        <v>296</v>
      </c>
      <c r="R440" s="354">
        <v>0</v>
      </c>
      <c r="S440" s="354">
        <v>355</v>
      </c>
      <c r="T440" s="354">
        <v>0</v>
      </c>
      <c r="U440" s="354">
        <v>180</v>
      </c>
      <c r="V440" s="353">
        <v>411.57339999999999</v>
      </c>
      <c r="W440" s="353">
        <v>871</v>
      </c>
      <c r="X440" s="353">
        <v>1453</v>
      </c>
      <c r="Y440" s="355">
        <v>831</v>
      </c>
    </row>
    <row r="441" spans="1:25" x14ac:dyDescent="0.2">
      <c r="A441" s="352">
        <v>44670.166666666664</v>
      </c>
      <c r="B441" s="353">
        <v>108.76300000000001</v>
      </c>
      <c r="C441" s="354">
        <v>0</v>
      </c>
      <c r="D441" s="354">
        <v>151.27199999999999</v>
      </c>
      <c r="E441" s="354">
        <v>0</v>
      </c>
      <c r="F441" s="354">
        <v>149.56800000000001</v>
      </c>
      <c r="G441" s="353">
        <v>296</v>
      </c>
      <c r="H441" s="354">
        <v>0</v>
      </c>
      <c r="I441" s="354">
        <v>395</v>
      </c>
      <c r="J441" s="354">
        <v>0</v>
      </c>
      <c r="K441" s="354">
        <v>180</v>
      </c>
      <c r="L441" s="353">
        <v>295</v>
      </c>
      <c r="M441" s="354">
        <v>385</v>
      </c>
      <c r="N441" s="354">
        <v>395</v>
      </c>
      <c r="O441" s="354">
        <v>198</v>
      </c>
      <c r="P441" s="354">
        <v>180</v>
      </c>
      <c r="Q441" s="353">
        <v>296</v>
      </c>
      <c r="R441" s="354">
        <v>0</v>
      </c>
      <c r="S441" s="354">
        <v>355</v>
      </c>
      <c r="T441" s="354">
        <v>0</v>
      </c>
      <c r="U441" s="354">
        <v>180</v>
      </c>
      <c r="V441" s="353">
        <v>409.60299999999995</v>
      </c>
      <c r="W441" s="353">
        <v>871</v>
      </c>
      <c r="X441" s="353">
        <v>1453</v>
      </c>
      <c r="Y441" s="355">
        <v>831</v>
      </c>
    </row>
    <row r="442" spans="1:25" x14ac:dyDescent="0.2">
      <c r="A442" s="352">
        <v>44670.208333333336</v>
      </c>
      <c r="B442" s="353">
        <v>170.16</v>
      </c>
      <c r="C442" s="354">
        <v>0</v>
      </c>
      <c r="D442" s="354">
        <v>154.45599999999999</v>
      </c>
      <c r="E442" s="354">
        <v>0</v>
      </c>
      <c r="F442" s="354">
        <v>149.33279999999999</v>
      </c>
      <c r="G442" s="353">
        <v>296</v>
      </c>
      <c r="H442" s="354">
        <v>0</v>
      </c>
      <c r="I442" s="354">
        <v>395</v>
      </c>
      <c r="J442" s="354">
        <v>0</v>
      </c>
      <c r="K442" s="354">
        <v>180</v>
      </c>
      <c r="L442" s="353">
        <v>295</v>
      </c>
      <c r="M442" s="354">
        <v>385</v>
      </c>
      <c r="N442" s="354">
        <v>395</v>
      </c>
      <c r="O442" s="354">
        <v>198</v>
      </c>
      <c r="P442" s="354">
        <v>180</v>
      </c>
      <c r="Q442" s="353">
        <v>296</v>
      </c>
      <c r="R442" s="354">
        <v>0</v>
      </c>
      <c r="S442" s="354">
        <v>355</v>
      </c>
      <c r="T442" s="354">
        <v>0</v>
      </c>
      <c r="U442" s="354">
        <v>180</v>
      </c>
      <c r="V442" s="353">
        <v>473.94880000000001</v>
      </c>
      <c r="W442" s="353">
        <v>871</v>
      </c>
      <c r="X442" s="353">
        <v>1453</v>
      </c>
      <c r="Y442" s="355">
        <v>831</v>
      </c>
    </row>
    <row r="443" spans="1:25" x14ac:dyDescent="0.2">
      <c r="A443" s="352">
        <v>44670.25</v>
      </c>
      <c r="B443" s="353">
        <v>180.03399999999999</v>
      </c>
      <c r="C443" s="354">
        <v>0</v>
      </c>
      <c r="D443" s="354">
        <v>152.4</v>
      </c>
      <c r="E443" s="354">
        <v>0</v>
      </c>
      <c r="F443" s="354">
        <v>138.91679999999999</v>
      </c>
      <c r="G443" s="353">
        <v>295</v>
      </c>
      <c r="H443" s="354">
        <v>0</v>
      </c>
      <c r="I443" s="354">
        <v>389</v>
      </c>
      <c r="J443" s="354">
        <v>0</v>
      </c>
      <c r="K443" s="354">
        <v>180</v>
      </c>
      <c r="L443" s="353">
        <v>295</v>
      </c>
      <c r="M443" s="354">
        <v>385</v>
      </c>
      <c r="N443" s="354">
        <v>395</v>
      </c>
      <c r="O443" s="354">
        <v>198</v>
      </c>
      <c r="P443" s="354">
        <v>180</v>
      </c>
      <c r="Q443" s="353">
        <v>295</v>
      </c>
      <c r="R443" s="354">
        <v>0</v>
      </c>
      <c r="S443" s="354">
        <v>350</v>
      </c>
      <c r="T443" s="354">
        <v>0</v>
      </c>
      <c r="U443" s="354">
        <v>180</v>
      </c>
      <c r="V443" s="353">
        <v>471.35079999999994</v>
      </c>
      <c r="W443" s="353">
        <v>864</v>
      </c>
      <c r="X443" s="353">
        <v>1453</v>
      </c>
      <c r="Y443" s="355">
        <v>825</v>
      </c>
    </row>
    <row r="444" spans="1:25" x14ac:dyDescent="0.2">
      <c r="A444" s="352">
        <v>44670.291666666664</v>
      </c>
      <c r="B444" s="353">
        <v>165.95099999999999</v>
      </c>
      <c r="C444" s="354">
        <v>0</v>
      </c>
      <c r="D444" s="354">
        <v>155.57599999999999</v>
      </c>
      <c r="E444" s="354">
        <v>0</v>
      </c>
      <c r="F444" s="354">
        <v>149.23920000000001</v>
      </c>
      <c r="G444" s="353">
        <v>295</v>
      </c>
      <c r="H444" s="354">
        <v>0</v>
      </c>
      <c r="I444" s="354">
        <v>395</v>
      </c>
      <c r="J444" s="354">
        <v>0</v>
      </c>
      <c r="K444" s="354">
        <v>180</v>
      </c>
      <c r="L444" s="353">
        <v>295</v>
      </c>
      <c r="M444" s="354">
        <v>385</v>
      </c>
      <c r="N444" s="354">
        <v>395</v>
      </c>
      <c r="O444" s="354">
        <v>198</v>
      </c>
      <c r="P444" s="354">
        <v>180</v>
      </c>
      <c r="Q444" s="353">
        <v>295</v>
      </c>
      <c r="R444" s="354">
        <v>0</v>
      </c>
      <c r="S444" s="354">
        <v>355</v>
      </c>
      <c r="T444" s="354">
        <v>0</v>
      </c>
      <c r="U444" s="354">
        <v>180</v>
      </c>
      <c r="V444" s="353">
        <v>470.76620000000003</v>
      </c>
      <c r="W444" s="353">
        <v>870</v>
      </c>
      <c r="X444" s="353">
        <v>1453</v>
      </c>
      <c r="Y444" s="355">
        <v>830</v>
      </c>
    </row>
    <row r="445" spans="1:25" x14ac:dyDescent="0.2">
      <c r="A445" s="352">
        <v>44670.333333333336</v>
      </c>
      <c r="B445" s="353">
        <v>188.48099999999999</v>
      </c>
      <c r="C445" s="354">
        <v>0</v>
      </c>
      <c r="D445" s="354">
        <v>157.50399999999999</v>
      </c>
      <c r="E445" s="354">
        <v>0</v>
      </c>
      <c r="F445" s="354">
        <v>146.4024</v>
      </c>
      <c r="G445" s="353">
        <v>295</v>
      </c>
      <c r="H445" s="354">
        <v>0</v>
      </c>
      <c r="I445" s="354">
        <v>395</v>
      </c>
      <c r="J445" s="354">
        <v>0</v>
      </c>
      <c r="K445" s="354">
        <v>180</v>
      </c>
      <c r="L445" s="353">
        <v>295</v>
      </c>
      <c r="M445" s="354">
        <v>385</v>
      </c>
      <c r="N445" s="354">
        <v>395</v>
      </c>
      <c r="O445" s="354">
        <v>198</v>
      </c>
      <c r="P445" s="354">
        <v>180</v>
      </c>
      <c r="Q445" s="353">
        <v>295</v>
      </c>
      <c r="R445" s="354">
        <v>0</v>
      </c>
      <c r="S445" s="354">
        <v>355</v>
      </c>
      <c r="T445" s="354">
        <v>0</v>
      </c>
      <c r="U445" s="354">
        <v>180</v>
      </c>
      <c r="V445" s="353">
        <v>492.38740000000001</v>
      </c>
      <c r="W445" s="353">
        <v>870</v>
      </c>
      <c r="X445" s="353">
        <v>1453</v>
      </c>
      <c r="Y445" s="355">
        <v>830</v>
      </c>
    </row>
    <row r="446" spans="1:25" x14ac:dyDescent="0.2">
      <c r="A446" s="352">
        <v>44670.375</v>
      </c>
      <c r="B446" s="353">
        <v>238.108</v>
      </c>
      <c r="C446" s="354">
        <v>0</v>
      </c>
      <c r="D446" s="354">
        <v>155.83199999999999</v>
      </c>
      <c r="E446" s="354">
        <v>0</v>
      </c>
      <c r="F446" s="354">
        <v>149.9016</v>
      </c>
      <c r="G446" s="353">
        <v>295</v>
      </c>
      <c r="H446" s="354">
        <v>0</v>
      </c>
      <c r="I446" s="354">
        <v>395</v>
      </c>
      <c r="J446" s="354">
        <v>0</v>
      </c>
      <c r="K446" s="354">
        <v>180</v>
      </c>
      <c r="L446" s="353">
        <v>295</v>
      </c>
      <c r="M446" s="354">
        <v>385</v>
      </c>
      <c r="N446" s="354">
        <v>395</v>
      </c>
      <c r="O446" s="354">
        <v>198</v>
      </c>
      <c r="P446" s="354">
        <v>180</v>
      </c>
      <c r="Q446" s="353">
        <v>295</v>
      </c>
      <c r="R446" s="354">
        <v>0</v>
      </c>
      <c r="S446" s="354">
        <v>355</v>
      </c>
      <c r="T446" s="354">
        <v>0</v>
      </c>
      <c r="U446" s="354">
        <v>180</v>
      </c>
      <c r="V446" s="353">
        <v>543.84159999999997</v>
      </c>
      <c r="W446" s="353">
        <v>870</v>
      </c>
      <c r="X446" s="353">
        <v>1453</v>
      </c>
      <c r="Y446" s="355">
        <v>830</v>
      </c>
    </row>
    <row r="447" spans="1:25" x14ac:dyDescent="0.2">
      <c r="A447" s="352">
        <v>44670.416666666664</v>
      </c>
      <c r="B447" s="353">
        <v>278.596</v>
      </c>
      <c r="C447" s="354">
        <v>0</v>
      </c>
      <c r="D447" s="354">
        <v>157.744</v>
      </c>
      <c r="E447" s="354">
        <v>0</v>
      </c>
      <c r="F447" s="354">
        <v>150.44159999999999</v>
      </c>
      <c r="G447" s="353">
        <v>295</v>
      </c>
      <c r="H447" s="354">
        <v>0</v>
      </c>
      <c r="I447" s="354">
        <v>395</v>
      </c>
      <c r="J447" s="354">
        <v>0</v>
      </c>
      <c r="K447" s="354">
        <v>180</v>
      </c>
      <c r="L447" s="353">
        <v>295</v>
      </c>
      <c r="M447" s="354">
        <v>385</v>
      </c>
      <c r="N447" s="354">
        <v>395</v>
      </c>
      <c r="O447" s="354">
        <v>198</v>
      </c>
      <c r="P447" s="354">
        <v>180</v>
      </c>
      <c r="Q447" s="353">
        <v>295</v>
      </c>
      <c r="R447" s="354">
        <v>0</v>
      </c>
      <c r="S447" s="354">
        <v>355</v>
      </c>
      <c r="T447" s="354">
        <v>0</v>
      </c>
      <c r="U447" s="354">
        <v>180</v>
      </c>
      <c r="V447" s="353">
        <v>586.78160000000003</v>
      </c>
      <c r="W447" s="353">
        <v>870</v>
      </c>
      <c r="X447" s="353">
        <v>1453</v>
      </c>
      <c r="Y447" s="355">
        <v>830</v>
      </c>
    </row>
    <row r="448" spans="1:25" x14ac:dyDescent="0.2">
      <c r="A448" s="352">
        <v>44670.458333333336</v>
      </c>
      <c r="B448" s="353">
        <v>281.39699999999999</v>
      </c>
      <c r="C448" s="354">
        <v>0</v>
      </c>
      <c r="D448" s="354">
        <v>171.464</v>
      </c>
      <c r="E448" s="354">
        <v>0</v>
      </c>
      <c r="F448" s="354">
        <v>150.38159999999999</v>
      </c>
      <c r="G448" s="353">
        <v>295</v>
      </c>
      <c r="H448" s="354">
        <v>0</v>
      </c>
      <c r="I448" s="354">
        <v>395</v>
      </c>
      <c r="J448" s="354">
        <v>0</v>
      </c>
      <c r="K448" s="354">
        <v>180</v>
      </c>
      <c r="L448" s="353">
        <v>295</v>
      </c>
      <c r="M448" s="354">
        <v>385</v>
      </c>
      <c r="N448" s="354">
        <v>395</v>
      </c>
      <c r="O448" s="354">
        <v>198</v>
      </c>
      <c r="P448" s="354">
        <v>180</v>
      </c>
      <c r="Q448" s="353">
        <v>295</v>
      </c>
      <c r="R448" s="354">
        <v>0</v>
      </c>
      <c r="S448" s="354">
        <v>355</v>
      </c>
      <c r="T448" s="354">
        <v>0</v>
      </c>
      <c r="U448" s="354">
        <v>180</v>
      </c>
      <c r="V448" s="353">
        <v>603.24260000000004</v>
      </c>
      <c r="W448" s="353">
        <v>870</v>
      </c>
      <c r="X448" s="353">
        <v>1453</v>
      </c>
      <c r="Y448" s="355">
        <v>830</v>
      </c>
    </row>
    <row r="449" spans="1:25" x14ac:dyDescent="0.2">
      <c r="A449" s="352">
        <v>44670.5</v>
      </c>
      <c r="B449" s="353">
        <v>280.99900000000002</v>
      </c>
      <c r="C449" s="354">
        <v>0</v>
      </c>
      <c r="D449" s="354">
        <v>188.36</v>
      </c>
      <c r="E449" s="354">
        <v>0</v>
      </c>
      <c r="F449" s="354">
        <v>153.9288</v>
      </c>
      <c r="G449" s="353">
        <v>296</v>
      </c>
      <c r="H449" s="354">
        <v>0</v>
      </c>
      <c r="I449" s="354">
        <v>395</v>
      </c>
      <c r="J449" s="354">
        <v>0</v>
      </c>
      <c r="K449" s="354">
        <v>180</v>
      </c>
      <c r="L449" s="353">
        <v>295</v>
      </c>
      <c r="M449" s="354">
        <v>385</v>
      </c>
      <c r="N449" s="354">
        <v>395</v>
      </c>
      <c r="O449" s="354">
        <v>198</v>
      </c>
      <c r="P449" s="354">
        <v>180</v>
      </c>
      <c r="Q449" s="353">
        <v>296</v>
      </c>
      <c r="R449" s="354">
        <v>0</v>
      </c>
      <c r="S449" s="354">
        <v>355</v>
      </c>
      <c r="T449" s="354">
        <v>0</v>
      </c>
      <c r="U449" s="354">
        <v>180</v>
      </c>
      <c r="V449" s="353">
        <v>623.28780000000006</v>
      </c>
      <c r="W449" s="353">
        <v>871</v>
      </c>
      <c r="X449" s="353">
        <v>1453</v>
      </c>
      <c r="Y449" s="355">
        <v>831</v>
      </c>
    </row>
    <row r="450" spans="1:25" x14ac:dyDescent="0.2">
      <c r="A450" s="352">
        <v>44670.541666666664</v>
      </c>
      <c r="B450" s="353">
        <v>255.61</v>
      </c>
      <c r="C450" s="354">
        <v>0</v>
      </c>
      <c r="D450" s="354">
        <v>184.38399999999999</v>
      </c>
      <c r="E450" s="354">
        <v>0</v>
      </c>
      <c r="F450" s="354">
        <v>149.9736</v>
      </c>
      <c r="G450" s="353">
        <v>296</v>
      </c>
      <c r="H450" s="354">
        <v>0</v>
      </c>
      <c r="I450" s="354">
        <v>395</v>
      </c>
      <c r="J450" s="354">
        <v>0</v>
      </c>
      <c r="K450" s="354">
        <v>180</v>
      </c>
      <c r="L450" s="353">
        <v>295</v>
      </c>
      <c r="M450" s="354">
        <v>385</v>
      </c>
      <c r="N450" s="354">
        <v>395</v>
      </c>
      <c r="O450" s="354">
        <v>198</v>
      </c>
      <c r="P450" s="354">
        <v>180</v>
      </c>
      <c r="Q450" s="353">
        <v>296</v>
      </c>
      <c r="R450" s="354">
        <v>0</v>
      </c>
      <c r="S450" s="354">
        <v>227</v>
      </c>
      <c r="T450" s="354">
        <v>0</v>
      </c>
      <c r="U450" s="354">
        <v>180</v>
      </c>
      <c r="V450" s="353">
        <v>589.96760000000006</v>
      </c>
      <c r="W450" s="353">
        <v>871</v>
      </c>
      <c r="X450" s="353">
        <v>1453</v>
      </c>
      <c r="Y450" s="355">
        <v>703</v>
      </c>
    </row>
    <row r="451" spans="1:25" x14ac:dyDescent="0.2">
      <c r="A451" s="352">
        <v>44670.583333333336</v>
      </c>
      <c r="B451" s="353">
        <v>274.76499999999999</v>
      </c>
      <c r="C451" s="354">
        <v>0</v>
      </c>
      <c r="D451" s="354">
        <v>186.8</v>
      </c>
      <c r="E451" s="354">
        <v>0</v>
      </c>
      <c r="F451" s="354">
        <v>150.12479999999999</v>
      </c>
      <c r="G451" s="353">
        <v>296</v>
      </c>
      <c r="H451" s="354">
        <v>0</v>
      </c>
      <c r="I451" s="354">
        <v>395</v>
      </c>
      <c r="J451" s="354">
        <v>0</v>
      </c>
      <c r="K451" s="354">
        <v>180</v>
      </c>
      <c r="L451" s="353">
        <v>295</v>
      </c>
      <c r="M451" s="354">
        <v>385</v>
      </c>
      <c r="N451" s="354">
        <v>395</v>
      </c>
      <c r="O451" s="354">
        <v>198</v>
      </c>
      <c r="P451" s="354">
        <v>180</v>
      </c>
      <c r="Q451" s="353">
        <v>296</v>
      </c>
      <c r="R451" s="354">
        <v>0</v>
      </c>
      <c r="S451" s="354">
        <v>275</v>
      </c>
      <c r="T451" s="354">
        <v>0</v>
      </c>
      <c r="U451" s="354">
        <v>180</v>
      </c>
      <c r="V451" s="353">
        <v>611.68979999999999</v>
      </c>
      <c r="W451" s="353">
        <v>871</v>
      </c>
      <c r="X451" s="353">
        <v>1453</v>
      </c>
      <c r="Y451" s="355">
        <v>751</v>
      </c>
    </row>
    <row r="452" spans="1:25" x14ac:dyDescent="0.2">
      <c r="A452" s="352">
        <v>44670.625</v>
      </c>
      <c r="B452" s="353">
        <v>271.90600000000001</v>
      </c>
      <c r="C452" s="354">
        <v>0</v>
      </c>
      <c r="D452" s="354">
        <v>178.85599999999999</v>
      </c>
      <c r="E452" s="354">
        <v>0</v>
      </c>
      <c r="F452" s="354">
        <v>150.036</v>
      </c>
      <c r="G452" s="353">
        <v>296</v>
      </c>
      <c r="H452" s="354">
        <v>0</v>
      </c>
      <c r="I452" s="354">
        <v>395</v>
      </c>
      <c r="J452" s="354">
        <v>0</v>
      </c>
      <c r="K452" s="354">
        <v>181.95</v>
      </c>
      <c r="L452" s="353">
        <v>295</v>
      </c>
      <c r="M452" s="354">
        <v>385</v>
      </c>
      <c r="N452" s="354">
        <v>395</v>
      </c>
      <c r="O452" s="354">
        <v>198</v>
      </c>
      <c r="P452" s="354">
        <v>180</v>
      </c>
      <c r="Q452" s="353">
        <v>296</v>
      </c>
      <c r="R452" s="354">
        <v>0</v>
      </c>
      <c r="S452" s="354">
        <v>345.5</v>
      </c>
      <c r="T452" s="354">
        <v>0</v>
      </c>
      <c r="U452" s="354">
        <v>181.79999999999998</v>
      </c>
      <c r="V452" s="353">
        <v>600.798</v>
      </c>
      <c r="W452" s="353">
        <v>872.95</v>
      </c>
      <c r="X452" s="353">
        <v>1453</v>
      </c>
      <c r="Y452" s="355">
        <v>823.3</v>
      </c>
    </row>
    <row r="453" spans="1:25" x14ac:dyDescent="0.2">
      <c r="A453" s="352">
        <v>44670.666666666664</v>
      </c>
      <c r="B453" s="353">
        <v>270.185</v>
      </c>
      <c r="C453" s="354">
        <v>0</v>
      </c>
      <c r="D453" s="354">
        <v>185.34399999999999</v>
      </c>
      <c r="E453" s="354">
        <v>0</v>
      </c>
      <c r="F453" s="354">
        <v>149.9016</v>
      </c>
      <c r="G453" s="353">
        <v>296</v>
      </c>
      <c r="H453" s="354">
        <v>0</v>
      </c>
      <c r="I453" s="354">
        <v>395</v>
      </c>
      <c r="J453" s="354">
        <v>0</v>
      </c>
      <c r="K453" s="354">
        <v>181.95</v>
      </c>
      <c r="L453" s="353">
        <v>295</v>
      </c>
      <c r="M453" s="354">
        <v>385</v>
      </c>
      <c r="N453" s="354">
        <v>395</v>
      </c>
      <c r="O453" s="354">
        <v>198</v>
      </c>
      <c r="P453" s="354">
        <v>180</v>
      </c>
      <c r="Q453" s="353">
        <v>296</v>
      </c>
      <c r="R453" s="354">
        <v>0</v>
      </c>
      <c r="S453" s="354">
        <v>355</v>
      </c>
      <c r="T453" s="354">
        <v>0</v>
      </c>
      <c r="U453" s="354">
        <v>181.79999999999998</v>
      </c>
      <c r="V453" s="353">
        <v>605.43060000000003</v>
      </c>
      <c r="W453" s="353">
        <v>872.95</v>
      </c>
      <c r="X453" s="353">
        <v>1453</v>
      </c>
      <c r="Y453" s="355">
        <v>832.8</v>
      </c>
    </row>
    <row r="454" spans="1:25" x14ac:dyDescent="0.2">
      <c r="A454" s="352">
        <v>44670.708333333336</v>
      </c>
      <c r="B454" s="353">
        <v>229.018</v>
      </c>
      <c r="C454" s="354">
        <v>0</v>
      </c>
      <c r="D454" s="354">
        <v>169.584</v>
      </c>
      <c r="E454" s="354">
        <v>0</v>
      </c>
      <c r="F454" s="354">
        <v>149.61600000000001</v>
      </c>
      <c r="G454" s="353">
        <v>296</v>
      </c>
      <c r="H454" s="354">
        <v>0</v>
      </c>
      <c r="I454" s="354">
        <v>395</v>
      </c>
      <c r="J454" s="354">
        <v>0</v>
      </c>
      <c r="K454" s="354">
        <v>181.95</v>
      </c>
      <c r="L454" s="353">
        <v>295</v>
      </c>
      <c r="M454" s="354">
        <v>385</v>
      </c>
      <c r="N454" s="354">
        <v>395</v>
      </c>
      <c r="O454" s="354">
        <v>198</v>
      </c>
      <c r="P454" s="354">
        <v>180</v>
      </c>
      <c r="Q454" s="353">
        <v>296</v>
      </c>
      <c r="R454" s="354">
        <v>0</v>
      </c>
      <c r="S454" s="354">
        <v>355</v>
      </c>
      <c r="T454" s="354">
        <v>0</v>
      </c>
      <c r="U454" s="354">
        <v>181.79999999999998</v>
      </c>
      <c r="V454" s="353">
        <v>548.21799999999996</v>
      </c>
      <c r="W454" s="353">
        <v>872.95</v>
      </c>
      <c r="X454" s="353">
        <v>1453</v>
      </c>
      <c r="Y454" s="355">
        <v>832.8</v>
      </c>
    </row>
    <row r="455" spans="1:25" x14ac:dyDescent="0.2">
      <c r="A455" s="352">
        <v>44670.75</v>
      </c>
      <c r="B455" s="353">
        <v>205.40299999999999</v>
      </c>
      <c r="C455" s="354">
        <v>0</v>
      </c>
      <c r="D455" s="354">
        <v>162.73599999999999</v>
      </c>
      <c r="E455" s="354">
        <v>0</v>
      </c>
      <c r="F455" s="354">
        <v>150.1584</v>
      </c>
      <c r="G455" s="353">
        <v>296</v>
      </c>
      <c r="H455" s="354">
        <v>0</v>
      </c>
      <c r="I455" s="354">
        <v>395</v>
      </c>
      <c r="J455" s="354">
        <v>0</v>
      </c>
      <c r="K455" s="354">
        <v>181.95</v>
      </c>
      <c r="L455" s="353">
        <v>295</v>
      </c>
      <c r="M455" s="354">
        <v>385</v>
      </c>
      <c r="N455" s="354">
        <v>395</v>
      </c>
      <c r="O455" s="354">
        <v>198</v>
      </c>
      <c r="P455" s="354">
        <v>180</v>
      </c>
      <c r="Q455" s="353">
        <v>296</v>
      </c>
      <c r="R455" s="354">
        <v>0</v>
      </c>
      <c r="S455" s="354">
        <v>355</v>
      </c>
      <c r="T455" s="354">
        <v>0</v>
      </c>
      <c r="U455" s="354">
        <v>181.79999999999998</v>
      </c>
      <c r="V455" s="353">
        <v>518.29740000000004</v>
      </c>
      <c r="W455" s="353">
        <v>872.95</v>
      </c>
      <c r="X455" s="353">
        <v>1453</v>
      </c>
      <c r="Y455" s="355">
        <v>832.8</v>
      </c>
    </row>
    <row r="456" spans="1:25" x14ac:dyDescent="0.2">
      <c r="A456" s="352">
        <v>44670.791666666664</v>
      </c>
      <c r="B456" s="353">
        <v>203.59399999999999</v>
      </c>
      <c r="C456" s="354">
        <v>0</v>
      </c>
      <c r="D456" s="354">
        <v>158.91999999999999</v>
      </c>
      <c r="E456" s="354">
        <v>0</v>
      </c>
      <c r="F456" s="354">
        <v>147.92400000000001</v>
      </c>
      <c r="G456" s="353">
        <v>296</v>
      </c>
      <c r="H456" s="354">
        <v>0</v>
      </c>
      <c r="I456" s="354">
        <v>395</v>
      </c>
      <c r="J456" s="354">
        <v>0</v>
      </c>
      <c r="K456" s="354">
        <v>181.95</v>
      </c>
      <c r="L456" s="353">
        <v>295</v>
      </c>
      <c r="M456" s="354">
        <v>385</v>
      </c>
      <c r="N456" s="354">
        <v>395</v>
      </c>
      <c r="O456" s="354">
        <v>198</v>
      </c>
      <c r="P456" s="354">
        <v>180</v>
      </c>
      <c r="Q456" s="353">
        <v>296</v>
      </c>
      <c r="R456" s="354">
        <v>0</v>
      </c>
      <c r="S456" s="354">
        <v>355</v>
      </c>
      <c r="T456" s="354">
        <v>0</v>
      </c>
      <c r="U456" s="354">
        <v>181.79999999999998</v>
      </c>
      <c r="V456" s="353">
        <v>510.43799999999999</v>
      </c>
      <c r="W456" s="353">
        <v>872.95</v>
      </c>
      <c r="X456" s="353">
        <v>1453</v>
      </c>
      <c r="Y456" s="355">
        <v>832.8</v>
      </c>
    </row>
    <row r="457" spans="1:25" x14ac:dyDescent="0.2">
      <c r="A457" s="352">
        <v>44670.833333333336</v>
      </c>
      <c r="B457" s="353">
        <v>186.107</v>
      </c>
      <c r="C457" s="354">
        <v>0</v>
      </c>
      <c r="D457" s="354">
        <v>158.36000000000001</v>
      </c>
      <c r="E457" s="354">
        <v>0</v>
      </c>
      <c r="F457" s="354">
        <v>149.00880000000001</v>
      </c>
      <c r="G457" s="353">
        <v>296</v>
      </c>
      <c r="H457" s="354">
        <v>0</v>
      </c>
      <c r="I457" s="354">
        <v>395</v>
      </c>
      <c r="J457" s="354">
        <v>0</v>
      </c>
      <c r="K457" s="354">
        <v>181.95</v>
      </c>
      <c r="L457" s="353">
        <v>295</v>
      </c>
      <c r="M457" s="354">
        <v>385</v>
      </c>
      <c r="N457" s="354">
        <v>395</v>
      </c>
      <c r="O457" s="354">
        <v>198</v>
      </c>
      <c r="P457" s="354">
        <v>180</v>
      </c>
      <c r="Q457" s="353">
        <v>296</v>
      </c>
      <c r="R457" s="354">
        <v>0</v>
      </c>
      <c r="S457" s="354">
        <v>355</v>
      </c>
      <c r="T457" s="354">
        <v>0</v>
      </c>
      <c r="U457" s="354">
        <v>181.79999999999998</v>
      </c>
      <c r="V457" s="353">
        <v>493.47579999999999</v>
      </c>
      <c r="W457" s="353">
        <v>872.95</v>
      </c>
      <c r="X457" s="353">
        <v>1453</v>
      </c>
      <c r="Y457" s="355">
        <v>832.8</v>
      </c>
    </row>
    <row r="458" spans="1:25" x14ac:dyDescent="0.2">
      <c r="A458" s="352">
        <v>44670.875</v>
      </c>
      <c r="B458" s="353">
        <v>187.15199999999999</v>
      </c>
      <c r="C458" s="354">
        <v>0</v>
      </c>
      <c r="D458" s="354">
        <v>162.24799999999999</v>
      </c>
      <c r="E458" s="354">
        <v>0</v>
      </c>
      <c r="F458" s="354">
        <v>147.16079999999999</v>
      </c>
      <c r="G458" s="353">
        <v>295</v>
      </c>
      <c r="H458" s="354">
        <v>0</v>
      </c>
      <c r="I458" s="354">
        <v>395</v>
      </c>
      <c r="J458" s="354">
        <v>0</v>
      </c>
      <c r="K458" s="354">
        <v>181.95</v>
      </c>
      <c r="L458" s="353">
        <v>295</v>
      </c>
      <c r="M458" s="354">
        <v>385</v>
      </c>
      <c r="N458" s="354">
        <v>395</v>
      </c>
      <c r="O458" s="354">
        <v>198</v>
      </c>
      <c r="P458" s="354">
        <v>180</v>
      </c>
      <c r="Q458" s="353">
        <v>295</v>
      </c>
      <c r="R458" s="354">
        <v>0</v>
      </c>
      <c r="S458" s="354">
        <v>355</v>
      </c>
      <c r="T458" s="354">
        <v>0</v>
      </c>
      <c r="U458" s="354">
        <v>181.79999999999998</v>
      </c>
      <c r="V458" s="353">
        <v>496.56079999999997</v>
      </c>
      <c r="W458" s="353">
        <v>871.95</v>
      </c>
      <c r="X458" s="353">
        <v>1453</v>
      </c>
      <c r="Y458" s="355">
        <v>831.8</v>
      </c>
    </row>
    <row r="459" spans="1:25" x14ac:dyDescent="0.2">
      <c r="A459" s="352">
        <v>44670.916666666664</v>
      </c>
      <c r="B459" s="353">
        <v>204.78100000000001</v>
      </c>
      <c r="C459" s="354">
        <v>0</v>
      </c>
      <c r="D459" s="354">
        <v>172.072</v>
      </c>
      <c r="E459" s="354">
        <v>0</v>
      </c>
      <c r="F459" s="354">
        <v>150.10319999999999</v>
      </c>
      <c r="G459" s="353">
        <v>295</v>
      </c>
      <c r="H459" s="354">
        <v>0</v>
      </c>
      <c r="I459" s="354">
        <v>395</v>
      </c>
      <c r="J459" s="354">
        <v>0</v>
      </c>
      <c r="K459" s="354">
        <v>181.95</v>
      </c>
      <c r="L459" s="353">
        <v>295</v>
      </c>
      <c r="M459" s="354">
        <v>385</v>
      </c>
      <c r="N459" s="354">
        <v>395</v>
      </c>
      <c r="O459" s="354">
        <v>198</v>
      </c>
      <c r="P459" s="354">
        <v>180</v>
      </c>
      <c r="Q459" s="353">
        <v>295</v>
      </c>
      <c r="R459" s="354">
        <v>0</v>
      </c>
      <c r="S459" s="354">
        <v>355</v>
      </c>
      <c r="T459" s="354">
        <v>0</v>
      </c>
      <c r="U459" s="354">
        <v>181.79999999999998</v>
      </c>
      <c r="V459" s="353">
        <v>526.95619999999997</v>
      </c>
      <c r="W459" s="353">
        <v>871.95</v>
      </c>
      <c r="X459" s="353">
        <v>1453</v>
      </c>
      <c r="Y459" s="355">
        <v>831.8</v>
      </c>
    </row>
    <row r="460" spans="1:25" x14ac:dyDescent="0.2">
      <c r="A460" s="352">
        <v>44670.958333333336</v>
      </c>
      <c r="B460" s="353">
        <v>191.916</v>
      </c>
      <c r="C460" s="354">
        <v>0</v>
      </c>
      <c r="D460" s="354">
        <v>160.03200000000001</v>
      </c>
      <c r="E460" s="354">
        <v>0</v>
      </c>
      <c r="F460" s="354">
        <v>147.12960000000001</v>
      </c>
      <c r="G460" s="353">
        <v>295</v>
      </c>
      <c r="H460" s="354">
        <v>0</v>
      </c>
      <c r="I460" s="354">
        <v>395</v>
      </c>
      <c r="J460" s="354">
        <v>0</v>
      </c>
      <c r="K460" s="354">
        <v>181.95</v>
      </c>
      <c r="L460" s="353">
        <v>295</v>
      </c>
      <c r="M460" s="354">
        <v>385</v>
      </c>
      <c r="N460" s="354">
        <v>395</v>
      </c>
      <c r="O460" s="354">
        <v>198</v>
      </c>
      <c r="P460" s="354">
        <v>180</v>
      </c>
      <c r="Q460" s="353">
        <v>295</v>
      </c>
      <c r="R460" s="354">
        <v>0</v>
      </c>
      <c r="S460" s="354">
        <v>355</v>
      </c>
      <c r="T460" s="354">
        <v>0</v>
      </c>
      <c r="U460" s="354">
        <v>181.79999999999998</v>
      </c>
      <c r="V460" s="353">
        <v>499.07759999999996</v>
      </c>
      <c r="W460" s="353">
        <v>871.95</v>
      </c>
      <c r="X460" s="353">
        <v>1453</v>
      </c>
      <c r="Y460" s="355">
        <v>831.8</v>
      </c>
    </row>
    <row r="461" spans="1:25" x14ac:dyDescent="0.2">
      <c r="A461" s="352">
        <v>44671</v>
      </c>
      <c r="B461" s="353">
        <v>201.298</v>
      </c>
      <c r="C461" s="354">
        <v>0</v>
      </c>
      <c r="D461" s="354">
        <v>155.06399999999999</v>
      </c>
      <c r="E461" s="354">
        <v>0</v>
      </c>
      <c r="F461" s="354">
        <v>148.4616</v>
      </c>
      <c r="G461" s="353">
        <v>295</v>
      </c>
      <c r="H461" s="354">
        <v>0</v>
      </c>
      <c r="I461" s="354">
        <v>395</v>
      </c>
      <c r="J461" s="354">
        <v>0</v>
      </c>
      <c r="K461" s="354">
        <v>181.95</v>
      </c>
      <c r="L461" s="353">
        <v>295</v>
      </c>
      <c r="M461" s="354">
        <v>385</v>
      </c>
      <c r="N461" s="354">
        <v>395</v>
      </c>
      <c r="O461" s="354">
        <v>198</v>
      </c>
      <c r="P461" s="354">
        <v>180</v>
      </c>
      <c r="Q461" s="353">
        <v>295</v>
      </c>
      <c r="R461" s="354">
        <v>0</v>
      </c>
      <c r="S461" s="354">
        <v>355</v>
      </c>
      <c r="T461" s="354">
        <v>0</v>
      </c>
      <c r="U461" s="354">
        <v>181.79999999999998</v>
      </c>
      <c r="V461" s="353">
        <v>504.82359999999994</v>
      </c>
      <c r="W461" s="353">
        <v>871.95</v>
      </c>
      <c r="X461" s="353">
        <v>1453</v>
      </c>
      <c r="Y461" s="355">
        <v>831.8</v>
      </c>
    </row>
    <row r="462" spans="1:25" x14ac:dyDescent="0.2">
      <c r="A462" s="352">
        <v>44671.041666666664</v>
      </c>
      <c r="B462" s="353">
        <v>239.56299999999999</v>
      </c>
      <c r="C462" s="354">
        <v>0</v>
      </c>
      <c r="D462" s="354">
        <v>160.83199999999999</v>
      </c>
      <c r="E462" s="354">
        <v>0</v>
      </c>
      <c r="F462" s="354">
        <v>167.4</v>
      </c>
      <c r="G462" s="353">
        <v>295</v>
      </c>
      <c r="H462" s="354">
        <v>0</v>
      </c>
      <c r="I462" s="354">
        <v>395</v>
      </c>
      <c r="J462" s="354">
        <v>0</v>
      </c>
      <c r="K462" s="354">
        <v>182.54999999999998</v>
      </c>
      <c r="L462" s="353">
        <v>295</v>
      </c>
      <c r="M462" s="354">
        <v>385</v>
      </c>
      <c r="N462" s="354">
        <v>395</v>
      </c>
      <c r="O462" s="354">
        <v>198</v>
      </c>
      <c r="P462" s="354">
        <v>180.75</v>
      </c>
      <c r="Q462" s="353">
        <v>295</v>
      </c>
      <c r="R462" s="354">
        <v>0</v>
      </c>
      <c r="S462" s="354">
        <v>355</v>
      </c>
      <c r="T462" s="354">
        <v>0</v>
      </c>
      <c r="U462" s="354">
        <v>182.54999999999998</v>
      </c>
      <c r="V462" s="353">
        <v>567.79499999999996</v>
      </c>
      <c r="W462" s="353">
        <v>872.55</v>
      </c>
      <c r="X462" s="353">
        <v>1453.75</v>
      </c>
      <c r="Y462" s="355">
        <v>832.55</v>
      </c>
    </row>
    <row r="463" spans="1:25" x14ac:dyDescent="0.2">
      <c r="A463" s="352">
        <v>44671.083333333336</v>
      </c>
      <c r="B463" s="353">
        <v>217.511</v>
      </c>
      <c r="C463" s="354">
        <v>0</v>
      </c>
      <c r="D463" s="354">
        <v>154.16800000000001</v>
      </c>
      <c r="E463" s="354">
        <v>0</v>
      </c>
      <c r="F463" s="354">
        <v>187.0008</v>
      </c>
      <c r="G463" s="353">
        <v>295</v>
      </c>
      <c r="H463" s="354">
        <v>0</v>
      </c>
      <c r="I463" s="354">
        <v>395</v>
      </c>
      <c r="J463" s="354">
        <v>0</v>
      </c>
      <c r="K463" s="354">
        <v>195</v>
      </c>
      <c r="L463" s="353">
        <v>295</v>
      </c>
      <c r="M463" s="354">
        <v>385</v>
      </c>
      <c r="N463" s="354">
        <v>395</v>
      </c>
      <c r="O463" s="354">
        <v>198</v>
      </c>
      <c r="P463" s="354">
        <v>195</v>
      </c>
      <c r="Q463" s="353">
        <v>295</v>
      </c>
      <c r="R463" s="354">
        <v>0</v>
      </c>
      <c r="S463" s="354">
        <v>355</v>
      </c>
      <c r="T463" s="354">
        <v>0</v>
      </c>
      <c r="U463" s="354">
        <v>195</v>
      </c>
      <c r="V463" s="353">
        <v>558.6798</v>
      </c>
      <c r="W463" s="353">
        <v>885</v>
      </c>
      <c r="X463" s="353">
        <v>1468</v>
      </c>
      <c r="Y463" s="355">
        <v>845</v>
      </c>
    </row>
    <row r="464" spans="1:25" x14ac:dyDescent="0.2">
      <c r="A464" s="352">
        <v>44671.125</v>
      </c>
      <c r="B464" s="353">
        <v>164.17699999999999</v>
      </c>
      <c r="C464" s="354">
        <v>0</v>
      </c>
      <c r="D464" s="354">
        <v>162.12</v>
      </c>
      <c r="E464" s="354">
        <v>0</v>
      </c>
      <c r="F464" s="354">
        <v>194.10239999999999</v>
      </c>
      <c r="G464" s="353">
        <v>295</v>
      </c>
      <c r="H464" s="354">
        <v>0</v>
      </c>
      <c r="I464" s="354">
        <v>395</v>
      </c>
      <c r="J464" s="354">
        <v>0</v>
      </c>
      <c r="K464" s="354">
        <v>195.15</v>
      </c>
      <c r="L464" s="353">
        <v>295</v>
      </c>
      <c r="M464" s="354">
        <v>385</v>
      </c>
      <c r="N464" s="354">
        <v>395</v>
      </c>
      <c r="O464" s="354">
        <v>198</v>
      </c>
      <c r="P464" s="354">
        <v>195</v>
      </c>
      <c r="Q464" s="353">
        <v>295</v>
      </c>
      <c r="R464" s="354">
        <v>0</v>
      </c>
      <c r="S464" s="354">
        <v>355</v>
      </c>
      <c r="T464" s="354">
        <v>0</v>
      </c>
      <c r="U464" s="354">
        <v>195.15</v>
      </c>
      <c r="V464" s="353">
        <v>520.39940000000001</v>
      </c>
      <c r="W464" s="353">
        <v>885.15</v>
      </c>
      <c r="X464" s="353">
        <v>1468</v>
      </c>
      <c r="Y464" s="355">
        <v>845.15</v>
      </c>
    </row>
    <row r="465" spans="1:25" x14ac:dyDescent="0.2">
      <c r="A465" s="352">
        <v>44671.166666666664</v>
      </c>
      <c r="B465" s="353">
        <v>196.876</v>
      </c>
      <c r="C465" s="354">
        <v>0</v>
      </c>
      <c r="D465" s="354">
        <v>172.19200000000001</v>
      </c>
      <c r="E465" s="354">
        <v>0</v>
      </c>
      <c r="F465" s="354">
        <v>191.34479999999999</v>
      </c>
      <c r="G465" s="353">
        <v>295</v>
      </c>
      <c r="H465" s="354">
        <v>0</v>
      </c>
      <c r="I465" s="354">
        <v>395</v>
      </c>
      <c r="J465" s="354">
        <v>0</v>
      </c>
      <c r="K465" s="354">
        <v>192.15</v>
      </c>
      <c r="L465" s="353">
        <v>295</v>
      </c>
      <c r="M465" s="354">
        <v>385</v>
      </c>
      <c r="N465" s="354">
        <v>395</v>
      </c>
      <c r="O465" s="354">
        <v>198</v>
      </c>
      <c r="P465" s="354">
        <v>192</v>
      </c>
      <c r="Q465" s="353">
        <v>295</v>
      </c>
      <c r="R465" s="354">
        <v>0</v>
      </c>
      <c r="S465" s="354">
        <v>355</v>
      </c>
      <c r="T465" s="354">
        <v>0</v>
      </c>
      <c r="U465" s="354">
        <v>192.15</v>
      </c>
      <c r="V465" s="353">
        <v>560.41279999999995</v>
      </c>
      <c r="W465" s="353">
        <v>882.15</v>
      </c>
      <c r="X465" s="353">
        <v>1465</v>
      </c>
      <c r="Y465" s="355">
        <v>842.15</v>
      </c>
    </row>
    <row r="466" spans="1:25" x14ac:dyDescent="0.2">
      <c r="A466" s="352">
        <v>44671.208333333336</v>
      </c>
      <c r="B466" s="353">
        <v>211.91</v>
      </c>
      <c r="C466" s="354">
        <v>0</v>
      </c>
      <c r="D466" s="354">
        <v>170.84800000000001</v>
      </c>
      <c r="E466" s="354">
        <v>0</v>
      </c>
      <c r="F466" s="354">
        <v>190.7088</v>
      </c>
      <c r="G466" s="353">
        <v>295</v>
      </c>
      <c r="H466" s="354">
        <v>0</v>
      </c>
      <c r="I466" s="354">
        <v>395</v>
      </c>
      <c r="J466" s="354">
        <v>0</v>
      </c>
      <c r="K466" s="354">
        <v>192</v>
      </c>
      <c r="L466" s="353">
        <v>295</v>
      </c>
      <c r="M466" s="354">
        <v>385</v>
      </c>
      <c r="N466" s="354">
        <v>395</v>
      </c>
      <c r="O466" s="354">
        <v>198</v>
      </c>
      <c r="P466" s="354">
        <v>192</v>
      </c>
      <c r="Q466" s="353">
        <v>295</v>
      </c>
      <c r="R466" s="354">
        <v>0</v>
      </c>
      <c r="S466" s="354">
        <v>355</v>
      </c>
      <c r="T466" s="354">
        <v>0</v>
      </c>
      <c r="U466" s="354">
        <v>192</v>
      </c>
      <c r="V466" s="353">
        <v>573.46680000000003</v>
      </c>
      <c r="W466" s="353">
        <v>882</v>
      </c>
      <c r="X466" s="353">
        <v>1465</v>
      </c>
      <c r="Y466" s="355">
        <v>842</v>
      </c>
    </row>
    <row r="467" spans="1:25" x14ac:dyDescent="0.2">
      <c r="A467" s="352">
        <v>44671.25</v>
      </c>
      <c r="B467" s="353">
        <v>207.6</v>
      </c>
      <c r="C467" s="354">
        <v>0</v>
      </c>
      <c r="D467" s="354">
        <v>164</v>
      </c>
      <c r="E467" s="354">
        <v>0</v>
      </c>
      <c r="F467" s="354">
        <v>190.38239999999999</v>
      </c>
      <c r="G467" s="353">
        <v>295</v>
      </c>
      <c r="H467" s="354">
        <v>0</v>
      </c>
      <c r="I467" s="354">
        <v>395</v>
      </c>
      <c r="J467" s="354">
        <v>0</v>
      </c>
      <c r="K467" s="354">
        <v>192</v>
      </c>
      <c r="L467" s="353">
        <v>295</v>
      </c>
      <c r="M467" s="354">
        <v>385</v>
      </c>
      <c r="N467" s="354">
        <v>395</v>
      </c>
      <c r="O467" s="354">
        <v>198</v>
      </c>
      <c r="P467" s="354">
        <v>192</v>
      </c>
      <c r="Q467" s="353">
        <v>295</v>
      </c>
      <c r="R467" s="354">
        <v>0</v>
      </c>
      <c r="S467" s="354">
        <v>355</v>
      </c>
      <c r="T467" s="354">
        <v>0</v>
      </c>
      <c r="U467" s="354">
        <v>192</v>
      </c>
      <c r="V467" s="353">
        <v>561.98239999999998</v>
      </c>
      <c r="W467" s="353">
        <v>882</v>
      </c>
      <c r="X467" s="353">
        <v>1465</v>
      </c>
      <c r="Y467" s="355">
        <v>842</v>
      </c>
    </row>
    <row r="468" spans="1:25" x14ac:dyDescent="0.2">
      <c r="A468" s="352">
        <v>44671.291666666664</v>
      </c>
      <c r="B468" s="353">
        <v>248.595</v>
      </c>
      <c r="C468" s="354">
        <v>0</v>
      </c>
      <c r="D468" s="354">
        <v>182.40799999999999</v>
      </c>
      <c r="E468" s="354">
        <v>0</v>
      </c>
      <c r="F468" s="354">
        <v>191.02799999999999</v>
      </c>
      <c r="G468" s="353">
        <v>295</v>
      </c>
      <c r="H468" s="354">
        <v>0</v>
      </c>
      <c r="I468" s="354">
        <v>395</v>
      </c>
      <c r="J468" s="354">
        <v>0</v>
      </c>
      <c r="K468" s="354">
        <v>192</v>
      </c>
      <c r="L468" s="353">
        <v>295</v>
      </c>
      <c r="M468" s="354">
        <v>385</v>
      </c>
      <c r="N468" s="354">
        <v>395</v>
      </c>
      <c r="O468" s="354">
        <v>198</v>
      </c>
      <c r="P468" s="354">
        <v>192</v>
      </c>
      <c r="Q468" s="353">
        <v>295</v>
      </c>
      <c r="R468" s="354">
        <v>0</v>
      </c>
      <c r="S468" s="354">
        <v>355</v>
      </c>
      <c r="T468" s="354">
        <v>0</v>
      </c>
      <c r="U468" s="354">
        <v>192</v>
      </c>
      <c r="V468" s="353">
        <v>622.03099999999995</v>
      </c>
      <c r="W468" s="353">
        <v>882</v>
      </c>
      <c r="X468" s="353">
        <v>1465</v>
      </c>
      <c r="Y468" s="355">
        <v>842</v>
      </c>
    </row>
    <row r="469" spans="1:25" x14ac:dyDescent="0.2">
      <c r="A469" s="352">
        <v>44671.333333333336</v>
      </c>
      <c r="B469" s="353">
        <v>248.35599999999999</v>
      </c>
      <c r="C469" s="354">
        <v>0</v>
      </c>
      <c r="D469" s="354">
        <v>183.33600000000001</v>
      </c>
      <c r="E469" s="354">
        <v>0</v>
      </c>
      <c r="F469" s="354">
        <v>191.22239999999999</v>
      </c>
      <c r="G469" s="353">
        <v>295</v>
      </c>
      <c r="H469" s="354">
        <v>0</v>
      </c>
      <c r="I469" s="354">
        <v>395</v>
      </c>
      <c r="J469" s="354">
        <v>0</v>
      </c>
      <c r="K469" s="354">
        <v>192.15</v>
      </c>
      <c r="L469" s="353">
        <v>295</v>
      </c>
      <c r="M469" s="354">
        <v>385</v>
      </c>
      <c r="N469" s="354">
        <v>395</v>
      </c>
      <c r="O469" s="354">
        <v>198</v>
      </c>
      <c r="P469" s="354">
        <v>192</v>
      </c>
      <c r="Q469" s="353">
        <v>295</v>
      </c>
      <c r="R469" s="354">
        <v>0</v>
      </c>
      <c r="S469" s="354">
        <v>355</v>
      </c>
      <c r="T469" s="354">
        <v>0</v>
      </c>
      <c r="U469" s="354">
        <v>192.15</v>
      </c>
      <c r="V469" s="353">
        <v>622.9144</v>
      </c>
      <c r="W469" s="353">
        <v>882.15</v>
      </c>
      <c r="X469" s="353">
        <v>1465</v>
      </c>
      <c r="Y469" s="355">
        <v>842.15</v>
      </c>
    </row>
    <row r="470" spans="1:25" x14ac:dyDescent="0.2">
      <c r="A470" s="352">
        <v>44671.375</v>
      </c>
      <c r="B470" s="353">
        <v>177.57499999999999</v>
      </c>
      <c r="C470" s="354">
        <v>0</v>
      </c>
      <c r="D470" s="354">
        <v>171.376</v>
      </c>
      <c r="E470" s="354">
        <v>0</v>
      </c>
      <c r="F470" s="354">
        <v>191.32320000000001</v>
      </c>
      <c r="G470" s="353">
        <v>295</v>
      </c>
      <c r="H470" s="354">
        <v>0</v>
      </c>
      <c r="I470" s="354">
        <v>395</v>
      </c>
      <c r="J470" s="354">
        <v>0</v>
      </c>
      <c r="K470" s="354">
        <v>192.15</v>
      </c>
      <c r="L470" s="353">
        <v>295</v>
      </c>
      <c r="M470" s="354">
        <v>385</v>
      </c>
      <c r="N470" s="354">
        <v>395</v>
      </c>
      <c r="O470" s="354">
        <v>198</v>
      </c>
      <c r="P470" s="354">
        <v>192</v>
      </c>
      <c r="Q470" s="353">
        <v>295</v>
      </c>
      <c r="R470" s="354">
        <v>0</v>
      </c>
      <c r="S470" s="354">
        <v>355</v>
      </c>
      <c r="T470" s="354">
        <v>0</v>
      </c>
      <c r="U470" s="354">
        <v>192.15</v>
      </c>
      <c r="V470" s="353">
        <v>540.27420000000006</v>
      </c>
      <c r="W470" s="353">
        <v>882.15</v>
      </c>
      <c r="X470" s="353">
        <v>1465</v>
      </c>
      <c r="Y470" s="355">
        <v>842.15</v>
      </c>
    </row>
    <row r="471" spans="1:25" x14ac:dyDescent="0.2">
      <c r="A471" s="352">
        <v>44671.416666666664</v>
      </c>
      <c r="B471" s="353">
        <v>168.048</v>
      </c>
      <c r="C471" s="354">
        <v>0</v>
      </c>
      <c r="D471" s="354">
        <v>159.88</v>
      </c>
      <c r="E471" s="354">
        <v>0</v>
      </c>
      <c r="F471" s="354">
        <v>191.49119999999999</v>
      </c>
      <c r="G471" s="353">
        <v>295</v>
      </c>
      <c r="H471" s="354">
        <v>0</v>
      </c>
      <c r="I471" s="354">
        <v>395</v>
      </c>
      <c r="J471" s="354">
        <v>0</v>
      </c>
      <c r="K471" s="354">
        <v>192.15</v>
      </c>
      <c r="L471" s="353">
        <v>295</v>
      </c>
      <c r="M471" s="354">
        <v>385</v>
      </c>
      <c r="N471" s="354">
        <v>395</v>
      </c>
      <c r="O471" s="354">
        <v>198</v>
      </c>
      <c r="P471" s="354">
        <v>192</v>
      </c>
      <c r="Q471" s="353">
        <v>295</v>
      </c>
      <c r="R471" s="354">
        <v>0</v>
      </c>
      <c r="S471" s="354">
        <v>355</v>
      </c>
      <c r="T471" s="354">
        <v>0</v>
      </c>
      <c r="U471" s="354">
        <v>192.15</v>
      </c>
      <c r="V471" s="353">
        <v>519.41920000000005</v>
      </c>
      <c r="W471" s="353">
        <v>882.15</v>
      </c>
      <c r="X471" s="353">
        <v>1465</v>
      </c>
      <c r="Y471" s="355">
        <v>842.15</v>
      </c>
    </row>
    <row r="472" spans="1:25" x14ac:dyDescent="0.2">
      <c r="A472" s="352">
        <v>44671.458333333336</v>
      </c>
      <c r="B472" s="353">
        <v>133.58099999999999</v>
      </c>
      <c r="C472" s="354">
        <v>0</v>
      </c>
      <c r="D472" s="354">
        <v>150.80000000000001</v>
      </c>
      <c r="E472" s="354">
        <v>0</v>
      </c>
      <c r="F472" s="354">
        <v>191.2056</v>
      </c>
      <c r="G472" s="353">
        <v>295</v>
      </c>
      <c r="H472" s="354">
        <v>0</v>
      </c>
      <c r="I472" s="354">
        <v>395</v>
      </c>
      <c r="J472" s="354">
        <v>0</v>
      </c>
      <c r="K472" s="354">
        <v>192.15</v>
      </c>
      <c r="L472" s="353">
        <v>295</v>
      </c>
      <c r="M472" s="354">
        <v>385</v>
      </c>
      <c r="N472" s="354">
        <v>395</v>
      </c>
      <c r="O472" s="354">
        <v>198</v>
      </c>
      <c r="P472" s="354">
        <v>192</v>
      </c>
      <c r="Q472" s="353">
        <v>295</v>
      </c>
      <c r="R472" s="354">
        <v>0</v>
      </c>
      <c r="S472" s="354">
        <v>355</v>
      </c>
      <c r="T472" s="354">
        <v>0</v>
      </c>
      <c r="U472" s="354">
        <v>192.15</v>
      </c>
      <c r="V472" s="353">
        <v>475.58659999999998</v>
      </c>
      <c r="W472" s="353">
        <v>882.15</v>
      </c>
      <c r="X472" s="353">
        <v>1465</v>
      </c>
      <c r="Y472" s="355">
        <v>842.15</v>
      </c>
    </row>
    <row r="473" spans="1:25" x14ac:dyDescent="0.2">
      <c r="A473" s="352">
        <v>44671.5</v>
      </c>
      <c r="B473" s="353">
        <v>99.155000000000001</v>
      </c>
      <c r="C473" s="354">
        <v>0</v>
      </c>
      <c r="D473" s="354">
        <v>153.816</v>
      </c>
      <c r="E473" s="354">
        <v>0</v>
      </c>
      <c r="F473" s="354">
        <v>190.8312</v>
      </c>
      <c r="G473" s="353">
        <v>295</v>
      </c>
      <c r="H473" s="354">
        <v>0</v>
      </c>
      <c r="I473" s="354">
        <v>385</v>
      </c>
      <c r="J473" s="354">
        <v>0</v>
      </c>
      <c r="K473" s="354">
        <v>192.15</v>
      </c>
      <c r="L473" s="353">
        <v>295</v>
      </c>
      <c r="M473" s="354">
        <v>385</v>
      </c>
      <c r="N473" s="354">
        <v>395</v>
      </c>
      <c r="O473" s="354">
        <v>198</v>
      </c>
      <c r="P473" s="354">
        <v>192</v>
      </c>
      <c r="Q473" s="353">
        <v>295</v>
      </c>
      <c r="R473" s="354">
        <v>0</v>
      </c>
      <c r="S473" s="354">
        <v>346.5</v>
      </c>
      <c r="T473" s="354">
        <v>0</v>
      </c>
      <c r="U473" s="354">
        <v>192.15</v>
      </c>
      <c r="V473" s="353">
        <v>443.80219999999997</v>
      </c>
      <c r="W473" s="353">
        <v>872.15</v>
      </c>
      <c r="X473" s="353">
        <v>1465</v>
      </c>
      <c r="Y473" s="355">
        <v>833.65</v>
      </c>
    </row>
    <row r="474" spans="1:25" x14ac:dyDescent="0.2">
      <c r="A474" s="352">
        <v>44671.541666666664</v>
      </c>
      <c r="B474" s="353">
        <v>74.59</v>
      </c>
      <c r="C474" s="354">
        <v>0</v>
      </c>
      <c r="D474" s="354">
        <v>153.416</v>
      </c>
      <c r="E474" s="354">
        <v>0</v>
      </c>
      <c r="F474" s="354">
        <v>190.80959999999999</v>
      </c>
      <c r="G474" s="353">
        <v>295</v>
      </c>
      <c r="H474" s="354">
        <v>0</v>
      </c>
      <c r="I474" s="354">
        <v>395</v>
      </c>
      <c r="J474" s="354">
        <v>0</v>
      </c>
      <c r="K474" s="354">
        <v>192.15</v>
      </c>
      <c r="L474" s="353">
        <v>295</v>
      </c>
      <c r="M474" s="354">
        <v>385</v>
      </c>
      <c r="N474" s="354">
        <v>395</v>
      </c>
      <c r="O474" s="354">
        <v>198</v>
      </c>
      <c r="P474" s="354">
        <v>192</v>
      </c>
      <c r="Q474" s="353">
        <v>295</v>
      </c>
      <c r="R474" s="354">
        <v>0</v>
      </c>
      <c r="S474" s="354">
        <v>355</v>
      </c>
      <c r="T474" s="354">
        <v>0</v>
      </c>
      <c r="U474" s="354">
        <v>192.15</v>
      </c>
      <c r="V474" s="353">
        <v>418.81560000000002</v>
      </c>
      <c r="W474" s="353">
        <v>882.15</v>
      </c>
      <c r="X474" s="353">
        <v>1465</v>
      </c>
      <c r="Y474" s="355">
        <v>842.15</v>
      </c>
    </row>
    <row r="475" spans="1:25" x14ac:dyDescent="0.2">
      <c r="A475" s="352">
        <v>44671.583333333336</v>
      </c>
      <c r="B475" s="353">
        <v>61.981999999999999</v>
      </c>
      <c r="C475" s="354">
        <v>0</v>
      </c>
      <c r="D475" s="354">
        <v>150.63200000000001</v>
      </c>
      <c r="E475" s="354">
        <v>0</v>
      </c>
      <c r="F475" s="354">
        <v>191.58959999999999</v>
      </c>
      <c r="G475" s="353">
        <v>295</v>
      </c>
      <c r="H475" s="354">
        <v>0</v>
      </c>
      <c r="I475" s="354">
        <v>395</v>
      </c>
      <c r="J475" s="354">
        <v>0</v>
      </c>
      <c r="K475" s="354">
        <v>192.15</v>
      </c>
      <c r="L475" s="353">
        <v>295</v>
      </c>
      <c r="M475" s="354">
        <v>385</v>
      </c>
      <c r="N475" s="354">
        <v>395</v>
      </c>
      <c r="O475" s="354">
        <v>198</v>
      </c>
      <c r="P475" s="354">
        <v>192</v>
      </c>
      <c r="Q475" s="353">
        <v>295</v>
      </c>
      <c r="R475" s="354">
        <v>0</v>
      </c>
      <c r="S475" s="354">
        <v>355</v>
      </c>
      <c r="T475" s="354">
        <v>0</v>
      </c>
      <c r="U475" s="354">
        <v>192</v>
      </c>
      <c r="V475" s="353">
        <v>404.20359999999999</v>
      </c>
      <c r="W475" s="353">
        <v>882.15</v>
      </c>
      <c r="X475" s="353">
        <v>1465</v>
      </c>
      <c r="Y475" s="355">
        <v>842</v>
      </c>
    </row>
    <row r="476" spans="1:25" x14ac:dyDescent="0.2">
      <c r="A476" s="352">
        <v>44671.625</v>
      </c>
      <c r="B476" s="353">
        <v>62.247</v>
      </c>
      <c r="C476" s="354">
        <v>0</v>
      </c>
      <c r="D476" s="354">
        <v>150.648</v>
      </c>
      <c r="E476" s="354">
        <v>0</v>
      </c>
      <c r="F476" s="354">
        <v>191.01840000000001</v>
      </c>
      <c r="G476" s="353">
        <v>295</v>
      </c>
      <c r="H476" s="354">
        <v>0</v>
      </c>
      <c r="I476" s="354">
        <v>366.5</v>
      </c>
      <c r="J476" s="354">
        <v>0</v>
      </c>
      <c r="K476" s="354">
        <v>192.15</v>
      </c>
      <c r="L476" s="353">
        <v>295</v>
      </c>
      <c r="M476" s="354">
        <v>385</v>
      </c>
      <c r="N476" s="354">
        <v>395</v>
      </c>
      <c r="O476" s="354">
        <v>198</v>
      </c>
      <c r="P476" s="354">
        <v>192</v>
      </c>
      <c r="Q476" s="353">
        <v>295</v>
      </c>
      <c r="R476" s="354">
        <v>0</v>
      </c>
      <c r="S476" s="354">
        <v>331.5</v>
      </c>
      <c r="T476" s="354">
        <v>0</v>
      </c>
      <c r="U476" s="354">
        <v>191.54999999999998</v>
      </c>
      <c r="V476" s="353">
        <v>403.91340000000002</v>
      </c>
      <c r="W476" s="353">
        <v>853.65</v>
      </c>
      <c r="X476" s="353">
        <v>1465</v>
      </c>
      <c r="Y476" s="355">
        <v>818.05</v>
      </c>
    </row>
    <row r="477" spans="1:25" x14ac:dyDescent="0.2">
      <c r="A477" s="352">
        <v>44671.666666666664</v>
      </c>
      <c r="B477" s="353">
        <v>61.377000000000002</v>
      </c>
      <c r="C477" s="354">
        <v>0</v>
      </c>
      <c r="D477" s="354">
        <v>150.6</v>
      </c>
      <c r="E477" s="354">
        <v>0</v>
      </c>
      <c r="F477" s="354">
        <v>191.124</v>
      </c>
      <c r="G477" s="353">
        <v>295</v>
      </c>
      <c r="H477" s="354">
        <v>0</v>
      </c>
      <c r="I477" s="354">
        <v>395</v>
      </c>
      <c r="J477" s="354">
        <v>0</v>
      </c>
      <c r="K477" s="354">
        <v>192</v>
      </c>
      <c r="L477" s="353">
        <v>295</v>
      </c>
      <c r="M477" s="354">
        <v>385</v>
      </c>
      <c r="N477" s="354">
        <v>395</v>
      </c>
      <c r="O477" s="354">
        <v>198</v>
      </c>
      <c r="P477" s="354">
        <v>192</v>
      </c>
      <c r="Q477" s="353">
        <v>295</v>
      </c>
      <c r="R477" s="354">
        <v>0</v>
      </c>
      <c r="S477" s="354">
        <v>355</v>
      </c>
      <c r="T477" s="354">
        <v>0</v>
      </c>
      <c r="U477" s="354">
        <v>191.4</v>
      </c>
      <c r="V477" s="353">
        <v>403.101</v>
      </c>
      <c r="W477" s="353">
        <v>882</v>
      </c>
      <c r="X477" s="353">
        <v>1465</v>
      </c>
      <c r="Y477" s="355">
        <v>841.4</v>
      </c>
    </row>
    <row r="478" spans="1:25" x14ac:dyDescent="0.2">
      <c r="A478" s="352">
        <v>44671.708333333336</v>
      </c>
      <c r="B478" s="353">
        <v>61.835000000000001</v>
      </c>
      <c r="C478" s="354">
        <v>0</v>
      </c>
      <c r="D478" s="354">
        <v>150.91200000000001</v>
      </c>
      <c r="E478" s="354">
        <v>0</v>
      </c>
      <c r="F478" s="354">
        <v>191.06880000000001</v>
      </c>
      <c r="G478" s="353">
        <v>295</v>
      </c>
      <c r="H478" s="354">
        <v>0</v>
      </c>
      <c r="I478" s="354">
        <v>395</v>
      </c>
      <c r="J478" s="354">
        <v>0</v>
      </c>
      <c r="K478" s="354">
        <v>192</v>
      </c>
      <c r="L478" s="353">
        <v>295</v>
      </c>
      <c r="M478" s="354">
        <v>385</v>
      </c>
      <c r="N478" s="354">
        <v>395</v>
      </c>
      <c r="O478" s="354">
        <v>198</v>
      </c>
      <c r="P478" s="354">
        <v>192</v>
      </c>
      <c r="Q478" s="353">
        <v>295</v>
      </c>
      <c r="R478" s="354">
        <v>0</v>
      </c>
      <c r="S478" s="354">
        <v>355</v>
      </c>
      <c r="T478" s="354">
        <v>0</v>
      </c>
      <c r="U478" s="354">
        <v>191.7</v>
      </c>
      <c r="V478" s="353">
        <v>403.81580000000002</v>
      </c>
      <c r="W478" s="353">
        <v>882</v>
      </c>
      <c r="X478" s="353">
        <v>1465</v>
      </c>
      <c r="Y478" s="355">
        <v>841.7</v>
      </c>
    </row>
    <row r="479" spans="1:25" x14ac:dyDescent="0.2">
      <c r="A479" s="352">
        <v>44671.75</v>
      </c>
      <c r="B479" s="353">
        <v>60.497</v>
      </c>
      <c r="C479" s="354">
        <v>0</v>
      </c>
      <c r="D479" s="354">
        <v>155.232</v>
      </c>
      <c r="E479" s="354">
        <v>0</v>
      </c>
      <c r="F479" s="354">
        <v>190.97040000000001</v>
      </c>
      <c r="G479" s="353">
        <v>295</v>
      </c>
      <c r="H479" s="354">
        <v>0</v>
      </c>
      <c r="I479" s="354">
        <v>395</v>
      </c>
      <c r="J479" s="354">
        <v>0</v>
      </c>
      <c r="K479" s="354">
        <v>192</v>
      </c>
      <c r="L479" s="353">
        <v>295</v>
      </c>
      <c r="M479" s="354">
        <v>385</v>
      </c>
      <c r="N479" s="354">
        <v>395</v>
      </c>
      <c r="O479" s="354">
        <v>198</v>
      </c>
      <c r="P479" s="354">
        <v>192</v>
      </c>
      <c r="Q479" s="353">
        <v>295</v>
      </c>
      <c r="R479" s="354">
        <v>0</v>
      </c>
      <c r="S479" s="354">
        <v>355</v>
      </c>
      <c r="T479" s="354">
        <v>0</v>
      </c>
      <c r="U479" s="354">
        <v>191.4</v>
      </c>
      <c r="V479" s="353">
        <v>406.69939999999997</v>
      </c>
      <c r="W479" s="353">
        <v>882</v>
      </c>
      <c r="X479" s="353">
        <v>1465</v>
      </c>
      <c r="Y479" s="355">
        <v>841.4</v>
      </c>
    </row>
    <row r="480" spans="1:25" x14ac:dyDescent="0.2">
      <c r="A480" s="352">
        <v>44671.791666666664</v>
      </c>
      <c r="B480" s="353">
        <v>65.894999999999996</v>
      </c>
      <c r="C480" s="354">
        <v>0</v>
      </c>
      <c r="D480" s="354">
        <v>151.91999999999999</v>
      </c>
      <c r="E480" s="354">
        <v>0</v>
      </c>
      <c r="F480" s="354">
        <v>189.89760000000001</v>
      </c>
      <c r="G480" s="353">
        <v>295</v>
      </c>
      <c r="H480" s="354">
        <v>0</v>
      </c>
      <c r="I480" s="354">
        <v>395</v>
      </c>
      <c r="J480" s="354">
        <v>0</v>
      </c>
      <c r="K480" s="354">
        <v>192</v>
      </c>
      <c r="L480" s="353">
        <v>295</v>
      </c>
      <c r="M480" s="354">
        <v>385</v>
      </c>
      <c r="N480" s="354">
        <v>395</v>
      </c>
      <c r="O480" s="354">
        <v>198</v>
      </c>
      <c r="P480" s="354">
        <v>192</v>
      </c>
      <c r="Q480" s="353">
        <v>295</v>
      </c>
      <c r="R480" s="354">
        <v>0</v>
      </c>
      <c r="S480" s="354">
        <v>355</v>
      </c>
      <c r="T480" s="354">
        <v>0</v>
      </c>
      <c r="U480" s="354">
        <v>191.4</v>
      </c>
      <c r="V480" s="353">
        <v>407.71260000000001</v>
      </c>
      <c r="W480" s="353">
        <v>882</v>
      </c>
      <c r="X480" s="353">
        <v>1465</v>
      </c>
      <c r="Y480" s="355">
        <v>841.4</v>
      </c>
    </row>
    <row r="481" spans="1:25" x14ac:dyDescent="0.2">
      <c r="A481" s="352">
        <v>44671.833333333336</v>
      </c>
      <c r="B481" s="353">
        <v>82.558999999999997</v>
      </c>
      <c r="C481" s="354">
        <v>0</v>
      </c>
      <c r="D481" s="354">
        <v>150.82400000000001</v>
      </c>
      <c r="E481" s="354">
        <v>0</v>
      </c>
      <c r="F481" s="354">
        <v>189.69839999999999</v>
      </c>
      <c r="G481" s="353">
        <v>295</v>
      </c>
      <c r="H481" s="354">
        <v>0</v>
      </c>
      <c r="I481" s="354">
        <v>395</v>
      </c>
      <c r="J481" s="354">
        <v>0</v>
      </c>
      <c r="K481" s="354">
        <v>192</v>
      </c>
      <c r="L481" s="353">
        <v>295</v>
      </c>
      <c r="M481" s="354">
        <v>385</v>
      </c>
      <c r="N481" s="354">
        <v>395</v>
      </c>
      <c r="O481" s="354">
        <v>198</v>
      </c>
      <c r="P481" s="354">
        <v>192</v>
      </c>
      <c r="Q481" s="353">
        <v>295</v>
      </c>
      <c r="R481" s="354">
        <v>0</v>
      </c>
      <c r="S481" s="354">
        <v>355</v>
      </c>
      <c r="T481" s="354">
        <v>0</v>
      </c>
      <c r="U481" s="354">
        <v>191.25</v>
      </c>
      <c r="V481" s="353">
        <v>423.08140000000003</v>
      </c>
      <c r="W481" s="353">
        <v>882</v>
      </c>
      <c r="X481" s="353">
        <v>1465</v>
      </c>
      <c r="Y481" s="355">
        <v>841.25</v>
      </c>
    </row>
    <row r="482" spans="1:25" x14ac:dyDescent="0.2">
      <c r="A482" s="352">
        <v>44671.875</v>
      </c>
      <c r="B482" s="353">
        <v>71.917000000000002</v>
      </c>
      <c r="C482" s="354">
        <v>0</v>
      </c>
      <c r="D482" s="354">
        <v>153.392</v>
      </c>
      <c r="E482" s="354">
        <v>0</v>
      </c>
      <c r="F482" s="354">
        <v>189.50880000000001</v>
      </c>
      <c r="G482" s="353">
        <v>295</v>
      </c>
      <c r="H482" s="354">
        <v>0</v>
      </c>
      <c r="I482" s="354">
        <v>395</v>
      </c>
      <c r="J482" s="354">
        <v>0</v>
      </c>
      <c r="K482" s="354">
        <v>192</v>
      </c>
      <c r="L482" s="353">
        <v>295</v>
      </c>
      <c r="M482" s="354">
        <v>385</v>
      </c>
      <c r="N482" s="354">
        <v>395</v>
      </c>
      <c r="O482" s="354">
        <v>198</v>
      </c>
      <c r="P482" s="354">
        <v>192</v>
      </c>
      <c r="Q482" s="353">
        <v>295</v>
      </c>
      <c r="R482" s="354">
        <v>0</v>
      </c>
      <c r="S482" s="354">
        <v>355</v>
      </c>
      <c r="T482" s="354">
        <v>0</v>
      </c>
      <c r="U482" s="354">
        <v>191.25</v>
      </c>
      <c r="V482" s="353">
        <v>414.81780000000003</v>
      </c>
      <c r="W482" s="353">
        <v>882</v>
      </c>
      <c r="X482" s="353">
        <v>1465</v>
      </c>
      <c r="Y482" s="355">
        <v>841.25</v>
      </c>
    </row>
    <row r="483" spans="1:25" x14ac:dyDescent="0.2">
      <c r="A483" s="352">
        <v>44671.916666666664</v>
      </c>
      <c r="B483" s="353">
        <v>82.83</v>
      </c>
      <c r="C483" s="354">
        <v>0</v>
      </c>
      <c r="D483" s="354">
        <v>153.99199999999999</v>
      </c>
      <c r="E483" s="354">
        <v>0</v>
      </c>
      <c r="F483" s="354">
        <v>188.33279999999999</v>
      </c>
      <c r="G483" s="353">
        <v>295</v>
      </c>
      <c r="H483" s="354">
        <v>0</v>
      </c>
      <c r="I483" s="354">
        <v>395</v>
      </c>
      <c r="J483" s="354">
        <v>0</v>
      </c>
      <c r="K483" s="354">
        <v>192</v>
      </c>
      <c r="L483" s="353">
        <v>295</v>
      </c>
      <c r="M483" s="354">
        <v>385</v>
      </c>
      <c r="N483" s="354">
        <v>395</v>
      </c>
      <c r="O483" s="354">
        <v>198</v>
      </c>
      <c r="P483" s="354">
        <v>192</v>
      </c>
      <c r="Q483" s="353">
        <v>295</v>
      </c>
      <c r="R483" s="354">
        <v>0</v>
      </c>
      <c r="S483" s="354">
        <v>355</v>
      </c>
      <c r="T483" s="354">
        <v>0</v>
      </c>
      <c r="U483" s="354">
        <v>191.25</v>
      </c>
      <c r="V483" s="353">
        <v>425.15480000000002</v>
      </c>
      <c r="W483" s="353">
        <v>882</v>
      </c>
      <c r="X483" s="353">
        <v>1465</v>
      </c>
      <c r="Y483" s="355">
        <v>841.25</v>
      </c>
    </row>
    <row r="484" spans="1:25" x14ac:dyDescent="0.2">
      <c r="A484" s="352">
        <v>44671.958333333336</v>
      </c>
      <c r="B484" s="353">
        <v>62.856000000000002</v>
      </c>
      <c r="C484" s="354">
        <v>0</v>
      </c>
      <c r="D484" s="354">
        <v>150.6</v>
      </c>
      <c r="E484" s="354">
        <v>0</v>
      </c>
      <c r="F484" s="354">
        <v>190.05840000000001</v>
      </c>
      <c r="G484" s="353">
        <v>295</v>
      </c>
      <c r="H484" s="354">
        <v>0</v>
      </c>
      <c r="I484" s="354">
        <v>389</v>
      </c>
      <c r="J484" s="354">
        <v>0</v>
      </c>
      <c r="K484" s="354">
        <v>192</v>
      </c>
      <c r="L484" s="353">
        <v>295</v>
      </c>
      <c r="M484" s="354">
        <v>385</v>
      </c>
      <c r="N484" s="354">
        <v>395</v>
      </c>
      <c r="O484" s="354">
        <v>198</v>
      </c>
      <c r="P484" s="354">
        <v>192</v>
      </c>
      <c r="Q484" s="353">
        <v>295</v>
      </c>
      <c r="R484" s="354">
        <v>0</v>
      </c>
      <c r="S484" s="354">
        <v>350</v>
      </c>
      <c r="T484" s="354">
        <v>0</v>
      </c>
      <c r="U484" s="354">
        <v>191.25</v>
      </c>
      <c r="V484" s="353">
        <v>403.51440000000002</v>
      </c>
      <c r="W484" s="353">
        <v>876</v>
      </c>
      <c r="X484" s="353">
        <v>1465</v>
      </c>
      <c r="Y484" s="355">
        <v>836.25</v>
      </c>
    </row>
    <row r="485" spans="1:25" x14ac:dyDescent="0.2">
      <c r="A485" s="352">
        <v>44672</v>
      </c>
      <c r="B485" s="353">
        <v>60.323999999999998</v>
      </c>
      <c r="C485" s="354">
        <v>0</v>
      </c>
      <c r="D485" s="354">
        <v>150.56800000000001</v>
      </c>
      <c r="E485" s="354">
        <v>0</v>
      </c>
      <c r="F485" s="354">
        <v>188.28960000000001</v>
      </c>
      <c r="G485" s="353">
        <v>295</v>
      </c>
      <c r="H485" s="354">
        <v>0</v>
      </c>
      <c r="I485" s="354">
        <v>383.5</v>
      </c>
      <c r="J485" s="354">
        <v>0</v>
      </c>
      <c r="K485" s="354">
        <v>192</v>
      </c>
      <c r="L485" s="353">
        <v>295</v>
      </c>
      <c r="M485" s="354">
        <v>385</v>
      </c>
      <c r="N485" s="354">
        <v>395</v>
      </c>
      <c r="O485" s="354">
        <v>198</v>
      </c>
      <c r="P485" s="354">
        <v>192</v>
      </c>
      <c r="Q485" s="353">
        <v>295</v>
      </c>
      <c r="R485" s="354">
        <v>0</v>
      </c>
      <c r="S485" s="354">
        <v>345.5</v>
      </c>
      <c r="T485" s="354">
        <v>0</v>
      </c>
      <c r="U485" s="354">
        <v>191.25</v>
      </c>
      <c r="V485" s="353">
        <v>399.1816</v>
      </c>
      <c r="W485" s="353">
        <v>870.5</v>
      </c>
      <c r="X485" s="353">
        <v>1465</v>
      </c>
      <c r="Y485" s="355">
        <v>831.75</v>
      </c>
    </row>
    <row r="486" spans="1:25" x14ac:dyDescent="0.2">
      <c r="A486" s="352">
        <v>44672.041666666664</v>
      </c>
      <c r="B486" s="353">
        <v>59.968000000000004</v>
      </c>
      <c r="C486" s="354">
        <v>0</v>
      </c>
      <c r="D486" s="354">
        <v>150.06399999999999</v>
      </c>
      <c r="E486" s="354">
        <v>0</v>
      </c>
      <c r="F486" s="354">
        <v>175.04640000000001</v>
      </c>
      <c r="G486" s="353">
        <v>295</v>
      </c>
      <c r="H486" s="354">
        <v>0</v>
      </c>
      <c r="I486" s="354">
        <v>353</v>
      </c>
      <c r="J486" s="354">
        <v>0</v>
      </c>
      <c r="K486" s="354">
        <v>192</v>
      </c>
      <c r="L486" s="353">
        <v>295</v>
      </c>
      <c r="M486" s="354">
        <v>385</v>
      </c>
      <c r="N486" s="354">
        <v>395</v>
      </c>
      <c r="O486" s="354">
        <v>198</v>
      </c>
      <c r="P486" s="354">
        <v>192</v>
      </c>
      <c r="Q486" s="353">
        <v>295</v>
      </c>
      <c r="R486" s="354">
        <v>0</v>
      </c>
      <c r="S486" s="354">
        <v>320</v>
      </c>
      <c r="T486" s="354">
        <v>0</v>
      </c>
      <c r="U486" s="354">
        <v>191.25</v>
      </c>
      <c r="V486" s="353">
        <v>385.07839999999999</v>
      </c>
      <c r="W486" s="353">
        <v>840</v>
      </c>
      <c r="X486" s="353">
        <v>1465</v>
      </c>
      <c r="Y486" s="355">
        <v>806.25</v>
      </c>
    </row>
    <row r="487" spans="1:25" x14ac:dyDescent="0.2">
      <c r="A487" s="352">
        <v>44672.083333333336</v>
      </c>
      <c r="B487" s="353">
        <v>59.973999999999997</v>
      </c>
      <c r="C487" s="354">
        <v>0</v>
      </c>
      <c r="D487" s="354">
        <v>150.24799999999999</v>
      </c>
      <c r="E487" s="354">
        <v>0</v>
      </c>
      <c r="F487" s="354">
        <v>125.47920000000001</v>
      </c>
      <c r="G487" s="353">
        <v>295</v>
      </c>
      <c r="H487" s="354">
        <v>0</v>
      </c>
      <c r="I487" s="354">
        <v>355</v>
      </c>
      <c r="J487" s="354">
        <v>0</v>
      </c>
      <c r="K487" s="354">
        <v>195</v>
      </c>
      <c r="L487" s="353">
        <v>295</v>
      </c>
      <c r="M487" s="354">
        <v>385</v>
      </c>
      <c r="N487" s="354">
        <v>395</v>
      </c>
      <c r="O487" s="354">
        <v>198</v>
      </c>
      <c r="P487" s="354">
        <v>192</v>
      </c>
      <c r="Q487" s="353">
        <v>295</v>
      </c>
      <c r="R487" s="354">
        <v>0</v>
      </c>
      <c r="S487" s="354">
        <v>321.5</v>
      </c>
      <c r="T487" s="354">
        <v>0</v>
      </c>
      <c r="U487" s="354">
        <v>193.95</v>
      </c>
      <c r="V487" s="353">
        <v>335.70119999999997</v>
      </c>
      <c r="W487" s="353">
        <v>845</v>
      </c>
      <c r="X487" s="353">
        <v>1465</v>
      </c>
      <c r="Y487" s="355">
        <v>810.45</v>
      </c>
    </row>
    <row r="488" spans="1:25" x14ac:dyDescent="0.2">
      <c r="A488" s="352">
        <v>44672.125</v>
      </c>
      <c r="B488" s="353">
        <v>59.978999999999999</v>
      </c>
      <c r="C488" s="354">
        <v>0</v>
      </c>
      <c r="D488" s="354">
        <v>150.28800000000001</v>
      </c>
      <c r="E488" s="354">
        <v>0</v>
      </c>
      <c r="F488" s="354">
        <v>83.685599999999994</v>
      </c>
      <c r="G488" s="353">
        <v>295</v>
      </c>
      <c r="H488" s="354">
        <v>0</v>
      </c>
      <c r="I488" s="354">
        <v>358.5</v>
      </c>
      <c r="J488" s="354">
        <v>0</v>
      </c>
      <c r="K488" s="354">
        <v>195</v>
      </c>
      <c r="L488" s="353">
        <v>295</v>
      </c>
      <c r="M488" s="354">
        <v>385</v>
      </c>
      <c r="N488" s="354">
        <v>395</v>
      </c>
      <c r="O488" s="354">
        <v>198</v>
      </c>
      <c r="P488" s="354">
        <v>192</v>
      </c>
      <c r="Q488" s="353">
        <v>295</v>
      </c>
      <c r="R488" s="354">
        <v>0</v>
      </c>
      <c r="S488" s="354">
        <v>324.5</v>
      </c>
      <c r="T488" s="354">
        <v>0</v>
      </c>
      <c r="U488" s="354">
        <v>193.95</v>
      </c>
      <c r="V488" s="353">
        <v>293.95259999999996</v>
      </c>
      <c r="W488" s="353">
        <v>848.5</v>
      </c>
      <c r="X488" s="353">
        <v>1465</v>
      </c>
      <c r="Y488" s="355">
        <v>813.45</v>
      </c>
    </row>
    <row r="489" spans="1:25" x14ac:dyDescent="0.2">
      <c r="A489" s="352">
        <v>44672.166666666664</v>
      </c>
      <c r="B489" s="353">
        <v>60.061999999999998</v>
      </c>
      <c r="C489" s="354">
        <v>0</v>
      </c>
      <c r="D489" s="354">
        <v>150.08799999999999</v>
      </c>
      <c r="E489" s="354">
        <v>0</v>
      </c>
      <c r="F489" s="354">
        <v>75.912000000000006</v>
      </c>
      <c r="G489" s="353">
        <v>295</v>
      </c>
      <c r="H489" s="354">
        <v>0</v>
      </c>
      <c r="I489" s="354">
        <v>313</v>
      </c>
      <c r="J489" s="354">
        <v>0</v>
      </c>
      <c r="K489" s="354">
        <v>195</v>
      </c>
      <c r="L489" s="353">
        <v>295</v>
      </c>
      <c r="M489" s="354">
        <v>385</v>
      </c>
      <c r="N489" s="354">
        <v>395</v>
      </c>
      <c r="O489" s="354">
        <v>198</v>
      </c>
      <c r="P489" s="354">
        <v>192</v>
      </c>
      <c r="Q489" s="353">
        <v>295</v>
      </c>
      <c r="R489" s="354">
        <v>0</v>
      </c>
      <c r="S489" s="354">
        <v>286.5</v>
      </c>
      <c r="T489" s="354">
        <v>0</v>
      </c>
      <c r="U489" s="354">
        <v>193.95</v>
      </c>
      <c r="V489" s="353">
        <v>286.06200000000001</v>
      </c>
      <c r="W489" s="353">
        <v>803</v>
      </c>
      <c r="X489" s="353">
        <v>1465</v>
      </c>
      <c r="Y489" s="355">
        <v>775.45</v>
      </c>
    </row>
    <row r="490" spans="1:25" x14ac:dyDescent="0.2">
      <c r="A490" s="352">
        <v>44672.208333333336</v>
      </c>
      <c r="B490" s="353">
        <v>60.045999999999999</v>
      </c>
      <c r="C490" s="354">
        <v>0</v>
      </c>
      <c r="D490" s="354">
        <v>150.096</v>
      </c>
      <c r="E490" s="354">
        <v>0</v>
      </c>
      <c r="F490" s="354">
        <v>99.045599999999993</v>
      </c>
      <c r="G490" s="353">
        <v>295</v>
      </c>
      <c r="H490" s="354">
        <v>0</v>
      </c>
      <c r="I490" s="354">
        <v>360.5</v>
      </c>
      <c r="J490" s="354">
        <v>0</v>
      </c>
      <c r="K490" s="354">
        <v>195</v>
      </c>
      <c r="L490" s="353">
        <v>295</v>
      </c>
      <c r="M490" s="354">
        <v>385</v>
      </c>
      <c r="N490" s="354">
        <v>395</v>
      </c>
      <c r="O490" s="354">
        <v>198</v>
      </c>
      <c r="P490" s="354">
        <v>192</v>
      </c>
      <c r="Q490" s="353">
        <v>295</v>
      </c>
      <c r="R490" s="354">
        <v>0</v>
      </c>
      <c r="S490" s="354">
        <v>326</v>
      </c>
      <c r="T490" s="354">
        <v>0</v>
      </c>
      <c r="U490" s="354">
        <v>193.95</v>
      </c>
      <c r="V490" s="353">
        <v>309.18759999999997</v>
      </c>
      <c r="W490" s="353">
        <v>850.5</v>
      </c>
      <c r="X490" s="353">
        <v>1465</v>
      </c>
      <c r="Y490" s="355">
        <v>814.95</v>
      </c>
    </row>
    <row r="491" spans="1:25" x14ac:dyDescent="0.2">
      <c r="A491" s="352">
        <v>44672.25</v>
      </c>
      <c r="B491" s="353">
        <v>59.975000000000001</v>
      </c>
      <c r="C491" s="354">
        <v>0</v>
      </c>
      <c r="D491" s="354">
        <v>154.816</v>
      </c>
      <c r="E491" s="354">
        <v>0</v>
      </c>
      <c r="F491" s="354">
        <v>89.613600000000005</v>
      </c>
      <c r="G491" s="353">
        <v>295</v>
      </c>
      <c r="H491" s="354">
        <v>0</v>
      </c>
      <c r="I491" s="354">
        <v>394.5</v>
      </c>
      <c r="J491" s="354">
        <v>0</v>
      </c>
      <c r="K491" s="354">
        <v>195</v>
      </c>
      <c r="L491" s="353">
        <v>295</v>
      </c>
      <c r="M491" s="354">
        <v>385</v>
      </c>
      <c r="N491" s="354">
        <v>395</v>
      </c>
      <c r="O491" s="354">
        <v>198</v>
      </c>
      <c r="P491" s="354">
        <v>192</v>
      </c>
      <c r="Q491" s="353">
        <v>295</v>
      </c>
      <c r="R491" s="354">
        <v>0</v>
      </c>
      <c r="S491" s="354">
        <v>354.5</v>
      </c>
      <c r="T491" s="354">
        <v>0</v>
      </c>
      <c r="U491" s="354">
        <v>193.95</v>
      </c>
      <c r="V491" s="353">
        <v>304.40460000000002</v>
      </c>
      <c r="W491" s="353">
        <v>884.5</v>
      </c>
      <c r="X491" s="353">
        <v>1465</v>
      </c>
      <c r="Y491" s="355">
        <v>843.45</v>
      </c>
    </row>
    <row r="492" spans="1:25" x14ac:dyDescent="0.2">
      <c r="A492" s="352">
        <v>44672.291666666664</v>
      </c>
      <c r="B492" s="353">
        <v>74.132000000000005</v>
      </c>
      <c r="C492" s="354">
        <v>0</v>
      </c>
      <c r="D492" s="354">
        <v>153.52799999999999</v>
      </c>
      <c r="E492" s="354">
        <v>0</v>
      </c>
      <c r="F492" s="354">
        <v>85.1952</v>
      </c>
      <c r="G492" s="353">
        <v>295</v>
      </c>
      <c r="H492" s="354">
        <v>0</v>
      </c>
      <c r="I492" s="354">
        <v>395</v>
      </c>
      <c r="J492" s="354">
        <v>0</v>
      </c>
      <c r="K492" s="354">
        <v>195</v>
      </c>
      <c r="L492" s="353">
        <v>295</v>
      </c>
      <c r="M492" s="354">
        <v>385</v>
      </c>
      <c r="N492" s="354">
        <v>395</v>
      </c>
      <c r="O492" s="354">
        <v>198</v>
      </c>
      <c r="P492" s="354">
        <v>192</v>
      </c>
      <c r="Q492" s="353">
        <v>295</v>
      </c>
      <c r="R492" s="354">
        <v>0</v>
      </c>
      <c r="S492" s="354">
        <v>355</v>
      </c>
      <c r="T492" s="354">
        <v>0</v>
      </c>
      <c r="U492" s="354">
        <v>193.95</v>
      </c>
      <c r="V492" s="353">
        <v>312.85519999999997</v>
      </c>
      <c r="W492" s="353">
        <v>885</v>
      </c>
      <c r="X492" s="353">
        <v>1465</v>
      </c>
      <c r="Y492" s="355">
        <v>843.95</v>
      </c>
    </row>
    <row r="493" spans="1:25" x14ac:dyDescent="0.2">
      <c r="A493" s="352">
        <v>44672.333333333336</v>
      </c>
      <c r="B493" s="353">
        <v>107.57</v>
      </c>
      <c r="C493" s="354">
        <v>0</v>
      </c>
      <c r="D493" s="354">
        <v>155.76</v>
      </c>
      <c r="E493" s="354">
        <v>0</v>
      </c>
      <c r="F493" s="354">
        <v>126.7152</v>
      </c>
      <c r="G493" s="353">
        <v>295</v>
      </c>
      <c r="H493" s="354">
        <v>0</v>
      </c>
      <c r="I493" s="354">
        <v>381</v>
      </c>
      <c r="J493" s="354">
        <v>0</v>
      </c>
      <c r="K493" s="354">
        <v>195</v>
      </c>
      <c r="L493" s="353">
        <v>295</v>
      </c>
      <c r="M493" s="354">
        <v>385</v>
      </c>
      <c r="N493" s="354">
        <v>395</v>
      </c>
      <c r="O493" s="354">
        <v>198</v>
      </c>
      <c r="P493" s="354">
        <v>192</v>
      </c>
      <c r="Q493" s="353">
        <v>295</v>
      </c>
      <c r="R493" s="354">
        <v>0</v>
      </c>
      <c r="S493" s="354">
        <v>343.5</v>
      </c>
      <c r="T493" s="354">
        <v>0</v>
      </c>
      <c r="U493" s="354">
        <v>193.95</v>
      </c>
      <c r="V493" s="353">
        <v>390.04519999999997</v>
      </c>
      <c r="W493" s="353">
        <v>871</v>
      </c>
      <c r="X493" s="353">
        <v>1465</v>
      </c>
      <c r="Y493" s="355">
        <v>832.45</v>
      </c>
    </row>
    <row r="494" spans="1:25" x14ac:dyDescent="0.2">
      <c r="A494" s="352">
        <v>44672.375</v>
      </c>
      <c r="B494" s="353">
        <v>132.54499999999999</v>
      </c>
      <c r="C494" s="354">
        <v>0</v>
      </c>
      <c r="D494" s="354">
        <v>196.48</v>
      </c>
      <c r="E494" s="354">
        <v>0</v>
      </c>
      <c r="F494" s="354">
        <v>149.988</v>
      </c>
      <c r="G494" s="353">
        <v>295</v>
      </c>
      <c r="H494" s="354">
        <v>0</v>
      </c>
      <c r="I494" s="354">
        <v>395</v>
      </c>
      <c r="J494" s="354">
        <v>0</v>
      </c>
      <c r="K494" s="354">
        <v>195</v>
      </c>
      <c r="L494" s="353">
        <v>295</v>
      </c>
      <c r="M494" s="354">
        <v>385</v>
      </c>
      <c r="N494" s="354">
        <v>395</v>
      </c>
      <c r="O494" s="354">
        <v>198</v>
      </c>
      <c r="P494" s="354">
        <v>192</v>
      </c>
      <c r="Q494" s="353">
        <v>295</v>
      </c>
      <c r="R494" s="354">
        <v>0</v>
      </c>
      <c r="S494" s="354">
        <v>355</v>
      </c>
      <c r="T494" s="354">
        <v>0</v>
      </c>
      <c r="U494" s="354">
        <v>193.95</v>
      </c>
      <c r="V494" s="353">
        <v>479.01299999999998</v>
      </c>
      <c r="W494" s="353">
        <v>885</v>
      </c>
      <c r="X494" s="353">
        <v>1465</v>
      </c>
      <c r="Y494" s="355">
        <v>843.95</v>
      </c>
    </row>
    <row r="495" spans="1:25" x14ac:dyDescent="0.2">
      <c r="A495" s="352">
        <v>44672.416666666664</v>
      </c>
      <c r="B495" s="353">
        <v>173.405</v>
      </c>
      <c r="C495" s="354">
        <v>0</v>
      </c>
      <c r="D495" s="354">
        <v>228.84800000000001</v>
      </c>
      <c r="E495" s="354">
        <v>0</v>
      </c>
      <c r="F495" s="354">
        <v>151.44</v>
      </c>
      <c r="G495" s="353">
        <v>295</v>
      </c>
      <c r="H495" s="354">
        <v>0</v>
      </c>
      <c r="I495" s="354">
        <v>395</v>
      </c>
      <c r="J495" s="354">
        <v>0</v>
      </c>
      <c r="K495" s="354">
        <v>195</v>
      </c>
      <c r="L495" s="353">
        <v>295</v>
      </c>
      <c r="M495" s="354">
        <v>385</v>
      </c>
      <c r="N495" s="354">
        <v>395</v>
      </c>
      <c r="O495" s="354">
        <v>198</v>
      </c>
      <c r="P495" s="354">
        <v>192</v>
      </c>
      <c r="Q495" s="353">
        <v>295</v>
      </c>
      <c r="R495" s="354">
        <v>0</v>
      </c>
      <c r="S495" s="354">
        <v>355</v>
      </c>
      <c r="T495" s="354">
        <v>0</v>
      </c>
      <c r="U495" s="354">
        <v>193.95</v>
      </c>
      <c r="V495" s="353">
        <v>553.69299999999998</v>
      </c>
      <c r="W495" s="353">
        <v>885</v>
      </c>
      <c r="X495" s="353">
        <v>1465</v>
      </c>
      <c r="Y495" s="355">
        <v>843.95</v>
      </c>
    </row>
    <row r="496" spans="1:25" x14ac:dyDescent="0.2">
      <c r="A496" s="352">
        <v>44672.458333333336</v>
      </c>
      <c r="B496" s="353">
        <v>165.63399999999999</v>
      </c>
      <c r="C496" s="354">
        <v>0</v>
      </c>
      <c r="D496" s="354">
        <v>215.6</v>
      </c>
      <c r="E496" s="354">
        <v>0</v>
      </c>
      <c r="F496" s="354">
        <v>148.512</v>
      </c>
      <c r="G496" s="353">
        <v>295</v>
      </c>
      <c r="H496" s="354">
        <v>0</v>
      </c>
      <c r="I496" s="354">
        <v>395</v>
      </c>
      <c r="J496" s="354">
        <v>0</v>
      </c>
      <c r="K496" s="354">
        <v>195</v>
      </c>
      <c r="L496" s="353">
        <v>295</v>
      </c>
      <c r="M496" s="354">
        <v>385</v>
      </c>
      <c r="N496" s="354">
        <v>395</v>
      </c>
      <c r="O496" s="354">
        <v>198</v>
      </c>
      <c r="P496" s="354">
        <v>192</v>
      </c>
      <c r="Q496" s="353">
        <v>295</v>
      </c>
      <c r="R496" s="354">
        <v>0</v>
      </c>
      <c r="S496" s="354">
        <v>355</v>
      </c>
      <c r="T496" s="354">
        <v>0</v>
      </c>
      <c r="U496" s="354">
        <v>193.95</v>
      </c>
      <c r="V496" s="353">
        <v>529.74599999999998</v>
      </c>
      <c r="W496" s="353">
        <v>885</v>
      </c>
      <c r="X496" s="353">
        <v>1465</v>
      </c>
      <c r="Y496" s="355">
        <v>843.95</v>
      </c>
    </row>
    <row r="497" spans="1:25" x14ac:dyDescent="0.2">
      <c r="A497" s="352">
        <v>44672.5</v>
      </c>
      <c r="B497" s="353">
        <v>202.36699999999999</v>
      </c>
      <c r="C497" s="354">
        <v>0</v>
      </c>
      <c r="D497" s="354">
        <v>207.98400000000001</v>
      </c>
      <c r="E497" s="354">
        <v>0</v>
      </c>
      <c r="F497" s="354">
        <v>150.59280000000001</v>
      </c>
      <c r="G497" s="353">
        <v>295</v>
      </c>
      <c r="H497" s="354">
        <v>0</v>
      </c>
      <c r="I497" s="354">
        <v>395</v>
      </c>
      <c r="J497" s="354">
        <v>0</v>
      </c>
      <c r="K497" s="354">
        <v>195</v>
      </c>
      <c r="L497" s="353">
        <v>295</v>
      </c>
      <c r="M497" s="354">
        <v>385</v>
      </c>
      <c r="N497" s="354">
        <v>395</v>
      </c>
      <c r="O497" s="354">
        <v>198</v>
      </c>
      <c r="P497" s="354">
        <v>192</v>
      </c>
      <c r="Q497" s="353">
        <v>295</v>
      </c>
      <c r="R497" s="354">
        <v>0</v>
      </c>
      <c r="S497" s="354">
        <v>355</v>
      </c>
      <c r="T497" s="354">
        <v>0</v>
      </c>
      <c r="U497" s="354">
        <v>193.95</v>
      </c>
      <c r="V497" s="353">
        <v>560.94380000000001</v>
      </c>
      <c r="W497" s="353">
        <v>885</v>
      </c>
      <c r="X497" s="353">
        <v>1465</v>
      </c>
      <c r="Y497" s="355">
        <v>843.95</v>
      </c>
    </row>
    <row r="498" spans="1:25" x14ac:dyDescent="0.2">
      <c r="A498" s="352">
        <v>44672.541666666664</v>
      </c>
      <c r="B498" s="353">
        <v>190.88800000000001</v>
      </c>
      <c r="C498" s="354">
        <v>0</v>
      </c>
      <c r="D498" s="354">
        <v>205.61600000000001</v>
      </c>
      <c r="E498" s="354">
        <v>0</v>
      </c>
      <c r="F498" s="354">
        <v>147.55680000000001</v>
      </c>
      <c r="G498" s="353">
        <v>295</v>
      </c>
      <c r="H498" s="354">
        <v>0</v>
      </c>
      <c r="I498" s="354">
        <v>395</v>
      </c>
      <c r="J498" s="354">
        <v>0</v>
      </c>
      <c r="K498" s="354">
        <v>195</v>
      </c>
      <c r="L498" s="353">
        <v>295</v>
      </c>
      <c r="M498" s="354">
        <v>385</v>
      </c>
      <c r="N498" s="354">
        <v>395</v>
      </c>
      <c r="O498" s="354">
        <v>198</v>
      </c>
      <c r="P498" s="354">
        <v>192</v>
      </c>
      <c r="Q498" s="353">
        <v>295</v>
      </c>
      <c r="R498" s="354">
        <v>0</v>
      </c>
      <c r="S498" s="354">
        <v>355</v>
      </c>
      <c r="T498" s="354">
        <v>0</v>
      </c>
      <c r="U498" s="354">
        <v>193.95</v>
      </c>
      <c r="V498" s="353">
        <v>544.06079999999997</v>
      </c>
      <c r="W498" s="353">
        <v>885</v>
      </c>
      <c r="X498" s="353">
        <v>1465</v>
      </c>
      <c r="Y498" s="355">
        <v>843.95</v>
      </c>
    </row>
    <row r="499" spans="1:25" x14ac:dyDescent="0.2">
      <c r="A499" s="352">
        <v>44672.583333333336</v>
      </c>
      <c r="B499" s="353">
        <v>243.78200000000001</v>
      </c>
      <c r="C499" s="354">
        <v>0</v>
      </c>
      <c r="D499" s="354">
        <v>213.416</v>
      </c>
      <c r="E499" s="354">
        <v>0</v>
      </c>
      <c r="F499" s="354">
        <v>149.232</v>
      </c>
      <c r="G499" s="353">
        <v>296</v>
      </c>
      <c r="H499" s="354">
        <v>0</v>
      </c>
      <c r="I499" s="354">
        <v>395</v>
      </c>
      <c r="J499" s="354">
        <v>0</v>
      </c>
      <c r="K499" s="354">
        <v>195</v>
      </c>
      <c r="L499" s="353">
        <v>295</v>
      </c>
      <c r="M499" s="354">
        <v>385</v>
      </c>
      <c r="N499" s="354">
        <v>395</v>
      </c>
      <c r="O499" s="354">
        <v>198</v>
      </c>
      <c r="P499" s="354">
        <v>192</v>
      </c>
      <c r="Q499" s="353">
        <v>296</v>
      </c>
      <c r="R499" s="354">
        <v>0</v>
      </c>
      <c r="S499" s="354">
        <v>355</v>
      </c>
      <c r="T499" s="354">
        <v>0</v>
      </c>
      <c r="U499" s="354">
        <v>193.95</v>
      </c>
      <c r="V499" s="353">
        <v>606.42999999999995</v>
      </c>
      <c r="W499" s="353">
        <v>886</v>
      </c>
      <c r="X499" s="353">
        <v>1465</v>
      </c>
      <c r="Y499" s="355">
        <v>844.95</v>
      </c>
    </row>
    <row r="500" spans="1:25" x14ac:dyDescent="0.2">
      <c r="A500" s="352">
        <v>44672.625</v>
      </c>
      <c r="B500" s="353">
        <v>280.78699999999998</v>
      </c>
      <c r="C500" s="354">
        <v>0</v>
      </c>
      <c r="D500" s="354">
        <v>207.38399999999999</v>
      </c>
      <c r="E500" s="354">
        <v>0</v>
      </c>
      <c r="F500" s="354">
        <v>148.88640000000001</v>
      </c>
      <c r="G500" s="353">
        <v>295</v>
      </c>
      <c r="H500" s="354">
        <v>0</v>
      </c>
      <c r="I500" s="354">
        <v>395</v>
      </c>
      <c r="J500" s="354">
        <v>0</v>
      </c>
      <c r="K500" s="354">
        <v>195</v>
      </c>
      <c r="L500" s="353">
        <v>295</v>
      </c>
      <c r="M500" s="354">
        <v>385</v>
      </c>
      <c r="N500" s="354">
        <v>395</v>
      </c>
      <c r="O500" s="354">
        <v>198</v>
      </c>
      <c r="P500" s="354">
        <v>192</v>
      </c>
      <c r="Q500" s="353">
        <v>295</v>
      </c>
      <c r="R500" s="354">
        <v>0</v>
      </c>
      <c r="S500" s="354">
        <v>355</v>
      </c>
      <c r="T500" s="354">
        <v>0</v>
      </c>
      <c r="U500" s="354">
        <v>193.95</v>
      </c>
      <c r="V500" s="353">
        <v>637.05739999999992</v>
      </c>
      <c r="W500" s="353">
        <v>885</v>
      </c>
      <c r="X500" s="353">
        <v>1465</v>
      </c>
      <c r="Y500" s="355">
        <v>843.95</v>
      </c>
    </row>
    <row r="501" spans="1:25" x14ac:dyDescent="0.2">
      <c r="A501" s="352">
        <v>44672.666666666664</v>
      </c>
      <c r="B501" s="353">
        <v>286.25700000000001</v>
      </c>
      <c r="C501" s="354">
        <v>0</v>
      </c>
      <c r="D501" s="354">
        <v>210.91200000000001</v>
      </c>
      <c r="E501" s="354">
        <v>0</v>
      </c>
      <c r="F501" s="354">
        <v>148.89599999999999</v>
      </c>
      <c r="G501" s="353">
        <v>296</v>
      </c>
      <c r="H501" s="354">
        <v>0</v>
      </c>
      <c r="I501" s="354">
        <v>395</v>
      </c>
      <c r="J501" s="354">
        <v>0</v>
      </c>
      <c r="K501" s="354">
        <v>195</v>
      </c>
      <c r="L501" s="353">
        <v>295</v>
      </c>
      <c r="M501" s="354">
        <v>385</v>
      </c>
      <c r="N501" s="354">
        <v>395</v>
      </c>
      <c r="O501" s="354">
        <v>198</v>
      </c>
      <c r="P501" s="354">
        <v>192</v>
      </c>
      <c r="Q501" s="353">
        <v>296</v>
      </c>
      <c r="R501" s="354">
        <v>0</v>
      </c>
      <c r="S501" s="354">
        <v>355</v>
      </c>
      <c r="T501" s="354">
        <v>0</v>
      </c>
      <c r="U501" s="354">
        <v>193.95</v>
      </c>
      <c r="V501" s="353">
        <v>646.06499999999994</v>
      </c>
      <c r="W501" s="353">
        <v>886</v>
      </c>
      <c r="X501" s="353">
        <v>1465</v>
      </c>
      <c r="Y501" s="355">
        <v>844.95</v>
      </c>
    </row>
    <row r="502" spans="1:25" x14ac:dyDescent="0.2">
      <c r="A502" s="352">
        <v>44672.708333333336</v>
      </c>
      <c r="B502" s="353">
        <v>276.94299999999998</v>
      </c>
      <c r="C502" s="354">
        <v>0</v>
      </c>
      <c r="D502" s="354">
        <v>219.072</v>
      </c>
      <c r="E502" s="354">
        <v>0</v>
      </c>
      <c r="F502" s="354">
        <v>149.5728</v>
      </c>
      <c r="G502" s="353">
        <v>296</v>
      </c>
      <c r="H502" s="354">
        <v>0</v>
      </c>
      <c r="I502" s="354">
        <v>395</v>
      </c>
      <c r="J502" s="354">
        <v>0</v>
      </c>
      <c r="K502" s="354">
        <v>195</v>
      </c>
      <c r="L502" s="353">
        <v>295</v>
      </c>
      <c r="M502" s="354">
        <v>385</v>
      </c>
      <c r="N502" s="354">
        <v>395</v>
      </c>
      <c r="O502" s="354">
        <v>198</v>
      </c>
      <c r="P502" s="354">
        <v>192</v>
      </c>
      <c r="Q502" s="353">
        <v>296</v>
      </c>
      <c r="R502" s="354">
        <v>0</v>
      </c>
      <c r="S502" s="354">
        <v>355</v>
      </c>
      <c r="T502" s="354">
        <v>0</v>
      </c>
      <c r="U502" s="354">
        <v>193.95</v>
      </c>
      <c r="V502" s="353">
        <v>645.58780000000002</v>
      </c>
      <c r="W502" s="353">
        <v>886</v>
      </c>
      <c r="X502" s="353">
        <v>1465</v>
      </c>
      <c r="Y502" s="355">
        <v>844.95</v>
      </c>
    </row>
    <row r="503" spans="1:25" x14ac:dyDescent="0.2">
      <c r="A503" s="352">
        <v>44672.75</v>
      </c>
      <c r="B503" s="353">
        <v>278.84800000000001</v>
      </c>
      <c r="C503" s="354">
        <v>0</v>
      </c>
      <c r="D503" s="354">
        <v>229.64</v>
      </c>
      <c r="E503" s="354">
        <v>0</v>
      </c>
      <c r="F503" s="354">
        <v>142.30080000000001</v>
      </c>
      <c r="G503" s="353">
        <v>296</v>
      </c>
      <c r="H503" s="354">
        <v>0</v>
      </c>
      <c r="I503" s="354">
        <v>395</v>
      </c>
      <c r="J503" s="354">
        <v>0</v>
      </c>
      <c r="K503" s="354">
        <v>195</v>
      </c>
      <c r="L503" s="353">
        <v>295</v>
      </c>
      <c r="M503" s="354">
        <v>385</v>
      </c>
      <c r="N503" s="354">
        <v>395</v>
      </c>
      <c r="O503" s="354">
        <v>198</v>
      </c>
      <c r="P503" s="354">
        <v>192</v>
      </c>
      <c r="Q503" s="353">
        <v>296</v>
      </c>
      <c r="R503" s="354">
        <v>0</v>
      </c>
      <c r="S503" s="354">
        <v>355</v>
      </c>
      <c r="T503" s="354">
        <v>0</v>
      </c>
      <c r="U503" s="354">
        <v>193.95</v>
      </c>
      <c r="V503" s="353">
        <v>650.78880000000004</v>
      </c>
      <c r="W503" s="353">
        <v>886</v>
      </c>
      <c r="X503" s="353">
        <v>1465</v>
      </c>
      <c r="Y503" s="355">
        <v>844.95</v>
      </c>
    </row>
    <row r="504" spans="1:25" x14ac:dyDescent="0.2">
      <c r="A504" s="352">
        <v>44672.791666666664</v>
      </c>
      <c r="B504" s="353">
        <v>267.55399999999997</v>
      </c>
      <c r="C504" s="354">
        <v>0</v>
      </c>
      <c r="D504" s="354">
        <v>215.376</v>
      </c>
      <c r="E504" s="354">
        <v>0</v>
      </c>
      <c r="F504" s="354">
        <v>148.47839999999999</v>
      </c>
      <c r="G504" s="353">
        <v>295</v>
      </c>
      <c r="H504" s="354">
        <v>0</v>
      </c>
      <c r="I504" s="354">
        <v>395</v>
      </c>
      <c r="J504" s="354">
        <v>0</v>
      </c>
      <c r="K504" s="354">
        <v>195</v>
      </c>
      <c r="L504" s="353">
        <v>295</v>
      </c>
      <c r="M504" s="354">
        <v>385</v>
      </c>
      <c r="N504" s="354">
        <v>395</v>
      </c>
      <c r="O504" s="354">
        <v>198</v>
      </c>
      <c r="P504" s="354">
        <v>192</v>
      </c>
      <c r="Q504" s="353">
        <v>295</v>
      </c>
      <c r="R504" s="354">
        <v>0</v>
      </c>
      <c r="S504" s="354">
        <v>355</v>
      </c>
      <c r="T504" s="354">
        <v>0</v>
      </c>
      <c r="U504" s="354">
        <v>193.95</v>
      </c>
      <c r="V504" s="353">
        <v>631.40839999999992</v>
      </c>
      <c r="W504" s="353">
        <v>885</v>
      </c>
      <c r="X504" s="353">
        <v>1465</v>
      </c>
      <c r="Y504" s="355">
        <v>843.95</v>
      </c>
    </row>
    <row r="505" spans="1:25" x14ac:dyDescent="0.2">
      <c r="A505" s="352">
        <v>44672.833333333336</v>
      </c>
      <c r="B505" s="353">
        <v>224.15899999999999</v>
      </c>
      <c r="C505" s="354">
        <v>0</v>
      </c>
      <c r="D505" s="354">
        <v>207.744</v>
      </c>
      <c r="E505" s="354">
        <v>0</v>
      </c>
      <c r="F505" s="354">
        <v>134.3544</v>
      </c>
      <c r="G505" s="353">
        <v>295</v>
      </c>
      <c r="H505" s="354">
        <v>0</v>
      </c>
      <c r="I505" s="354">
        <v>395</v>
      </c>
      <c r="J505" s="354">
        <v>0</v>
      </c>
      <c r="K505" s="354">
        <v>195</v>
      </c>
      <c r="L505" s="353">
        <v>295</v>
      </c>
      <c r="M505" s="354">
        <v>385</v>
      </c>
      <c r="N505" s="354">
        <v>395</v>
      </c>
      <c r="O505" s="354">
        <v>198</v>
      </c>
      <c r="P505" s="354">
        <v>192</v>
      </c>
      <c r="Q505" s="353">
        <v>295</v>
      </c>
      <c r="R505" s="354">
        <v>0</v>
      </c>
      <c r="S505" s="354">
        <v>355</v>
      </c>
      <c r="T505" s="354">
        <v>0</v>
      </c>
      <c r="U505" s="354">
        <v>193.95</v>
      </c>
      <c r="V505" s="353">
        <v>566.25739999999996</v>
      </c>
      <c r="W505" s="353">
        <v>885</v>
      </c>
      <c r="X505" s="353">
        <v>1465</v>
      </c>
      <c r="Y505" s="355">
        <v>843.95</v>
      </c>
    </row>
    <row r="506" spans="1:25" x14ac:dyDescent="0.2">
      <c r="A506" s="352">
        <v>44672.875</v>
      </c>
      <c r="B506" s="353">
        <v>228.12899999999999</v>
      </c>
      <c r="C506" s="354">
        <v>0</v>
      </c>
      <c r="D506" s="354">
        <v>214.512</v>
      </c>
      <c r="E506" s="354">
        <v>0</v>
      </c>
      <c r="F506" s="354">
        <v>144.33840000000001</v>
      </c>
      <c r="G506" s="353">
        <v>295</v>
      </c>
      <c r="H506" s="354">
        <v>0</v>
      </c>
      <c r="I506" s="354">
        <v>395</v>
      </c>
      <c r="J506" s="354">
        <v>0</v>
      </c>
      <c r="K506" s="354">
        <v>195</v>
      </c>
      <c r="L506" s="353">
        <v>295</v>
      </c>
      <c r="M506" s="354">
        <v>385</v>
      </c>
      <c r="N506" s="354">
        <v>395</v>
      </c>
      <c r="O506" s="354">
        <v>198</v>
      </c>
      <c r="P506" s="354">
        <v>192</v>
      </c>
      <c r="Q506" s="353">
        <v>295</v>
      </c>
      <c r="R506" s="354">
        <v>0</v>
      </c>
      <c r="S506" s="354">
        <v>355</v>
      </c>
      <c r="T506" s="354">
        <v>0</v>
      </c>
      <c r="U506" s="354">
        <v>193.95</v>
      </c>
      <c r="V506" s="353">
        <v>586.97939999999994</v>
      </c>
      <c r="W506" s="353">
        <v>885</v>
      </c>
      <c r="X506" s="353">
        <v>1465</v>
      </c>
      <c r="Y506" s="355">
        <v>843.95</v>
      </c>
    </row>
    <row r="507" spans="1:25" x14ac:dyDescent="0.2">
      <c r="A507" s="352">
        <v>44672.916666666664</v>
      </c>
      <c r="B507" s="353">
        <v>270.21199999999999</v>
      </c>
      <c r="C507" s="354">
        <v>0</v>
      </c>
      <c r="D507" s="354">
        <v>227.93600000000001</v>
      </c>
      <c r="E507" s="354">
        <v>0</v>
      </c>
      <c r="F507" s="354">
        <v>149.86080000000001</v>
      </c>
      <c r="G507" s="353">
        <v>296</v>
      </c>
      <c r="H507" s="354">
        <v>0</v>
      </c>
      <c r="I507" s="354">
        <v>395</v>
      </c>
      <c r="J507" s="354">
        <v>0</v>
      </c>
      <c r="K507" s="354">
        <v>195</v>
      </c>
      <c r="L507" s="353">
        <v>295</v>
      </c>
      <c r="M507" s="354">
        <v>385</v>
      </c>
      <c r="N507" s="354">
        <v>395</v>
      </c>
      <c r="O507" s="354">
        <v>198</v>
      </c>
      <c r="P507" s="354">
        <v>192</v>
      </c>
      <c r="Q507" s="353">
        <v>296</v>
      </c>
      <c r="R507" s="354">
        <v>0</v>
      </c>
      <c r="S507" s="354">
        <v>355</v>
      </c>
      <c r="T507" s="354">
        <v>0</v>
      </c>
      <c r="U507" s="354">
        <v>193.95</v>
      </c>
      <c r="V507" s="353">
        <v>648.00880000000006</v>
      </c>
      <c r="W507" s="353">
        <v>886</v>
      </c>
      <c r="X507" s="353">
        <v>1465</v>
      </c>
      <c r="Y507" s="355">
        <v>844.95</v>
      </c>
    </row>
    <row r="508" spans="1:25" x14ac:dyDescent="0.2">
      <c r="A508" s="352">
        <v>44672.958333333336</v>
      </c>
      <c r="B508" s="353">
        <v>278.80900000000003</v>
      </c>
      <c r="C508" s="354">
        <v>0</v>
      </c>
      <c r="D508" s="354">
        <v>219.928</v>
      </c>
      <c r="E508" s="354">
        <v>0</v>
      </c>
      <c r="F508" s="354">
        <v>143.82239999999999</v>
      </c>
      <c r="G508" s="353">
        <v>296</v>
      </c>
      <c r="H508" s="354">
        <v>0</v>
      </c>
      <c r="I508" s="354">
        <v>395</v>
      </c>
      <c r="J508" s="354">
        <v>0</v>
      </c>
      <c r="K508" s="354">
        <v>195</v>
      </c>
      <c r="L508" s="353">
        <v>295</v>
      </c>
      <c r="M508" s="354">
        <v>385</v>
      </c>
      <c r="N508" s="354">
        <v>395</v>
      </c>
      <c r="O508" s="354">
        <v>198</v>
      </c>
      <c r="P508" s="354">
        <v>192</v>
      </c>
      <c r="Q508" s="353">
        <v>296</v>
      </c>
      <c r="R508" s="354">
        <v>0</v>
      </c>
      <c r="S508" s="354">
        <v>355</v>
      </c>
      <c r="T508" s="354">
        <v>0</v>
      </c>
      <c r="U508" s="354">
        <v>193.95</v>
      </c>
      <c r="V508" s="353">
        <v>642.55939999999998</v>
      </c>
      <c r="W508" s="353">
        <v>886</v>
      </c>
      <c r="X508" s="353">
        <v>1465</v>
      </c>
      <c r="Y508" s="355">
        <v>844.95</v>
      </c>
    </row>
    <row r="509" spans="1:25" x14ac:dyDescent="0.2">
      <c r="A509" s="352">
        <v>44673</v>
      </c>
      <c r="B509" s="353">
        <v>237.08600000000001</v>
      </c>
      <c r="C509" s="354">
        <v>0</v>
      </c>
      <c r="D509" s="354">
        <v>211.99199999999999</v>
      </c>
      <c r="E509" s="354">
        <v>0</v>
      </c>
      <c r="F509" s="354">
        <v>138.37440000000001</v>
      </c>
      <c r="G509" s="353">
        <v>296</v>
      </c>
      <c r="H509" s="354">
        <v>0</v>
      </c>
      <c r="I509" s="354">
        <v>395</v>
      </c>
      <c r="J509" s="354">
        <v>0</v>
      </c>
      <c r="K509" s="354">
        <v>195</v>
      </c>
      <c r="L509" s="353">
        <v>295</v>
      </c>
      <c r="M509" s="354">
        <v>385</v>
      </c>
      <c r="N509" s="354">
        <v>395</v>
      </c>
      <c r="O509" s="354">
        <v>198</v>
      </c>
      <c r="P509" s="354">
        <v>192</v>
      </c>
      <c r="Q509" s="353">
        <v>296</v>
      </c>
      <c r="R509" s="354">
        <v>0</v>
      </c>
      <c r="S509" s="354">
        <v>355</v>
      </c>
      <c r="T509" s="354">
        <v>0</v>
      </c>
      <c r="U509" s="354">
        <v>193.95</v>
      </c>
      <c r="V509" s="353">
        <v>587.45240000000001</v>
      </c>
      <c r="W509" s="353">
        <v>886</v>
      </c>
      <c r="X509" s="353">
        <v>1465</v>
      </c>
      <c r="Y509" s="355">
        <v>844.95</v>
      </c>
    </row>
    <row r="510" spans="1:25" x14ac:dyDescent="0.2">
      <c r="A510" s="352">
        <v>44673.041666666664</v>
      </c>
      <c r="B510" s="353">
        <v>126.01900000000001</v>
      </c>
      <c r="C510" s="354">
        <v>0</v>
      </c>
      <c r="D510" s="354">
        <v>205.71199999999999</v>
      </c>
      <c r="E510" s="354">
        <v>0</v>
      </c>
      <c r="F510" s="354">
        <v>102.30719999999999</v>
      </c>
      <c r="G510" s="353">
        <v>296</v>
      </c>
      <c r="H510" s="354">
        <v>0</v>
      </c>
      <c r="I510" s="354">
        <v>395</v>
      </c>
      <c r="J510" s="354">
        <v>0</v>
      </c>
      <c r="K510" s="354">
        <v>195</v>
      </c>
      <c r="L510" s="353">
        <v>295</v>
      </c>
      <c r="M510" s="354">
        <v>385</v>
      </c>
      <c r="N510" s="354">
        <v>395</v>
      </c>
      <c r="O510" s="354">
        <v>198</v>
      </c>
      <c r="P510" s="354">
        <v>192</v>
      </c>
      <c r="Q510" s="353">
        <v>296</v>
      </c>
      <c r="R510" s="354">
        <v>0</v>
      </c>
      <c r="S510" s="354">
        <v>355</v>
      </c>
      <c r="T510" s="354">
        <v>0</v>
      </c>
      <c r="U510" s="354">
        <v>193.95</v>
      </c>
      <c r="V510" s="353">
        <v>434.03819999999996</v>
      </c>
      <c r="W510" s="353">
        <v>886</v>
      </c>
      <c r="X510" s="353">
        <v>1465</v>
      </c>
      <c r="Y510" s="355">
        <v>844.95</v>
      </c>
    </row>
    <row r="511" spans="1:25" x14ac:dyDescent="0.2">
      <c r="A511" s="352">
        <v>44673.083333333336</v>
      </c>
      <c r="B511" s="353">
        <v>62.301000000000002</v>
      </c>
      <c r="C511" s="354">
        <v>0</v>
      </c>
      <c r="D511" s="354">
        <v>205.83199999999999</v>
      </c>
      <c r="E511" s="354">
        <v>0</v>
      </c>
      <c r="F511" s="354">
        <v>76.051199999999994</v>
      </c>
      <c r="G511" s="353">
        <v>296</v>
      </c>
      <c r="H511" s="354">
        <v>0</v>
      </c>
      <c r="I511" s="354">
        <v>395</v>
      </c>
      <c r="J511" s="354">
        <v>0</v>
      </c>
      <c r="K511" s="354">
        <v>195</v>
      </c>
      <c r="L511" s="353">
        <v>295</v>
      </c>
      <c r="M511" s="354">
        <v>385</v>
      </c>
      <c r="N511" s="354">
        <v>395</v>
      </c>
      <c r="O511" s="354">
        <v>198</v>
      </c>
      <c r="P511" s="354">
        <v>192</v>
      </c>
      <c r="Q511" s="353">
        <v>296</v>
      </c>
      <c r="R511" s="354">
        <v>0</v>
      </c>
      <c r="S511" s="354">
        <v>355</v>
      </c>
      <c r="T511" s="354">
        <v>0</v>
      </c>
      <c r="U511" s="354">
        <v>193.95</v>
      </c>
      <c r="V511" s="353">
        <v>344.18419999999998</v>
      </c>
      <c r="W511" s="353">
        <v>886</v>
      </c>
      <c r="X511" s="353">
        <v>1465</v>
      </c>
      <c r="Y511" s="355">
        <v>844.95</v>
      </c>
    </row>
    <row r="512" spans="1:25" x14ac:dyDescent="0.2">
      <c r="A512" s="352">
        <v>44673.125</v>
      </c>
      <c r="B512" s="353">
        <v>59.951999999999998</v>
      </c>
      <c r="C512" s="354">
        <v>0</v>
      </c>
      <c r="D512" s="354">
        <v>205.536</v>
      </c>
      <c r="E512" s="354">
        <v>0</v>
      </c>
      <c r="F512" s="354">
        <v>75.355199999999996</v>
      </c>
      <c r="G512" s="353">
        <v>296</v>
      </c>
      <c r="H512" s="354">
        <v>0</v>
      </c>
      <c r="I512" s="354">
        <v>395</v>
      </c>
      <c r="J512" s="354">
        <v>0</v>
      </c>
      <c r="K512" s="354">
        <v>195</v>
      </c>
      <c r="L512" s="353">
        <v>295</v>
      </c>
      <c r="M512" s="354">
        <v>385</v>
      </c>
      <c r="N512" s="354">
        <v>395</v>
      </c>
      <c r="O512" s="354">
        <v>198</v>
      </c>
      <c r="P512" s="354">
        <v>192</v>
      </c>
      <c r="Q512" s="353">
        <v>296</v>
      </c>
      <c r="R512" s="354">
        <v>0</v>
      </c>
      <c r="S512" s="354">
        <v>355</v>
      </c>
      <c r="T512" s="354">
        <v>0</v>
      </c>
      <c r="U512" s="354">
        <v>193.95</v>
      </c>
      <c r="V512" s="353">
        <v>340.84320000000002</v>
      </c>
      <c r="W512" s="353">
        <v>886</v>
      </c>
      <c r="X512" s="353">
        <v>1465</v>
      </c>
      <c r="Y512" s="355">
        <v>844.95</v>
      </c>
    </row>
    <row r="513" spans="1:25" x14ac:dyDescent="0.2">
      <c r="A513" s="352">
        <v>44673.166666666664</v>
      </c>
      <c r="B513" s="353">
        <v>59.957999999999998</v>
      </c>
      <c r="C513" s="354">
        <v>0</v>
      </c>
      <c r="D513" s="354">
        <v>205.87200000000001</v>
      </c>
      <c r="E513" s="354">
        <v>0</v>
      </c>
      <c r="F513" s="354">
        <v>75.081599999999995</v>
      </c>
      <c r="G513" s="353">
        <v>296</v>
      </c>
      <c r="H513" s="354">
        <v>0</v>
      </c>
      <c r="I513" s="354">
        <v>395</v>
      </c>
      <c r="J513" s="354">
        <v>0</v>
      </c>
      <c r="K513" s="354">
        <v>195</v>
      </c>
      <c r="L513" s="353">
        <v>295</v>
      </c>
      <c r="M513" s="354">
        <v>385</v>
      </c>
      <c r="N513" s="354">
        <v>395</v>
      </c>
      <c r="O513" s="354">
        <v>198</v>
      </c>
      <c r="P513" s="354">
        <v>192</v>
      </c>
      <c r="Q513" s="353">
        <v>296</v>
      </c>
      <c r="R513" s="354">
        <v>0</v>
      </c>
      <c r="S513" s="354">
        <v>355</v>
      </c>
      <c r="T513" s="354">
        <v>0</v>
      </c>
      <c r="U513" s="354">
        <v>193.95</v>
      </c>
      <c r="V513" s="353">
        <v>340.91160000000002</v>
      </c>
      <c r="W513" s="353">
        <v>886</v>
      </c>
      <c r="X513" s="353">
        <v>1465</v>
      </c>
      <c r="Y513" s="355">
        <v>844.95</v>
      </c>
    </row>
    <row r="514" spans="1:25" x14ac:dyDescent="0.2">
      <c r="A514" s="352">
        <v>44673.208333333336</v>
      </c>
      <c r="B514" s="353">
        <v>60.884</v>
      </c>
      <c r="C514" s="354">
        <v>0</v>
      </c>
      <c r="D514" s="354">
        <v>205.536</v>
      </c>
      <c r="E514" s="354">
        <v>0</v>
      </c>
      <c r="F514" s="354">
        <v>75.187200000000004</v>
      </c>
      <c r="G514" s="353">
        <v>296</v>
      </c>
      <c r="H514" s="354">
        <v>0</v>
      </c>
      <c r="I514" s="354">
        <v>395</v>
      </c>
      <c r="J514" s="354">
        <v>0</v>
      </c>
      <c r="K514" s="354">
        <v>195</v>
      </c>
      <c r="L514" s="353">
        <v>295</v>
      </c>
      <c r="M514" s="354">
        <v>385</v>
      </c>
      <c r="N514" s="354">
        <v>395</v>
      </c>
      <c r="O514" s="354">
        <v>198</v>
      </c>
      <c r="P514" s="354">
        <v>192</v>
      </c>
      <c r="Q514" s="353">
        <v>296</v>
      </c>
      <c r="R514" s="354">
        <v>0</v>
      </c>
      <c r="S514" s="354">
        <v>355</v>
      </c>
      <c r="T514" s="354">
        <v>0</v>
      </c>
      <c r="U514" s="354">
        <v>193.95</v>
      </c>
      <c r="V514" s="353">
        <v>341.60720000000003</v>
      </c>
      <c r="W514" s="353">
        <v>886</v>
      </c>
      <c r="X514" s="353">
        <v>1465</v>
      </c>
      <c r="Y514" s="355">
        <v>844.95</v>
      </c>
    </row>
    <row r="515" spans="1:25" x14ac:dyDescent="0.2">
      <c r="A515" s="352">
        <v>44673.25</v>
      </c>
      <c r="B515" s="353">
        <v>65.254000000000005</v>
      </c>
      <c r="C515" s="354">
        <v>0</v>
      </c>
      <c r="D515" s="354">
        <v>206.44800000000001</v>
      </c>
      <c r="E515" s="354">
        <v>0</v>
      </c>
      <c r="F515" s="354">
        <v>78.254400000000004</v>
      </c>
      <c r="G515" s="353">
        <v>296</v>
      </c>
      <c r="H515" s="354">
        <v>0</v>
      </c>
      <c r="I515" s="354">
        <v>395</v>
      </c>
      <c r="J515" s="354">
        <v>0</v>
      </c>
      <c r="K515" s="354">
        <v>195</v>
      </c>
      <c r="L515" s="353">
        <v>295</v>
      </c>
      <c r="M515" s="354">
        <v>385</v>
      </c>
      <c r="N515" s="354">
        <v>395</v>
      </c>
      <c r="O515" s="354">
        <v>198</v>
      </c>
      <c r="P515" s="354">
        <v>192</v>
      </c>
      <c r="Q515" s="353">
        <v>296</v>
      </c>
      <c r="R515" s="354">
        <v>0</v>
      </c>
      <c r="S515" s="354">
        <v>355</v>
      </c>
      <c r="T515" s="354">
        <v>0</v>
      </c>
      <c r="U515" s="354">
        <v>193.95</v>
      </c>
      <c r="V515" s="353">
        <v>349.95640000000003</v>
      </c>
      <c r="W515" s="353">
        <v>886</v>
      </c>
      <c r="X515" s="353">
        <v>1465</v>
      </c>
      <c r="Y515" s="355">
        <v>844.95</v>
      </c>
    </row>
    <row r="516" spans="1:25" x14ac:dyDescent="0.2">
      <c r="A516" s="352">
        <v>44673.291666666664</v>
      </c>
      <c r="B516" s="353">
        <v>118.02</v>
      </c>
      <c r="C516" s="354">
        <v>0</v>
      </c>
      <c r="D516" s="354">
        <v>208</v>
      </c>
      <c r="E516" s="354">
        <v>0</v>
      </c>
      <c r="F516" s="354">
        <v>93.287999999999997</v>
      </c>
      <c r="G516" s="353">
        <v>295</v>
      </c>
      <c r="H516" s="354">
        <v>0</v>
      </c>
      <c r="I516" s="354">
        <v>395</v>
      </c>
      <c r="J516" s="354">
        <v>0</v>
      </c>
      <c r="K516" s="354">
        <v>195</v>
      </c>
      <c r="L516" s="353">
        <v>295</v>
      </c>
      <c r="M516" s="354">
        <v>385</v>
      </c>
      <c r="N516" s="354">
        <v>395</v>
      </c>
      <c r="O516" s="354">
        <v>198</v>
      </c>
      <c r="P516" s="354">
        <v>192</v>
      </c>
      <c r="Q516" s="353">
        <v>295</v>
      </c>
      <c r="R516" s="354">
        <v>0</v>
      </c>
      <c r="S516" s="354">
        <v>355</v>
      </c>
      <c r="T516" s="354">
        <v>0</v>
      </c>
      <c r="U516" s="354">
        <v>193.95</v>
      </c>
      <c r="V516" s="353">
        <v>419.30799999999999</v>
      </c>
      <c r="W516" s="353">
        <v>885</v>
      </c>
      <c r="X516" s="353">
        <v>1465</v>
      </c>
      <c r="Y516" s="355">
        <v>843.95</v>
      </c>
    </row>
    <row r="517" spans="1:25" x14ac:dyDescent="0.2">
      <c r="A517" s="352">
        <v>44673.333333333336</v>
      </c>
      <c r="B517" s="353">
        <v>175.36600000000001</v>
      </c>
      <c r="C517" s="354">
        <v>0</v>
      </c>
      <c r="D517" s="354">
        <v>205.44800000000001</v>
      </c>
      <c r="E517" s="354">
        <v>0</v>
      </c>
      <c r="F517" s="354">
        <v>117.35039999999999</v>
      </c>
      <c r="G517" s="353">
        <v>295</v>
      </c>
      <c r="H517" s="354">
        <v>0</v>
      </c>
      <c r="I517" s="354">
        <v>395</v>
      </c>
      <c r="J517" s="354">
        <v>0</v>
      </c>
      <c r="K517" s="354">
        <v>195</v>
      </c>
      <c r="L517" s="353">
        <v>295</v>
      </c>
      <c r="M517" s="354">
        <v>385</v>
      </c>
      <c r="N517" s="354">
        <v>395</v>
      </c>
      <c r="O517" s="354">
        <v>198</v>
      </c>
      <c r="P517" s="354">
        <v>192</v>
      </c>
      <c r="Q517" s="353">
        <v>295</v>
      </c>
      <c r="R517" s="354">
        <v>0</v>
      </c>
      <c r="S517" s="354">
        <v>209</v>
      </c>
      <c r="T517" s="354">
        <v>0</v>
      </c>
      <c r="U517" s="354">
        <v>193.95</v>
      </c>
      <c r="V517" s="353">
        <v>498.1644</v>
      </c>
      <c r="W517" s="353">
        <v>885</v>
      </c>
      <c r="X517" s="353">
        <v>1465</v>
      </c>
      <c r="Y517" s="355">
        <v>697.95</v>
      </c>
    </row>
    <row r="518" spans="1:25" x14ac:dyDescent="0.2">
      <c r="A518" s="352">
        <v>44673.375</v>
      </c>
      <c r="B518" s="353">
        <v>105.03100000000001</v>
      </c>
      <c r="C518" s="354">
        <v>0</v>
      </c>
      <c r="D518" s="354">
        <v>205.536</v>
      </c>
      <c r="E518" s="354">
        <v>0</v>
      </c>
      <c r="F518" s="354">
        <v>93.931200000000004</v>
      </c>
      <c r="G518" s="353">
        <v>295</v>
      </c>
      <c r="H518" s="354">
        <v>0</v>
      </c>
      <c r="I518" s="354">
        <v>395</v>
      </c>
      <c r="J518" s="354">
        <v>0</v>
      </c>
      <c r="K518" s="354">
        <v>195</v>
      </c>
      <c r="L518" s="353">
        <v>295</v>
      </c>
      <c r="M518" s="354">
        <v>385</v>
      </c>
      <c r="N518" s="354">
        <v>395</v>
      </c>
      <c r="O518" s="354">
        <v>198</v>
      </c>
      <c r="P518" s="354">
        <v>192</v>
      </c>
      <c r="Q518" s="353">
        <v>295</v>
      </c>
      <c r="R518" s="354">
        <v>0</v>
      </c>
      <c r="S518" s="354">
        <v>205.5</v>
      </c>
      <c r="T518" s="354">
        <v>0</v>
      </c>
      <c r="U518" s="354">
        <v>193.95</v>
      </c>
      <c r="V518" s="353">
        <v>404.4982</v>
      </c>
      <c r="W518" s="353">
        <v>885</v>
      </c>
      <c r="X518" s="353">
        <v>1465</v>
      </c>
      <c r="Y518" s="355">
        <v>694.45</v>
      </c>
    </row>
    <row r="519" spans="1:25" x14ac:dyDescent="0.2">
      <c r="A519" s="352">
        <v>44673.416666666664</v>
      </c>
      <c r="B519" s="353">
        <v>74.394000000000005</v>
      </c>
      <c r="C519" s="354">
        <v>0</v>
      </c>
      <c r="D519" s="354">
        <v>205.376</v>
      </c>
      <c r="E519" s="354">
        <v>0</v>
      </c>
      <c r="F519" s="354">
        <v>77.352000000000004</v>
      </c>
      <c r="G519" s="353">
        <v>295</v>
      </c>
      <c r="H519" s="354">
        <v>0</v>
      </c>
      <c r="I519" s="354">
        <v>395</v>
      </c>
      <c r="J519" s="354">
        <v>0</v>
      </c>
      <c r="K519" s="354">
        <v>195</v>
      </c>
      <c r="L519" s="353">
        <v>295</v>
      </c>
      <c r="M519" s="354">
        <v>385</v>
      </c>
      <c r="N519" s="354">
        <v>395</v>
      </c>
      <c r="O519" s="354">
        <v>198</v>
      </c>
      <c r="P519" s="354">
        <v>192</v>
      </c>
      <c r="Q519" s="353">
        <v>295</v>
      </c>
      <c r="R519" s="354">
        <v>0</v>
      </c>
      <c r="S519" s="354">
        <v>205.5</v>
      </c>
      <c r="T519" s="354">
        <v>0</v>
      </c>
      <c r="U519" s="354">
        <v>193.95</v>
      </c>
      <c r="V519" s="353">
        <v>357.12199999999996</v>
      </c>
      <c r="W519" s="353">
        <v>885</v>
      </c>
      <c r="X519" s="353">
        <v>1465</v>
      </c>
      <c r="Y519" s="355">
        <v>694.45</v>
      </c>
    </row>
    <row r="520" spans="1:25" x14ac:dyDescent="0.2">
      <c r="A520" s="352">
        <v>44673.458333333336</v>
      </c>
      <c r="B520" s="353">
        <v>69.653000000000006</v>
      </c>
      <c r="C520" s="354">
        <v>0</v>
      </c>
      <c r="D520" s="354">
        <v>205.36799999999999</v>
      </c>
      <c r="E520" s="354">
        <v>0</v>
      </c>
      <c r="F520" s="354">
        <v>80.361599999999996</v>
      </c>
      <c r="G520" s="353">
        <v>295</v>
      </c>
      <c r="H520" s="354">
        <v>0</v>
      </c>
      <c r="I520" s="354">
        <v>395</v>
      </c>
      <c r="J520" s="354">
        <v>0</v>
      </c>
      <c r="K520" s="354">
        <v>195</v>
      </c>
      <c r="L520" s="353">
        <v>295</v>
      </c>
      <c r="M520" s="354">
        <v>385</v>
      </c>
      <c r="N520" s="354">
        <v>395</v>
      </c>
      <c r="O520" s="354">
        <v>198</v>
      </c>
      <c r="P520" s="354">
        <v>192</v>
      </c>
      <c r="Q520" s="353">
        <v>295</v>
      </c>
      <c r="R520" s="354">
        <v>0</v>
      </c>
      <c r="S520" s="354">
        <v>205.5</v>
      </c>
      <c r="T520" s="354">
        <v>0</v>
      </c>
      <c r="U520" s="354">
        <v>193.95</v>
      </c>
      <c r="V520" s="353">
        <v>355.38260000000002</v>
      </c>
      <c r="W520" s="353">
        <v>885</v>
      </c>
      <c r="X520" s="353">
        <v>1465</v>
      </c>
      <c r="Y520" s="355">
        <v>694.45</v>
      </c>
    </row>
    <row r="521" spans="1:25" x14ac:dyDescent="0.2">
      <c r="A521" s="352">
        <v>44673.5</v>
      </c>
      <c r="B521" s="353">
        <v>73.662999999999997</v>
      </c>
      <c r="C521" s="354">
        <v>0</v>
      </c>
      <c r="D521" s="354">
        <v>205.50399999999999</v>
      </c>
      <c r="E521" s="354">
        <v>0</v>
      </c>
      <c r="F521" s="354">
        <v>77.601600000000005</v>
      </c>
      <c r="G521" s="353">
        <v>295</v>
      </c>
      <c r="H521" s="354">
        <v>0</v>
      </c>
      <c r="I521" s="354">
        <v>395</v>
      </c>
      <c r="J521" s="354">
        <v>0</v>
      </c>
      <c r="K521" s="354">
        <v>195</v>
      </c>
      <c r="L521" s="353">
        <v>295</v>
      </c>
      <c r="M521" s="354">
        <v>385</v>
      </c>
      <c r="N521" s="354">
        <v>395</v>
      </c>
      <c r="O521" s="354">
        <v>198</v>
      </c>
      <c r="P521" s="354">
        <v>192</v>
      </c>
      <c r="Q521" s="353">
        <v>295</v>
      </c>
      <c r="R521" s="354">
        <v>0</v>
      </c>
      <c r="S521" s="354">
        <v>206</v>
      </c>
      <c r="T521" s="354">
        <v>0</v>
      </c>
      <c r="U521" s="354">
        <v>193.95</v>
      </c>
      <c r="V521" s="353">
        <v>356.76859999999999</v>
      </c>
      <c r="W521" s="353">
        <v>885</v>
      </c>
      <c r="X521" s="353">
        <v>1465</v>
      </c>
      <c r="Y521" s="355">
        <v>694.95</v>
      </c>
    </row>
    <row r="522" spans="1:25" x14ac:dyDescent="0.2">
      <c r="A522" s="352">
        <v>44673.541666666664</v>
      </c>
      <c r="B522" s="353">
        <v>69.320999999999998</v>
      </c>
      <c r="C522" s="354">
        <v>0</v>
      </c>
      <c r="D522" s="354">
        <v>205.50399999999999</v>
      </c>
      <c r="E522" s="354">
        <v>0</v>
      </c>
      <c r="F522" s="354">
        <v>75.239999999999995</v>
      </c>
      <c r="G522" s="353">
        <v>295</v>
      </c>
      <c r="H522" s="354">
        <v>0</v>
      </c>
      <c r="I522" s="354">
        <v>395</v>
      </c>
      <c r="J522" s="354">
        <v>0</v>
      </c>
      <c r="K522" s="354">
        <v>195</v>
      </c>
      <c r="L522" s="353">
        <v>295</v>
      </c>
      <c r="M522" s="354">
        <v>385</v>
      </c>
      <c r="N522" s="354">
        <v>395</v>
      </c>
      <c r="O522" s="354">
        <v>198</v>
      </c>
      <c r="P522" s="354">
        <v>192</v>
      </c>
      <c r="Q522" s="353">
        <v>295</v>
      </c>
      <c r="R522" s="354">
        <v>0</v>
      </c>
      <c r="S522" s="354">
        <v>205.5</v>
      </c>
      <c r="T522" s="354">
        <v>0</v>
      </c>
      <c r="U522" s="354">
        <v>193.95</v>
      </c>
      <c r="V522" s="353">
        <v>350.065</v>
      </c>
      <c r="W522" s="353">
        <v>885</v>
      </c>
      <c r="X522" s="353">
        <v>1465</v>
      </c>
      <c r="Y522" s="355">
        <v>694.45</v>
      </c>
    </row>
    <row r="523" spans="1:25" x14ac:dyDescent="0.2">
      <c r="A523" s="352">
        <v>44673.583333333336</v>
      </c>
      <c r="B523" s="353">
        <v>66.638999999999996</v>
      </c>
      <c r="C523" s="354">
        <v>0</v>
      </c>
      <c r="D523" s="354">
        <v>205.512</v>
      </c>
      <c r="E523" s="354">
        <v>0</v>
      </c>
      <c r="F523" s="354">
        <v>77.654399999999995</v>
      </c>
      <c r="G523" s="353">
        <v>295</v>
      </c>
      <c r="H523" s="354">
        <v>0</v>
      </c>
      <c r="I523" s="354">
        <v>395</v>
      </c>
      <c r="J523" s="354">
        <v>0</v>
      </c>
      <c r="K523" s="354">
        <v>195</v>
      </c>
      <c r="L523" s="353">
        <v>295</v>
      </c>
      <c r="M523" s="354">
        <v>385</v>
      </c>
      <c r="N523" s="354">
        <v>395</v>
      </c>
      <c r="O523" s="354">
        <v>198</v>
      </c>
      <c r="P523" s="354">
        <v>192</v>
      </c>
      <c r="Q523" s="353">
        <v>295</v>
      </c>
      <c r="R523" s="354">
        <v>0</v>
      </c>
      <c r="S523" s="354">
        <v>206</v>
      </c>
      <c r="T523" s="354">
        <v>0</v>
      </c>
      <c r="U523" s="354">
        <v>193.95</v>
      </c>
      <c r="V523" s="353">
        <v>349.80540000000002</v>
      </c>
      <c r="W523" s="353">
        <v>885</v>
      </c>
      <c r="X523" s="353">
        <v>1465</v>
      </c>
      <c r="Y523" s="355">
        <v>694.95</v>
      </c>
    </row>
    <row r="524" spans="1:25" x14ac:dyDescent="0.2">
      <c r="A524" s="352">
        <v>44673.625</v>
      </c>
      <c r="B524" s="353">
        <v>65.238</v>
      </c>
      <c r="C524" s="354">
        <v>0</v>
      </c>
      <c r="D524" s="354">
        <v>205.49600000000001</v>
      </c>
      <c r="E524" s="354">
        <v>0</v>
      </c>
      <c r="F524" s="354">
        <v>76.886399999999995</v>
      </c>
      <c r="G524" s="353">
        <v>295</v>
      </c>
      <c r="H524" s="354">
        <v>0</v>
      </c>
      <c r="I524" s="354">
        <v>395</v>
      </c>
      <c r="J524" s="354">
        <v>0</v>
      </c>
      <c r="K524" s="354">
        <v>195</v>
      </c>
      <c r="L524" s="353">
        <v>295</v>
      </c>
      <c r="M524" s="354">
        <v>385</v>
      </c>
      <c r="N524" s="354">
        <v>395</v>
      </c>
      <c r="O524" s="354">
        <v>198</v>
      </c>
      <c r="P524" s="354">
        <v>192</v>
      </c>
      <c r="Q524" s="353">
        <v>295</v>
      </c>
      <c r="R524" s="354">
        <v>0</v>
      </c>
      <c r="S524" s="354">
        <v>221</v>
      </c>
      <c r="T524" s="354">
        <v>0</v>
      </c>
      <c r="U524" s="354">
        <v>193.95</v>
      </c>
      <c r="V524" s="353">
        <v>347.62040000000002</v>
      </c>
      <c r="W524" s="353">
        <v>885</v>
      </c>
      <c r="X524" s="353">
        <v>1465</v>
      </c>
      <c r="Y524" s="355">
        <v>709.95</v>
      </c>
    </row>
    <row r="525" spans="1:25" x14ac:dyDescent="0.2">
      <c r="A525" s="352">
        <v>44673.666666666664</v>
      </c>
      <c r="B525" s="353">
        <v>69.444000000000003</v>
      </c>
      <c r="C525" s="354">
        <v>0</v>
      </c>
      <c r="D525" s="354">
        <v>214.96</v>
      </c>
      <c r="E525" s="354">
        <v>0</v>
      </c>
      <c r="F525" s="354">
        <v>77.289599999999993</v>
      </c>
      <c r="G525" s="353">
        <v>295</v>
      </c>
      <c r="H525" s="354">
        <v>0</v>
      </c>
      <c r="I525" s="354">
        <v>395</v>
      </c>
      <c r="J525" s="354">
        <v>0</v>
      </c>
      <c r="K525" s="354">
        <v>195</v>
      </c>
      <c r="L525" s="353">
        <v>295</v>
      </c>
      <c r="M525" s="354">
        <v>385</v>
      </c>
      <c r="N525" s="354">
        <v>395</v>
      </c>
      <c r="O525" s="354">
        <v>198</v>
      </c>
      <c r="P525" s="354">
        <v>192</v>
      </c>
      <c r="Q525" s="353">
        <v>295</v>
      </c>
      <c r="R525" s="354">
        <v>0</v>
      </c>
      <c r="S525" s="354">
        <v>352</v>
      </c>
      <c r="T525" s="354">
        <v>0</v>
      </c>
      <c r="U525" s="354">
        <v>193.95</v>
      </c>
      <c r="V525" s="353">
        <v>361.6936</v>
      </c>
      <c r="W525" s="353">
        <v>885</v>
      </c>
      <c r="X525" s="353">
        <v>1465</v>
      </c>
      <c r="Y525" s="355">
        <v>840.95</v>
      </c>
    </row>
    <row r="526" spans="1:25" x14ac:dyDescent="0.2">
      <c r="A526" s="352">
        <v>44673.708333333336</v>
      </c>
      <c r="B526" s="353">
        <v>92.179000000000002</v>
      </c>
      <c r="C526" s="354">
        <v>0</v>
      </c>
      <c r="D526" s="354">
        <v>211.696</v>
      </c>
      <c r="E526" s="354">
        <v>0</v>
      </c>
      <c r="F526" s="354">
        <v>76.276799999999994</v>
      </c>
      <c r="G526" s="353">
        <v>295</v>
      </c>
      <c r="H526" s="354">
        <v>0</v>
      </c>
      <c r="I526" s="354">
        <v>395</v>
      </c>
      <c r="J526" s="354">
        <v>0</v>
      </c>
      <c r="K526" s="354">
        <v>195</v>
      </c>
      <c r="L526" s="353">
        <v>295</v>
      </c>
      <c r="M526" s="354">
        <v>385</v>
      </c>
      <c r="N526" s="354">
        <v>395</v>
      </c>
      <c r="O526" s="354">
        <v>198</v>
      </c>
      <c r="P526" s="354">
        <v>192</v>
      </c>
      <c r="Q526" s="353">
        <v>295</v>
      </c>
      <c r="R526" s="354">
        <v>0</v>
      </c>
      <c r="S526" s="354">
        <v>355</v>
      </c>
      <c r="T526" s="354">
        <v>0</v>
      </c>
      <c r="U526" s="354">
        <v>193.95</v>
      </c>
      <c r="V526" s="353">
        <v>380.15179999999998</v>
      </c>
      <c r="W526" s="353">
        <v>885</v>
      </c>
      <c r="X526" s="353">
        <v>1465</v>
      </c>
      <c r="Y526" s="355">
        <v>843.95</v>
      </c>
    </row>
    <row r="527" spans="1:25" x14ac:dyDescent="0.2">
      <c r="A527" s="352">
        <v>44673.75</v>
      </c>
      <c r="B527" s="353">
        <v>86.263999999999996</v>
      </c>
      <c r="C527" s="354">
        <v>0</v>
      </c>
      <c r="D527" s="354">
        <v>205.96</v>
      </c>
      <c r="E527" s="354">
        <v>0</v>
      </c>
      <c r="F527" s="354">
        <v>81.268799999999999</v>
      </c>
      <c r="G527" s="353">
        <v>295</v>
      </c>
      <c r="H527" s="354">
        <v>0</v>
      </c>
      <c r="I527" s="354">
        <v>395</v>
      </c>
      <c r="J527" s="354">
        <v>0</v>
      </c>
      <c r="K527" s="354">
        <v>195</v>
      </c>
      <c r="L527" s="353">
        <v>295</v>
      </c>
      <c r="M527" s="354">
        <v>385</v>
      </c>
      <c r="N527" s="354">
        <v>395</v>
      </c>
      <c r="O527" s="354">
        <v>198</v>
      </c>
      <c r="P527" s="354">
        <v>192</v>
      </c>
      <c r="Q527" s="353">
        <v>295</v>
      </c>
      <c r="R527" s="354">
        <v>0</v>
      </c>
      <c r="S527" s="354">
        <v>355.5</v>
      </c>
      <c r="T527" s="354">
        <v>0</v>
      </c>
      <c r="U527" s="354">
        <v>193.95</v>
      </c>
      <c r="V527" s="353">
        <v>373.49279999999999</v>
      </c>
      <c r="W527" s="353">
        <v>885</v>
      </c>
      <c r="X527" s="353">
        <v>1465</v>
      </c>
      <c r="Y527" s="355">
        <v>844.45</v>
      </c>
    </row>
    <row r="528" spans="1:25" x14ac:dyDescent="0.2">
      <c r="A528" s="352">
        <v>44673.791666666664</v>
      </c>
      <c r="B528" s="353">
        <v>129.85300000000001</v>
      </c>
      <c r="C528" s="354">
        <v>0</v>
      </c>
      <c r="D528" s="354">
        <v>206.98400000000001</v>
      </c>
      <c r="E528" s="354">
        <v>0</v>
      </c>
      <c r="F528" s="354">
        <v>88.459199999999996</v>
      </c>
      <c r="G528" s="353">
        <v>295</v>
      </c>
      <c r="H528" s="354">
        <v>0</v>
      </c>
      <c r="I528" s="354">
        <v>395</v>
      </c>
      <c r="J528" s="354">
        <v>0</v>
      </c>
      <c r="K528" s="354">
        <v>195</v>
      </c>
      <c r="L528" s="353">
        <v>295</v>
      </c>
      <c r="M528" s="354">
        <v>385</v>
      </c>
      <c r="N528" s="354">
        <v>395</v>
      </c>
      <c r="O528" s="354">
        <v>198</v>
      </c>
      <c r="P528" s="354">
        <v>192</v>
      </c>
      <c r="Q528" s="353">
        <v>295</v>
      </c>
      <c r="R528" s="354">
        <v>0</v>
      </c>
      <c r="S528" s="354">
        <v>395</v>
      </c>
      <c r="T528" s="354">
        <v>0</v>
      </c>
      <c r="U528" s="354">
        <v>193.95</v>
      </c>
      <c r="V528" s="353">
        <v>425.2962</v>
      </c>
      <c r="W528" s="353">
        <v>885</v>
      </c>
      <c r="X528" s="353">
        <v>1465</v>
      </c>
      <c r="Y528" s="355">
        <v>883.95</v>
      </c>
    </row>
    <row r="529" spans="1:25" x14ac:dyDescent="0.2">
      <c r="A529" s="352">
        <v>44673.833333333336</v>
      </c>
      <c r="B529" s="353">
        <v>164.31299999999999</v>
      </c>
      <c r="C529" s="354">
        <v>0</v>
      </c>
      <c r="D529" s="354">
        <v>206.71199999999999</v>
      </c>
      <c r="E529" s="354">
        <v>0</v>
      </c>
      <c r="F529" s="354">
        <v>79.488</v>
      </c>
      <c r="G529" s="353">
        <v>295</v>
      </c>
      <c r="H529" s="354">
        <v>0</v>
      </c>
      <c r="I529" s="354">
        <v>395</v>
      </c>
      <c r="J529" s="354">
        <v>0</v>
      </c>
      <c r="K529" s="354">
        <v>195</v>
      </c>
      <c r="L529" s="353">
        <v>295</v>
      </c>
      <c r="M529" s="354">
        <v>385</v>
      </c>
      <c r="N529" s="354">
        <v>395</v>
      </c>
      <c r="O529" s="354">
        <v>198</v>
      </c>
      <c r="P529" s="354">
        <v>192</v>
      </c>
      <c r="Q529" s="353">
        <v>295</v>
      </c>
      <c r="R529" s="354">
        <v>0</v>
      </c>
      <c r="S529" s="354">
        <v>395</v>
      </c>
      <c r="T529" s="354">
        <v>0</v>
      </c>
      <c r="U529" s="354">
        <v>193.95</v>
      </c>
      <c r="V529" s="353">
        <v>450.51299999999998</v>
      </c>
      <c r="W529" s="353">
        <v>885</v>
      </c>
      <c r="X529" s="353">
        <v>1465</v>
      </c>
      <c r="Y529" s="355">
        <v>883.95</v>
      </c>
    </row>
    <row r="530" spans="1:25" x14ac:dyDescent="0.2">
      <c r="A530" s="352">
        <v>44673.875</v>
      </c>
      <c r="B530" s="353">
        <v>203.61</v>
      </c>
      <c r="C530" s="354">
        <v>0</v>
      </c>
      <c r="D530" s="354">
        <v>227.33600000000001</v>
      </c>
      <c r="E530" s="354">
        <v>0</v>
      </c>
      <c r="F530" s="354">
        <v>85.7376</v>
      </c>
      <c r="G530" s="353">
        <v>295</v>
      </c>
      <c r="H530" s="354">
        <v>0</v>
      </c>
      <c r="I530" s="354">
        <v>395</v>
      </c>
      <c r="J530" s="354">
        <v>0</v>
      </c>
      <c r="K530" s="354">
        <v>195</v>
      </c>
      <c r="L530" s="353">
        <v>295</v>
      </c>
      <c r="M530" s="354">
        <v>385</v>
      </c>
      <c r="N530" s="354">
        <v>395</v>
      </c>
      <c r="O530" s="354">
        <v>198</v>
      </c>
      <c r="P530" s="354">
        <v>192</v>
      </c>
      <c r="Q530" s="353">
        <v>295</v>
      </c>
      <c r="R530" s="354">
        <v>0</v>
      </c>
      <c r="S530" s="354">
        <v>395</v>
      </c>
      <c r="T530" s="354">
        <v>0</v>
      </c>
      <c r="U530" s="354">
        <v>193.95</v>
      </c>
      <c r="V530" s="353">
        <v>516.68360000000007</v>
      </c>
      <c r="W530" s="353">
        <v>885</v>
      </c>
      <c r="X530" s="353">
        <v>1465</v>
      </c>
      <c r="Y530" s="355">
        <v>883.95</v>
      </c>
    </row>
    <row r="531" spans="1:25" x14ac:dyDescent="0.2">
      <c r="A531" s="352">
        <v>44673.916666666664</v>
      </c>
      <c r="B531" s="353">
        <v>175.642</v>
      </c>
      <c r="C531" s="354">
        <v>0</v>
      </c>
      <c r="D531" s="354">
        <v>249.98400000000001</v>
      </c>
      <c r="E531" s="354">
        <v>0</v>
      </c>
      <c r="F531" s="354">
        <v>76.463999999999999</v>
      </c>
      <c r="G531" s="353">
        <v>295</v>
      </c>
      <c r="H531" s="354">
        <v>0</v>
      </c>
      <c r="I531" s="354">
        <v>395</v>
      </c>
      <c r="J531" s="354">
        <v>0</v>
      </c>
      <c r="K531" s="354">
        <v>195</v>
      </c>
      <c r="L531" s="353">
        <v>295</v>
      </c>
      <c r="M531" s="354">
        <v>385</v>
      </c>
      <c r="N531" s="354">
        <v>395</v>
      </c>
      <c r="O531" s="354">
        <v>198</v>
      </c>
      <c r="P531" s="354">
        <v>192</v>
      </c>
      <c r="Q531" s="353">
        <v>295</v>
      </c>
      <c r="R531" s="354">
        <v>0</v>
      </c>
      <c r="S531" s="354">
        <v>280</v>
      </c>
      <c r="T531" s="354">
        <v>0</v>
      </c>
      <c r="U531" s="354">
        <v>193.95</v>
      </c>
      <c r="V531" s="353">
        <v>502.09</v>
      </c>
      <c r="W531" s="353">
        <v>885</v>
      </c>
      <c r="X531" s="353">
        <v>1465</v>
      </c>
      <c r="Y531" s="355">
        <v>768.95</v>
      </c>
    </row>
    <row r="532" spans="1:25" x14ac:dyDescent="0.2">
      <c r="A532" s="352">
        <v>44673.958333333336</v>
      </c>
      <c r="B532" s="353">
        <v>99.108000000000004</v>
      </c>
      <c r="C532" s="354">
        <v>0</v>
      </c>
      <c r="D532" s="354">
        <v>218.768</v>
      </c>
      <c r="E532" s="354">
        <v>0</v>
      </c>
      <c r="F532" s="354">
        <v>75.364800000000002</v>
      </c>
      <c r="G532" s="353">
        <v>295</v>
      </c>
      <c r="H532" s="354">
        <v>0</v>
      </c>
      <c r="I532" s="354">
        <v>395</v>
      </c>
      <c r="J532" s="354">
        <v>0</v>
      </c>
      <c r="K532" s="354">
        <v>192</v>
      </c>
      <c r="L532" s="353">
        <v>295</v>
      </c>
      <c r="M532" s="354">
        <v>385</v>
      </c>
      <c r="N532" s="354">
        <v>395</v>
      </c>
      <c r="O532" s="354">
        <v>198</v>
      </c>
      <c r="P532" s="354">
        <v>192</v>
      </c>
      <c r="Q532" s="353">
        <v>295</v>
      </c>
      <c r="R532" s="354">
        <v>0</v>
      </c>
      <c r="S532" s="354">
        <v>395</v>
      </c>
      <c r="T532" s="354">
        <v>0</v>
      </c>
      <c r="U532" s="354">
        <v>103.2</v>
      </c>
      <c r="V532" s="353">
        <v>393.24079999999998</v>
      </c>
      <c r="W532" s="353">
        <v>882</v>
      </c>
      <c r="X532" s="353">
        <v>1465</v>
      </c>
      <c r="Y532" s="355">
        <v>793.2</v>
      </c>
    </row>
    <row r="533" spans="1:25" x14ac:dyDescent="0.2">
      <c r="A533" s="352">
        <v>44674</v>
      </c>
      <c r="B533" s="353">
        <v>66.001000000000005</v>
      </c>
      <c r="C533" s="354">
        <v>0</v>
      </c>
      <c r="D533" s="354">
        <v>209.91200000000001</v>
      </c>
      <c r="E533" s="354">
        <v>0</v>
      </c>
      <c r="F533" s="354">
        <v>74.927999999999997</v>
      </c>
      <c r="G533" s="353">
        <v>295</v>
      </c>
      <c r="H533" s="354">
        <v>0</v>
      </c>
      <c r="I533" s="354">
        <v>395</v>
      </c>
      <c r="J533" s="354">
        <v>0</v>
      </c>
      <c r="K533" s="354">
        <v>195</v>
      </c>
      <c r="L533" s="353">
        <v>295</v>
      </c>
      <c r="M533" s="354">
        <v>385</v>
      </c>
      <c r="N533" s="354">
        <v>395</v>
      </c>
      <c r="O533" s="354">
        <v>198</v>
      </c>
      <c r="P533" s="354">
        <v>192</v>
      </c>
      <c r="Q533" s="353">
        <v>295</v>
      </c>
      <c r="R533" s="354">
        <v>0</v>
      </c>
      <c r="S533" s="354">
        <v>395</v>
      </c>
      <c r="T533" s="354">
        <v>0</v>
      </c>
      <c r="U533" s="354">
        <v>193.95</v>
      </c>
      <c r="V533" s="353">
        <v>350.84100000000001</v>
      </c>
      <c r="W533" s="353">
        <v>885</v>
      </c>
      <c r="X533" s="353">
        <v>1465</v>
      </c>
      <c r="Y533" s="355">
        <v>883.95</v>
      </c>
    </row>
    <row r="534" spans="1:25" x14ac:dyDescent="0.2">
      <c r="A534" s="352">
        <v>44674.041666666664</v>
      </c>
      <c r="B534" s="353">
        <v>83.174000000000007</v>
      </c>
      <c r="C534" s="354">
        <v>0</v>
      </c>
      <c r="D534" s="354">
        <v>205.99199999999999</v>
      </c>
      <c r="E534" s="354">
        <v>0</v>
      </c>
      <c r="F534" s="354">
        <v>83.755200000000002</v>
      </c>
      <c r="G534" s="353">
        <v>295</v>
      </c>
      <c r="H534" s="354">
        <v>0</v>
      </c>
      <c r="I534" s="354">
        <v>395</v>
      </c>
      <c r="J534" s="354">
        <v>0</v>
      </c>
      <c r="K534" s="354">
        <v>195</v>
      </c>
      <c r="L534" s="353">
        <v>295</v>
      </c>
      <c r="M534" s="354">
        <v>385</v>
      </c>
      <c r="N534" s="354">
        <v>395</v>
      </c>
      <c r="O534" s="354">
        <v>198</v>
      </c>
      <c r="P534" s="354">
        <v>192</v>
      </c>
      <c r="Q534" s="353">
        <v>295</v>
      </c>
      <c r="R534" s="354">
        <v>0</v>
      </c>
      <c r="S534" s="354">
        <v>395</v>
      </c>
      <c r="T534" s="354">
        <v>0</v>
      </c>
      <c r="U534" s="354">
        <v>193.95</v>
      </c>
      <c r="V534" s="353">
        <v>372.9212</v>
      </c>
      <c r="W534" s="353">
        <v>885</v>
      </c>
      <c r="X534" s="353">
        <v>1465</v>
      </c>
      <c r="Y534" s="355">
        <v>883.95</v>
      </c>
    </row>
    <row r="535" spans="1:25" x14ac:dyDescent="0.2">
      <c r="A535" s="352">
        <v>44674.083333333336</v>
      </c>
      <c r="B535" s="353">
        <v>109.27500000000001</v>
      </c>
      <c r="C535" s="354">
        <v>0</v>
      </c>
      <c r="D535" s="354">
        <v>206.488</v>
      </c>
      <c r="E535" s="354">
        <v>0</v>
      </c>
      <c r="F535" s="354">
        <v>103.16160000000001</v>
      </c>
      <c r="G535" s="353">
        <v>295</v>
      </c>
      <c r="H535" s="354">
        <v>0</v>
      </c>
      <c r="I535" s="354">
        <v>395</v>
      </c>
      <c r="J535" s="354">
        <v>0</v>
      </c>
      <c r="K535" s="354">
        <v>192</v>
      </c>
      <c r="L535" s="353">
        <v>295</v>
      </c>
      <c r="M535" s="354">
        <v>385</v>
      </c>
      <c r="N535" s="354">
        <v>395</v>
      </c>
      <c r="O535" s="354">
        <v>198</v>
      </c>
      <c r="P535" s="354">
        <v>192</v>
      </c>
      <c r="Q535" s="353">
        <v>295</v>
      </c>
      <c r="R535" s="354">
        <v>0</v>
      </c>
      <c r="S535" s="354">
        <v>395</v>
      </c>
      <c r="T535" s="354">
        <v>0</v>
      </c>
      <c r="U535" s="354">
        <v>192</v>
      </c>
      <c r="V535" s="353">
        <v>418.92460000000005</v>
      </c>
      <c r="W535" s="353">
        <v>882</v>
      </c>
      <c r="X535" s="353">
        <v>1465</v>
      </c>
      <c r="Y535" s="355">
        <v>882</v>
      </c>
    </row>
    <row r="536" spans="1:25" x14ac:dyDescent="0.2">
      <c r="A536" s="352">
        <v>44674.125</v>
      </c>
      <c r="B536" s="353">
        <v>81.376000000000005</v>
      </c>
      <c r="C536" s="354">
        <v>0</v>
      </c>
      <c r="D536" s="354">
        <v>206.43199999999999</v>
      </c>
      <c r="E536" s="354">
        <v>0</v>
      </c>
      <c r="F536" s="354">
        <v>133.74719999999999</v>
      </c>
      <c r="G536" s="353">
        <v>295</v>
      </c>
      <c r="H536" s="354">
        <v>0</v>
      </c>
      <c r="I536" s="354">
        <v>395</v>
      </c>
      <c r="J536" s="354">
        <v>0</v>
      </c>
      <c r="K536" s="354">
        <v>192</v>
      </c>
      <c r="L536" s="353">
        <v>295</v>
      </c>
      <c r="M536" s="354">
        <v>385</v>
      </c>
      <c r="N536" s="354">
        <v>395</v>
      </c>
      <c r="O536" s="354">
        <v>198</v>
      </c>
      <c r="P536" s="354">
        <v>192</v>
      </c>
      <c r="Q536" s="353">
        <v>295</v>
      </c>
      <c r="R536" s="354">
        <v>0</v>
      </c>
      <c r="S536" s="354">
        <v>395</v>
      </c>
      <c r="T536" s="354">
        <v>0</v>
      </c>
      <c r="U536" s="354">
        <v>192</v>
      </c>
      <c r="V536" s="353">
        <v>421.55520000000001</v>
      </c>
      <c r="W536" s="353">
        <v>882</v>
      </c>
      <c r="X536" s="353">
        <v>1465</v>
      </c>
      <c r="Y536" s="355">
        <v>882</v>
      </c>
    </row>
    <row r="537" spans="1:25" x14ac:dyDescent="0.2">
      <c r="A537" s="352">
        <v>44674.166666666664</v>
      </c>
      <c r="B537" s="353">
        <v>62.003999999999998</v>
      </c>
      <c r="C537" s="354">
        <v>0</v>
      </c>
      <c r="D537" s="354">
        <v>205.59200000000001</v>
      </c>
      <c r="E537" s="354">
        <v>0</v>
      </c>
      <c r="F537" s="354">
        <v>172.20959999999999</v>
      </c>
      <c r="G537" s="353">
        <v>295</v>
      </c>
      <c r="H537" s="354">
        <v>0</v>
      </c>
      <c r="I537" s="354">
        <v>395</v>
      </c>
      <c r="J537" s="354">
        <v>0</v>
      </c>
      <c r="K537" s="354">
        <v>192</v>
      </c>
      <c r="L537" s="353">
        <v>295</v>
      </c>
      <c r="M537" s="354">
        <v>385</v>
      </c>
      <c r="N537" s="354">
        <v>395</v>
      </c>
      <c r="O537" s="354">
        <v>198</v>
      </c>
      <c r="P537" s="354">
        <v>192</v>
      </c>
      <c r="Q537" s="353">
        <v>295</v>
      </c>
      <c r="R537" s="354">
        <v>0</v>
      </c>
      <c r="S537" s="354">
        <v>388</v>
      </c>
      <c r="T537" s="354">
        <v>0</v>
      </c>
      <c r="U537" s="354">
        <v>192</v>
      </c>
      <c r="V537" s="353">
        <v>439.80560000000003</v>
      </c>
      <c r="W537" s="353">
        <v>882</v>
      </c>
      <c r="X537" s="353">
        <v>1465</v>
      </c>
      <c r="Y537" s="355">
        <v>875</v>
      </c>
    </row>
    <row r="538" spans="1:25" x14ac:dyDescent="0.2">
      <c r="A538" s="352">
        <v>44674.208333333336</v>
      </c>
      <c r="B538" s="353">
        <v>62.122</v>
      </c>
      <c r="C538" s="354">
        <v>0</v>
      </c>
      <c r="D538" s="354">
        <v>205.31200000000001</v>
      </c>
      <c r="E538" s="354">
        <v>0</v>
      </c>
      <c r="F538" s="354">
        <v>180.9408</v>
      </c>
      <c r="G538" s="353">
        <v>295</v>
      </c>
      <c r="H538" s="354">
        <v>0</v>
      </c>
      <c r="I538" s="354">
        <v>395</v>
      </c>
      <c r="J538" s="354">
        <v>0</v>
      </c>
      <c r="K538" s="354">
        <v>192</v>
      </c>
      <c r="L538" s="353">
        <v>295</v>
      </c>
      <c r="M538" s="354">
        <v>385</v>
      </c>
      <c r="N538" s="354">
        <v>395</v>
      </c>
      <c r="O538" s="354">
        <v>198</v>
      </c>
      <c r="P538" s="354">
        <v>192</v>
      </c>
      <c r="Q538" s="353">
        <v>295</v>
      </c>
      <c r="R538" s="354">
        <v>0</v>
      </c>
      <c r="S538" s="354">
        <v>355</v>
      </c>
      <c r="T538" s="354">
        <v>0</v>
      </c>
      <c r="U538" s="354">
        <v>190.5</v>
      </c>
      <c r="V538" s="353">
        <v>448.37480000000005</v>
      </c>
      <c r="W538" s="353">
        <v>882</v>
      </c>
      <c r="X538" s="353">
        <v>1465</v>
      </c>
      <c r="Y538" s="355">
        <v>840.5</v>
      </c>
    </row>
    <row r="539" spans="1:25" x14ac:dyDescent="0.2">
      <c r="A539" s="352">
        <v>44674.25</v>
      </c>
      <c r="B539" s="353">
        <v>60.139000000000003</v>
      </c>
      <c r="C539" s="354">
        <v>0</v>
      </c>
      <c r="D539" s="354">
        <v>205.68799999999999</v>
      </c>
      <c r="E539" s="354">
        <v>0</v>
      </c>
      <c r="F539" s="354">
        <v>179.9376</v>
      </c>
      <c r="G539" s="353">
        <v>295</v>
      </c>
      <c r="H539" s="354">
        <v>0</v>
      </c>
      <c r="I539" s="354">
        <v>395</v>
      </c>
      <c r="J539" s="354">
        <v>0</v>
      </c>
      <c r="K539" s="354">
        <v>192</v>
      </c>
      <c r="L539" s="353">
        <v>295</v>
      </c>
      <c r="M539" s="354">
        <v>385</v>
      </c>
      <c r="N539" s="354">
        <v>395</v>
      </c>
      <c r="O539" s="354">
        <v>198</v>
      </c>
      <c r="P539" s="354">
        <v>192</v>
      </c>
      <c r="Q539" s="353">
        <v>295</v>
      </c>
      <c r="R539" s="354">
        <v>0</v>
      </c>
      <c r="S539" s="354">
        <v>355</v>
      </c>
      <c r="T539" s="354">
        <v>0</v>
      </c>
      <c r="U539" s="354">
        <v>180.9</v>
      </c>
      <c r="V539" s="353">
        <v>445.76459999999997</v>
      </c>
      <c r="W539" s="353">
        <v>882</v>
      </c>
      <c r="X539" s="353">
        <v>1465</v>
      </c>
      <c r="Y539" s="355">
        <v>830.9</v>
      </c>
    </row>
    <row r="540" spans="1:25" x14ac:dyDescent="0.2">
      <c r="A540" s="352">
        <v>44674.291666666664</v>
      </c>
      <c r="B540" s="353">
        <v>64.004000000000005</v>
      </c>
      <c r="C540" s="354">
        <v>0</v>
      </c>
      <c r="D540" s="354">
        <v>208.352</v>
      </c>
      <c r="E540" s="354">
        <v>0</v>
      </c>
      <c r="F540" s="354">
        <v>178.49279999999999</v>
      </c>
      <c r="G540" s="353">
        <v>295</v>
      </c>
      <c r="H540" s="354">
        <v>0</v>
      </c>
      <c r="I540" s="354">
        <v>395</v>
      </c>
      <c r="J540" s="354">
        <v>0</v>
      </c>
      <c r="K540" s="354">
        <v>192</v>
      </c>
      <c r="L540" s="353">
        <v>295</v>
      </c>
      <c r="M540" s="354">
        <v>385</v>
      </c>
      <c r="N540" s="354">
        <v>395</v>
      </c>
      <c r="O540" s="354">
        <v>198</v>
      </c>
      <c r="P540" s="354">
        <v>192</v>
      </c>
      <c r="Q540" s="353">
        <v>295</v>
      </c>
      <c r="R540" s="354">
        <v>0</v>
      </c>
      <c r="S540" s="354">
        <v>355</v>
      </c>
      <c r="T540" s="354">
        <v>0</v>
      </c>
      <c r="U540" s="354">
        <v>180.15</v>
      </c>
      <c r="V540" s="353">
        <v>450.84879999999998</v>
      </c>
      <c r="W540" s="353">
        <v>882</v>
      </c>
      <c r="X540" s="353">
        <v>1465</v>
      </c>
      <c r="Y540" s="355">
        <v>830.15</v>
      </c>
    </row>
    <row r="541" spans="1:25" x14ac:dyDescent="0.2">
      <c r="A541" s="352">
        <v>44674.333333333336</v>
      </c>
      <c r="B541" s="353">
        <v>60.027999999999999</v>
      </c>
      <c r="C541" s="354">
        <v>0</v>
      </c>
      <c r="D541" s="354">
        <v>205.57599999999999</v>
      </c>
      <c r="E541" s="354">
        <v>0</v>
      </c>
      <c r="F541" s="354">
        <v>172.6224</v>
      </c>
      <c r="G541" s="353">
        <v>295</v>
      </c>
      <c r="H541" s="354">
        <v>0</v>
      </c>
      <c r="I541" s="354">
        <v>395</v>
      </c>
      <c r="J541" s="354">
        <v>0</v>
      </c>
      <c r="K541" s="354">
        <v>192</v>
      </c>
      <c r="L541" s="353">
        <v>295</v>
      </c>
      <c r="M541" s="354">
        <v>385</v>
      </c>
      <c r="N541" s="354">
        <v>395</v>
      </c>
      <c r="O541" s="354">
        <v>198</v>
      </c>
      <c r="P541" s="354">
        <v>192</v>
      </c>
      <c r="Q541" s="353">
        <v>295</v>
      </c>
      <c r="R541" s="354">
        <v>0</v>
      </c>
      <c r="S541" s="354">
        <v>355</v>
      </c>
      <c r="T541" s="354">
        <v>0</v>
      </c>
      <c r="U541" s="354">
        <v>180.15</v>
      </c>
      <c r="V541" s="353">
        <v>438.22640000000001</v>
      </c>
      <c r="W541" s="353">
        <v>882</v>
      </c>
      <c r="X541" s="353">
        <v>1465</v>
      </c>
      <c r="Y541" s="355">
        <v>830.15</v>
      </c>
    </row>
    <row r="542" spans="1:25" x14ac:dyDescent="0.2">
      <c r="A542" s="352">
        <v>44674.375</v>
      </c>
      <c r="B542" s="353">
        <v>65.739999999999995</v>
      </c>
      <c r="C542" s="354">
        <v>0</v>
      </c>
      <c r="D542" s="354">
        <v>210.00800000000001</v>
      </c>
      <c r="E542" s="354">
        <v>0</v>
      </c>
      <c r="F542" s="354">
        <v>176.99520000000001</v>
      </c>
      <c r="G542" s="353">
        <v>295</v>
      </c>
      <c r="H542" s="354">
        <v>0</v>
      </c>
      <c r="I542" s="354">
        <v>395</v>
      </c>
      <c r="J542" s="354">
        <v>0</v>
      </c>
      <c r="K542" s="354">
        <v>192</v>
      </c>
      <c r="L542" s="353">
        <v>295</v>
      </c>
      <c r="M542" s="354">
        <v>385</v>
      </c>
      <c r="N542" s="354">
        <v>395</v>
      </c>
      <c r="O542" s="354">
        <v>198</v>
      </c>
      <c r="P542" s="354">
        <v>192</v>
      </c>
      <c r="Q542" s="353">
        <v>295</v>
      </c>
      <c r="R542" s="354">
        <v>0</v>
      </c>
      <c r="S542" s="354">
        <v>355</v>
      </c>
      <c r="T542" s="354">
        <v>0</v>
      </c>
      <c r="U542" s="354">
        <v>180.15</v>
      </c>
      <c r="V542" s="353">
        <v>452.7432</v>
      </c>
      <c r="W542" s="353">
        <v>882</v>
      </c>
      <c r="X542" s="353">
        <v>1465</v>
      </c>
      <c r="Y542" s="355">
        <v>830.15</v>
      </c>
    </row>
    <row r="543" spans="1:25" x14ac:dyDescent="0.2">
      <c r="A543" s="352">
        <v>44674.416666666664</v>
      </c>
      <c r="B543" s="353">
        <v>60.472000000000001</v>
      </c>
      <c r="C543" s="354">
        <v>0</v>
      </c>
      <c r="D543" s="354">
        <v>205.73599999999999</v>
      </c>
      <c r="E543" s="354">
        <v>0</v>
      </c>
      <c r="F543" s="354">
        <v>168.76320000000001</v>
      </c>
      <c r="G543" s="353">
        <v>295</v>
      </c>
      <c r="H543" s="354">
        <v>0</v>
      </c>
      <c r="I543" s="354">
        <v>395</v>
      </c>
      <c r="J543" s="354">
        <v>0</v>
      </c>
      <c r="K543" s="354">
        <v>192</v>
      </c>
      <c r="L543" s="353">
        <v>295</v>
      </c>
      <c r="M543" s="354">
        <v>385</v>
      </c>
      <c r="N543" s="354">
        <v>395</v>
      </c>
      <c r="O543" s="354">
        <v>198</v>
      </c>
      <c r="P543" s="354">
        <v>192</v>
      </c>
      <c r="Q543" s="353">
        <v>295</v>
      </c>
      <c r="R543" s="354">
        <v>0</v>
      </c>
      <c r="S543" s="354">
        <v>355</v>
      </c>
      <c r="T543" s="354">
        <v>0</v>
      </c>
      <c r="U543" s="354">
        <v>173.1</v>
      </c>
      <c r="V543" s="353">
        <v>434.97119999999995</v>
      </c>
      <c r="W543" s="353">
        <v>882</v>
      </c>
      <c r="X543" s="353">
        <v>1465</v>
      </c>
      <c r="Y543" s="355">
        <v>823.1</v>
      </c>
    </row>
    <row r="544" spans="1:25" x14ac:dyDescent="0.2">
      <c r="A544" s="352">
        <v>44674.458333333336</v>
      </c>
      <c r="B544" s="353">
        <v>66.698999999999998</v>
      </c>
      <c r="C544" s="354">
        <v>0</v>
      </c>
      <c r="D544" s="354">
        <v>205.48</v>
      </c>
      <c r="E544" s="354">
        <v>0</v>
      </c>
      <c r="F544" s="354">
        <v>172.39680000000001</v>
      </c>
      <c r="G544" s="353">
        <v>295</v>
      </c>
      <c r="H544" s="354">
        <v>0</v>
      </c>
      <c r="I544" s="354">
        <v>395</v>
      </c>
      <c r="J544" s="354">
        <v>0</v>
      </c>
      <c r="K544" s="354">
        <v>192</v>
      </c>
      <c r="L544" s="353">
        <v>295</v>
      </c>
      <c r="M544" s="354">
        <v>385</v>
      </c>
      <c r="N544" s="354">
        <v>395</v>
      </c>
      <c r="O544" s="354">
        <v>198</v>
      </c>
      <c r="P544" s="354">
        <v>192</v>
      </c>
      <c r="Q544" s="353">
        <v>295</v>
      </c>
      <c r="R544" s="354">
        <v>0</v>
      </c>
      <c r="S544" s="354">
        <v>355</v>
      </c>
      <c r="T544" s="354">
        <v>0</v>
      </c>
      <c r="U544" s="354">
        <v>175.2</v>
      </c>
      <c r="V544" s="353">
        <v>444.57579999999996</v>
      </c>
      <c r="W544" s="353">
        <v>882</v>
      </c>
      <c r="X544" s="353">
        <v>1465</v>
      </c>
      <c r="Y544" s="355">
        <v>825.2</v>
      </c>
    </row>
    <row r="545" spans="1:25" x14ac:dyDescent="0.2">
      <c r="A545" s="352">
        <v>44674.5</v>
      </c>
      <c r="B545" s="353">
        <v>60.124000000000002</v>
      </c>
      <c r="C545" s="354">
        <v>0</v>
      </c>
      <c r="D545" s="354">
        <v>205.45599999999999</v>
      </c>
      <c r="E545" s="354">
        <v>0</v>
      </c>
      <c r="F545" s="354">
        <v>170.76</v>
      </c>
      <c r="G545" s="353">
        <v>295</v>
      </c>
      <c r="H545" s="354">
        <v>0</v>
      </c>
      <c r="I545" s="354">
        <v>395</v>
      </c>
      <c r="J545" s="354">
        <v>0</v>
      </c>
      <c r="K545" s="354">
        <v>192</v>
      </c>
      <c r="L545" s="353">
        <v>295</v>
      </c>
      <c r="M545" s="354">
        <v>385</v>
      </c>
      <c r="N545" s="354">
        <v>395</v>
      </c>
      <c r="O545" s="354">
        <v>198</v>
      </c>
      <c r="P545" s="354">
        <v>192</v>
      </c>
      <c r="Q545" s="353">
        <v>295</v>
      </c>
      <c r="R545" s="354">
        <v>0</v>
      </c>
      <c r="S545" s="354">
        <v>355</v>
      </c>
      <c r="T545" s="354">
        <v>0</v>
      </c>
      <c r="U545" s="354">
        <v>180</v>
      </c>
      <c r="V545" s="353">
        <v>436.34</v>
      </c>
      <c r="W545" s="353">
        <v>882</v>
      </c>
      <c r="X545" s="353">
        <v>1465</v>
      </c>
      <c r="Y545" s="355">
        <v>830</v>
      </c>
    </row>
    <row r="546" spans="1:25" x14ac:dyDescent="0.2">
      <c r="A546" s="352">
        <v>44674.541666666664</v>
      </c>
      <c r="B546" s="353">
        <v>62.457999999999998</v>
      </c>
      <c r="C546" s="354">
        <v>0</v>
      </c>
      <c r="D546" s="354">
        <v>205.36</v>
      </c>
      <c r="E546" s="354">
        <v>0</v>
      </c>
      <c r="F546" s="354">
        <v>175.80959999999999</v>
      </c>
      <c r="G546" s="353">
        <v>295</v>
      </c>
      <c r="H546" s="354">
        <v>0</v>
      </c>
      <c r="I546" s="354">
        <v>395</v>
      </c>
      <c r="J546" s="354">
        <v>0</v>
      </c>
      <c r="K546" s="354">
        <v>192</v>
      </c>
      <c r="L546" s="353">
        <v>295</v>
      </c>
      <c r="M546" s="354">
        <v>385</v>
      </c>
      <c r="N546" s="354">
        <v>395</v>
      </c>
      <c r="O546" s="354">
        <v>198</v>
      </c>
      <c r="P546" s="354">
        <v>192</v>
      </c>
      <c r="Q546" s="353">
        <v>295</v>
      </c>
      <c r="R546" s="354">
        <v>0</v>
      </c>
      <c r="S546" s="354">
        <v>355</v>
      </c>
      <c r="T546" s="354">
        <v>0</v>
      </c>
      <c r="U546" s="354">
        <v>180</v>
      </c>
      <c r="V546" s="353">
        <v>443.62759999999997</v>
      </c>
      <c r="W546" s="353">
        <v>882</v>
      </c>
      <c r="X546" s="353">
        <v>1465</v>
      </c>
      <c r="Y546" s="355">
        <v>830</v>
      </c>
    </row>
    <row r="547" spans="1:25" x14ac:dyDescent="0.2">
      <c r="A547" s="352">
        <v>44674.583333333336</v>
      </c>
      <c r="B547" s="353">
        <v>70.954999999999998</v>
      </c>
      <c r="C547" s="354">
        <v>0</v>
      </c>
      <c r="D547" s="354">
        <v>210.14349999999999</v>
      </c>
      <c r="E547" s="354">
        <v>0</v>
      </c>
      <c r="F547" s="354">
        <v>173.83680000000001</v>
      </c>
      <c r="G547" s="353">
        <v>295</v>
      </c>
      <c r="H547" s="354">
        <v>0</v>
      </c>
      <c r="I547" s="354">
        <v>395</v>
      </c>
      <c r="J547" s="354">
        <v>0</v>
      </c>
      <c r="K547" s="354">
        <v>186</v>
      </c>
      <c r="L547" s="353">
        <v>295</v>
      </c>
      <c r="M547" s="354">
        <v>385</v>
      </c>
      <c r="N547" s="354">
        <v>395</v>
      </c>
      <c r="O547" s="354">
        <v>198</v>
      </c>
      <c r="P547" s="354">
        <v>185.85</v>
      </c>
      <c r="Q547" s="353">
        <v>295</v>
      </c>
      <c r="R547" s="354">
        <v>0</v>
      </c>
      <c r="S547" s="354">
        <v>355</v>
      </c>
      <c r="T547" s="354">
        <v>0</v>
      </c>
      <c r="U547" s="354">
        <v>180.15</v>
      </c>
      <c r="V547" s="353">
        <v>454.93529999999998</v>
      </c>
      <c r="W547" s="353">
        <v>876</v>
      </c>
      <c r="X547" s="353">
        <v>1458.85</v>
      </c>
      <c r="Y547" s="355">
        <v>830.15</v>
      </c>
    </row>
    <row r="548" spans="1:25" x14ac:dyDescent="0.2">
      <c r="A548" s="352">
        <v>44674.625</v>
      </c>
      <c r="B548" s="353">
        <v>65.063999999999993</v>
      </c>
      <c r="C548" s="354">
        <v>0</v>
      </c>
      <c r="D548" s="354">
        <v>205.88800000000001</v>
      </c>
      <c r="E548" s="354">
        <v>0</v>
      </c>
      <c r="F548" s="354">
        <v>177.01920000000001</v>
      </c>
      <c r="G548" s="353">
        <v>295</v>
      </c>
      <c r="H548" s="354">
        <v>0</v>
      </c>
      <c r="I548" s="354">
        <v>395</v>
      </c>
      <c r="J548" s="354">
        <v>0</v>
      </c>
      <c r="K548" s="354">
        <v>180</v>
      </c>
      <c r="L548" s="353">
        <v>295</v>
      </c>
      <c r="M548" s="354">
        <v>385</v>
      </c>
      <c r="N548" s="354">
        <v>395</v>
      </c>
      <c r="O548" s="354">
        <v>198</v>
      </c>
      <c r="P548" s="354">
        <v>180</v>
      </c>
      <c r="Q548" s="353">
        <v>295</v>
      </c>
      <c r="R548" s="354">
        <v>0</v>
      </c>
      <c r="S548" s="354">
        <v>355</v>
      </c>
      <c r="T548" s="354">
        <v>0</v>
      </c>
      <c r="U548" s="354">
        <v>180</v>
      </c>
      <c r="V548" s="353">
        <v>447.97120000000001</v>
      </c>
      <c r="W548" s="353">
        <v>870</v>
      </c>
      <c r="X548" s="353">
        <v>1453</v>
      </c>
      <c r="Y548" s="355">
        <v>830</v>
      </c>
    </row>
    <row r="549" spans="1:25" x14ac:dyDescent="0.2">
      <c r="A549" s="352">
        <v>44674.666666666664</v>
      </c>
      <c r="B549" s="353">
        <v>66.456999999999994</v>
      </c>
      <c r="C549" s="354">
        <v>0</v>
      </c>
      <c r="D549" s="354">
        <v>207.11199999999999</v>
      </c>
      <c r="E549" s="354">
        <v>0</v>
      </c>
      <c r="F549" s="354">
        <v>173.8176</v>
      </c>
      <c r="G549" s="353">
        <v>295</v>
      </c>
      <c r="H549" s="354">
        <v>0</v>
      </c>
      <c r="I549" s="354">
        <v>395</v>
      </c>
      <c r="J549" s="354">
        <v>0</v>
      </c>
      <c r="K549" s="354">
        <v>180.15</v>
      </c>
      <c r="L549" s="353">
        <v>295</v>
      </c>
      <c r="M549" s="354">
        <v>385</v>
      </c>
      <c r="N549" s="354">
        <v>395</v>
      </c>
      <c r="O549" s="354">
        <v>198</v>
      </c>
      <c r="P549" s="354">
        <v>180</v>
      </c>
      <c r="Q549" s="353">
        <v>295</v>
      </c>
      <c r="R549" s="354">
        <v>0</v>
      </c>
      <c r="S549" s="354">
        <v>355</v>
      </c>
      <c r="T549" s="354">
        <v>0</v>
      </c>
      <c r="U549" s="354">
        <v>177</v>
      </c>
      <c r="V549" s="353">
        <v>447.38659999999993</v>
      </c>
      <c r="W549" s="353">
        <v>870.15</v>
      </c>
      <c r="X549" s="353">
        <v>1453</v>
      </c>
      <c r="Y549" s="355">
        <v>827</v>
      </c>
    </row>
    <row r="550" spans="1:25" x14ac:dyDescent="0.2">
      <c r="A550" s="352">
        <v>44674.708333333336</v>
      </c>
      <c r="B550" s="353">
        <v>104.798</v>
      </c>
      <c r="C550" s="354">
        <v>0</v>
      </c>
      <c r="D550" s="354">
        <v>206.672</v>
      </c>
      <c r="E550" s="354">
        <v>0</v>
      </c>
      <c r="F550" s="354">
        <v>173.3664</v>
      </c>
      <c r="G550" s="353">
        <v>295</v>
      </c>
      <c r="H550" s="354">
        <v>0</v>
      </c>
      <c r="I550" s="354">
        <v>395</v>
      </c>
      <c r="J550" s="354">
        <v>0</v>
      </c>
      <c r="K550" s="354">
        <v>180</v>
      </c>
      <c r="L550" s="353">
        <v>295</v>
      </c>
      <c r="M550" s="354">
        <v>385</v>
      </c>
      <c r="N550" s="354">
        <v>395</v>
      </c>
      <c r="O550" s="354">
        <v>198</v>
      </c>
      <c r="P550" s="354">
        <v>180</v>
      </c>
      <c r="Q550" s="353">
        <v>295</v>
      </c>
      <c r="R550" s="354">
        <v>0</v>
      </c>
      <c r="S550" s="354">
        <v>355</v>
      </c>
      <c r="T550" s="354">
        <v>0</v>
      </c>
      <c r="U550" s="354">
        <v>177.15</v>
      </c>
      <c r="V550" s="353">
        <v>484.83640000000003</v>
      </c>
      <c r="W550" s="353">
        <v>870</v>
      </c>
      <c r="X550" s="353">
        <v>1453</v>
      </c>
      <c r="Y550" s="355">
        <v>827.15</v>
      </c>
    </row>
    <row r="551" spans="1:25" x14ac:dyDescent="0.2">
      <c r="A551" s="352">
        <v>44674.75</v>
      </c>
      <c r="B551" s="353">
        <v>214.601</v>
      </c>
      <c r="C551" s="354">
        <v>0</v>
      </c>
      <c r="D551" s="354">
        <v>211.16800000000001</v>
      </c>
      <c r="E551" s="354">
        <v>0</v>
      </c>
      <c r="F551" s="354">
        <v>178.70400000000001</v>
      </c>
      <c r="G551" s="353">
        <v>295</v>
      </c>
      <c r="H551" s="354">
        <v>0</v>
      </c>
      <c r="I551" s="354">
        <v>395</v>
      </c>
      <c r="J551" s="354">
        <v>0</v>
      </c>
      <c r="K551" s="354">
        <v>180.15</v>
      </c>
      <c r="L551" s="353">
        <v>295</v>
      </c>
      <c r="M551" s="354">
        <v>385</v>
      </c>
      <c r="N551" s="354">
        <v>395</v>
      </c>
      <c r="O551" s="354">
        <v>198</v>
      </c>
      <c r="P551" s="354">
        <v>180</v>
      </c>
      <c r="Q551" s="353">
        <v>288</v>
      </c>
      <c r="R551" s="354">
        <v>0</v>
      </c>
      <c r="S551" s="354">
        <v>355</v>
      </c>
      <c r="T551" s="354">
        <v>0</v>
      </c>
      <c r="U551" s="354">
        <v>180.15</v>
      </c>
      <c r="V551" s="353">
        <v>604.47299999999996</v>
      </c>
      <c r="W551" s="353">
        <v>870.15</v>
      </c>
      <c r="X551" s="353">
        <v>1453</v>
      </c>
      <c r="Y551" s="355">
        <v>823.15</v>
      </c>
    </row>
    <row r="552" spans="1:25" x14ac:dyDescent="0.2">
      <c r="A552" s="352">
        <v>44674.791666666664</v>
      </c>
      <c r="B552" s="353">
        <v>242.52199999999999</v>
      </c>
      <c r="C552" s="354">
        <v>0</v>
      </c>
      <c r="D552" s="354">
        <v>206.54400000000001</v>
      </c>
      <c r="E552" s="354">
        <v>0</v>
      </c>
      <c r="F552" s="354">
        <v>179.42400000000001</v>
      </c>
      <c r="G552" s="353">
        <v>295</v>
      </c>
      <c r="H552" s="354">
        <v>0</v>
      </c>
      <c r="I552" s="354">
        <v>395</v>
      </c>
      <c r="J552" s="354">
        <v>0</v>
      </c>
      <c r="K552" s="354">
        <v>180.15</v>
      </c>
      <c r="L552" s="353">
        <v>295</v>
      </c>
      <c r="M552" s="354">
        <v>385</v>
      </c>
      <c r="N552" s="354">
        <v>395</v>
      </c>
      <c r="O552" s="354">
        <v>198</v>
      </c>
      <c r="P552" s="354">
        <v>180</v>
      </c>
      <c r="Q552" s="353">
        <v>246</v>
      </c>
      <c r="R552" s="354">
        <v>0</v>
      </c>
      <c r="S552" s="354">
        <v>355</v>
      </c>
      <c r="T552" s="354">
        <v>0</v>
      </c>
      <c r="U552" s="354">
        <v>180.15</v>
      </c>
      <c r="V552" s="353">
        <v>628.49</v>
      </c>
      <c r="W552" s="353">
        <v>870.15</v>
      </c>
      <c r="X552" s="353">
        <v>1453</v>
      </c>
      <c r="Y552" s="355">
        <v>781.15</v>
      </c>
    </row>
    <row r="553" spans="1:25" x14ac:dyDescent="0.2">
      <c r="A553" s="352">
        <v>44674.833333333336</v>
      </c>
      <c r="B553" s="353">
        <v>223.643</v>
      </c>
      <c r="C553" s="354">
        <v>0</v>
      </c>
      <c r="D553" s="354">
        <v>208.6</v>
      </c>
      <c r="E553" s="354">
        <v>0</v>
      </c>
      <c r="F553" s="354">
        <v>178.87200000000001</v>
      </c>
      <c r="G553" s="353">
        <v>295</v>
      </c>
      <c r="H553" s="354">
        <v>0</v>
      </c>
      <c r="I553" s="354">
        <v>395</v>
      </c>
      <c r="J553" s="354">
        <v>0</v>
      </c>
      <c r="K553" s="354">
        <v>180.15</v>
      </c>
      <c r="L553" s="353">
        <v>295</v>
      </c>
      <c r="M553" s="354">
        <v>385</v>
      </c>
      <c r="N553" s="354">
        <v>395</v>
      </c>
      <c r="O553" s="354">
        <v>198</v>
      </c>
      <c r="P553" s="354">
        <v>180</v>
      </c>
      <c r="Q553" s="353">
        <v>245</v>
      </c>
      <c r="R553" s="354">
        <v>0</v>
      </c>
      <c r="S553" s="354">
        <v>355</v>
      </c>
      <c r="T553" s="354">
        <v>0</v>
      </c>
      <c r="U553" s="354">
        <v>180.15</v>
      </c>
      <c r="V553" s="353">
        <v>611.11500000000001</v>
      </c>
      <c r="W553" s="353">
        <v>870.15</v>
      </c>
      <c r="X553" s="353">
        <v>1453</v>
      </c>
      <c r="Y553" s="355">
        <v>780.15</v>
      </c>
    </row>
    <row r="554" spans="1:25" x14ac:dyDescent="0.2">
      <c r="A554" s="352">
        <v>44674.875</v>
      </c>
      <c r="B554" s="353">
        <v>240.827</v>
      </c>
      <c r="C554" s="354">
        <v>0</v>
      </c>
      <c r="D554" s="354">
        <v>220.26400000000001</v>
      </c>
      <c r="E554" s="354">
        <v>0</v>
      </c>
      <c r="F554" s="354">
        <v>179.4144</v>
      </c>
      <c r="G554" s="353">
        <v>295</v>
      </c>
      <c r="H554" s="354">
        <v>0</v>
      </c>
      <c r="I554" s="354">
        <v>395</v>
      </c>
      <c r="J554" s="354">
        <v>0</v>
      </c>
      <c r="K554" s="354">
        <v>180.45</v>
      </c>
      <c r="L554" s="353">
        <v>295</v>
      </c>
      <c r="M554" s="354">
        <v>385</v>
      </c>
      <c r="N554" s="354">
        <v>395</v>
      </c>
      <c r="O554" s="354">
        <v>198</v>
      </c>
      <c r="P554" s="354">
        <v>180</v>
      </c>
      <c r="Q554" s="353">
        <v>251</v>
      </c>
      <c r="R554" s="354">
        <v>0</v>
      </c>
      <c r="S554" s="354">
        <v>355</v>
      </c>
      <c r="T554" s="354">
        <v>0</v>
      </c>
      <c r="U554" s="354">
        <v>180.45</v>
      </c>
      <c r="V554" s="353">
        <v>640.50540000000001</v>
      </c>
      <c r="W554" s="353">
        <v>870.45</v>
      </c>
      <c r="X554" s="353">
        <v>1453</v>
      </c>
      <c r="Y554" s="355">
        <v>786.45</v>
      </c>
    </row>
    <row r="555" spans="1:25" x14ac:dyDescent="0.2">
      <c r="A555" s="352">
        <v>44674.916666666664</v>
      </c>
      <c r="B555" s="353">
        <v>226.38499999999999</v>
      </c>
      <c r="C555" s="354">
        <v>0</v>
      </c>
      <c r="D555" s="354">
        <v>208.2</v>
      </c>
      <c r="E555" s="354">
        <v>0</v>
      </c>
      <c r="F555" s="354">
        <v>180.4128</v>
      </c>
      <c r="G555" s="353">
        <v>295</v>
      </c>
      <c r="H555" s="354">
        <v>0</v>
      </c>
      <c r="I555" s="354">
        <v>395</v>
      </c>
      <c r="J555" s="354">
        <v>0</v>
      </c>
      <c r="K555" s="354">
        <v>180.75</v>
      </c>
      <c r="L555" s="353">
        <v>295</v>
      </c>
      <c r="M555" s="354">
        <v>385</v>
      </c>
      <c r="N555" s="354">
        <v>395</v>
      </c>
      <c r="O555" s="354">
        <v>198</v>
      </c>
      <c r="P555" s="354">
        <v>180</v>
      </c>
      <c r="Q555" s="353">
        <v>246</v>
      </c>
      <c r="R555" s="354">
        <v>0</v>
      </c>
      <c r="S555" s="354">
        <v>355</v>
      </c>
      <c r="T555" s="354">
        <v>0</v>
      </c>
      <c r="U555" s="354">
        <v>180.75</v>
      </c>
      <c r="V555" s="353">
        <v>614.99779999999998</v>
      </c>
      <c r="W555" s="353">
        <v>870.75</v>
      </c>
      <c r="X555" s="353">
        <v>1453</v>
      </c>
      <c r="Y555" s="355">
        <v>781.75</v>
      </c>
    </row>
    <row r="556" spans="1:25" x14ac:dyDescent="0.2">
      <c r="A556" s="352">
        <v>44674.958333333336</v>
      </c>
      <c r="B556" s="353">
        <v>221.131</v>
      </c>
      <c r="C556" s="354">
        <v>0</v>
      </c>
      <c r="D556" s="354">
        <v>207.14400000000001</v>
      </c>
      <c r="E556" s="354">
        <v>0</v>
      </c>
      <c r="F556" s="354">
        <v>180.8304</v>
      </c>
      <c r="G556" s="353">
        <v>295</v>
      </c>
      <c r="H556" s="354">
        <v>0</v>
      </c>
      <c r="I556" s="354">
        <v>395</v>
      </c>
      <c r="J556" s="354">
        <v>0</v>
      </c>
      <c r="K556" s="354">
        <v>180.9</v>
      </c>
      <c r="L556" s="353">
        <v>295</v>
      </c>
      <c r="M556" s="354">
        <v>385</v>
      </c>
      <c r="N556" s="354">
        <v>395</v>
      </c>
      <c r="O556" s="354">
        <v>198</v>
      </c>
      <c r="P556" s="354">
        <v>180</v>
      </c>
      <c r="Q556" s="353">
        <v>246</v>
      </c>
      <c r="R556" s="354">
        <v>0</v>
      </c>
      <c r="S556" s="354">
        <v>355</v>
      </c>
      <c r="T556" s="354">
        <v>0</v>
      </c>
      <c r="U556" s="354">
        <v>180.9</v>
      </c>
      <c r="V556" s="353">
        <v>609.10539999999992</v>
      </c>
      <c r="W556" s="353">
        <v>870.9</v>
      </c>
      <c r="X556" s="353">
        <v>1453</v>
      </c>
      <c r="Y556" s="355">
        <v>781.9</v>
      </c>
    </row>
    <row r="557" spans="1:25" x14ac:dyDescent="0.2">
      <c r="A557" s="352">
        <v>44675</v>
      </c>
      <c r="B557" s="353">
        <v>157.22200000000001</v>
      </c>
      <c r="C557" s="354">
        <v>0</v>
      </c>
      <c r="D557" s="354">
        <v>208.68799999999999</v>
      </c>
      <c r="E557" s="354">
        <v>0</v>
      </c>
      <c r="F557" s="354">
        <v>172.38239999999999</v>
      </c>
      <c r="G557" s="353">
        <v>295</v>
      </c>
      <c r="H557" s="354">
        <v>0</v>
      </c>
      <c r="I557" s="354">
        <v>395</v>
      </c>
      <c r="J557" s="354">
        <v>0</v>
      </c>
      <c r="K557" s="354">
        <v>180</v>
      </c>
      <c r="L557" s="353">
        <v>295</v>
      </c>
      <c r="M557" s="354">
        <v>385</v>
      </c>
      <c r="N557" s="354">
        <v>395</v>
      </c>
      <c r="O557" s="354">
        <v>198</v>
      </c>
      <c r="P557" s="354">
        <v>180</v>
      </c>
      <c r="Q557" s="353">
        <v>246</v>
      </c>
      <c r="R557" s="354">
        <v>0</v>
      </c>
      <c r="S557" s="354">
        <v>355</v>
      </c>
      <c r="T557" s="354">
        <v>0</v>
      </c>
      <c r="U557" s="354">
        <v>180</v>
      </c>
      <c r="V557" s="353">
        <v>538.29239999999993</v>
      </c>
      <c r="W557" s="353">
        <v>870</v>
      </c>
      <c r="X557" s="353">
        <v>1453</v>
      </c>
      <c r="Y557" s="355">
        <v>781</v>
      </c>
    </row>
    <row r="558" spans="1:25" x14ac:dyDescent="0.2">
      <c r="A558" s="352">
        <v>44675.041666666664</v>
      </c>
      <c r="B558" s="353">
        <v>87.56</v>
      </c>
      <c r="C558" s="354">
        <v>0</v>
      </c>
      <c r="D558" s="354">
        <v>206.768</v>
      </c>
      <c r="E558" s="354">
        <v>0</v>
      </c>
      <c r="F558" s="354">
        <v>171.72</v>
      </c>
      <c r="G558" s="353">
        <v>295</v>
      </c>
      <c r="H558" s="354">
        <v>0</v>
      </c>
      <c r="I558" s="354">
        <v>395</v>
      </c>
      <c r="J558" s="354">
        <v>0</v>
      </c>
      <c r="K558" s="354">
        <v>180.15</v>
      </c>
      <c r="L558" s="353">
        <v>295</v>
      </c>
      <c r="M558" s="354">
        <v>385</v>
      </c>
      <c r="N558" s="354">
        <v>395</v>
      </c>
      <c r="O558" s="354">
        <v>198</v>
      </c>
      <c r="P558" s="354">
        <v>180</v>
      </c>
      <c r="Q558" s="353">
        <v>91</v>
      </c>
      <c r="R558" s="354">
        <v>0</v>
      </c>
      <c r="S558" s="354">
        <v>355</v>
      </c>
      <c r="T558" s="354">
        <v>0</v>
      </c>
      <c r="U558" s="354">
        <v>180.15</v>
      </c>
      <c r="V558" s="353">
        <v>466.048</v>
      </c>
      <c r="W558" s="353">
        <v>870.15</v>
      </c>
      <c r="X558" s="353">
        <v>1453</v>
      </c>
      <c r="Y558" s="355">
        <v>626.15</v>
      </c>
    </row>
    <row r="559" spans="1:25" x14ac:dyDescent="0.2">
      <c r="A559" s="352">
        <v>44675.083333333336</v>
      </c>
      <c r="B559" s="353">
        <v>59.826000000000001</v>
      </c>
      <c r="C559" s="354">
        <v>0</v>
      </c>
      <c r="D559" s="354">
        <v>251.85599999999999</v>
      </c>
      <c r="E559" s="354">
        <v>0</v>
      </c>
      <c r="F559" s="354">
        <v>177.22559999999999</v>
      </c>
      <c r="G559" s="353">
        <v>295</v>
      </c>
      <c r="H559" s="354">
        <v>0</v>
      </c>
      <c r="I559" s="354">
        <v>395</v>
      </c>
      <c r="J559" s="354">
        <v>0</v>
      </c>
      <c r="K559" s="354">
        <v>180.15</v>
      </c>
      <c r="L559" s="353">
        <v>295</v>
      </c>
      <c r="M559" s="354">
        <v>385</v>
      </c>
      <c r="N559" s="354">
        <v>395</v>
      </c>
      <c r="O559" s="354">
        <v>198</v>
      </c>
      <c r="P559" s="354">
        <v>180</v>
      </c>
      <c r="Q559" s="353">
        <v>110</v>
      </c>
      <c r="R559" s="354">
        <v>0</v>
      </c>
      <c r="S559" s="354">
        <v>355</v>
      </c>
      <c r="T559" s="354">
        <v>0</v>
      </c>
      <c r="U559" s="354">
        <v>180.15</v>
      </c>
      <c r="V559" s="353">
        <v>488.9076</v>
      </c>
      <c r="W559" s="353">
        <v>870.15</v>
      </c>
      <c r="X559" s="353">
        <v>1453</v>
      </c>
      <c r="Y559" s="355">
        <v>645.15</v>
      </c>
    </row>
    <row r="560" spans="1:25" x14ac:dyDescent="0.2">
      <c r="A560" s="352">
        <v>44675.125</v>
      </c>
      <c r="B560" s="353">
        <v>63.078000000000003</v>
      </c>
      <c r="C560" s="354">
        <v>0</v>
      </c>
      <c r="D560" s="354">
        <v>288.45600000000002</v>
      </c>
      <c r="E560" s="354">
        <v>0</v>
      </c>
      <c r="F560" s="354">
        <v>170.85599999999999</v>
      </c>
      <c r="G560" s="353">
        <v>295</v>
      </c>
      <c r="H560" s="354">
        <v>0</v>
      </c>
      <c r="I560" s="354">
        <v>395</v>
      </c>
      <c r="J560" s="354">
        <v>0</v>
      </c>
      <c r="K560" s="354">
        <v>180</v>
      </c>
      <c r="L560" s="353">
        <v>295</v>
      </c>
      <c r="M560" s="354">
        <v>385</v>
      </c>
      <c r="N560" s="354">
        <v>395</v>
      </c>
      <c r="O560" s="354">
        <v>198</v>
      </c>
      <c r="P560" s="354">
        <v>180</v>
      </c>
      <c r="Q560" s="353">
        <v>295</v>
      </c>
      <c r="R560" s="354">
        <v>0</v>
      </c>
      <c r="S560" s="354">
        <v>316</v>
      </c>
      <c r="T560" s="354">
        <v>0</v>
      </c>
      <c r="U560" s="354">
        <v>180</v>
      </c>
      <c r="V560" s="353">
        <v>522.39</v>
      </c>
      <c r="W560" s="353">
        <v>870</v>
      </c>
      <c r="X560" s="353">
        <v>1453</v>
      </c>
      <c r="Y560" s="355">
        <v>791</v>
      </c>
    </row>
    <row r="561" spans="1:25" x14ac:dyDescent="0.2">
      <c r="A561" s="352">
        <v>44675.166666666664</v>
      </c>
      <c r="B561" s="353">
        <v>60.213999999999999</v>
      </c>
      <c r="C561" s="354">
        <v>0</v>
      </c>
      <c r="D561" s="354">
        <v>300.44799999999998</v>
      </c>
      <c r="E561" s="354">
        <v>0</v>
      </c>
      <c r="F561" s="354">
        <v>177.04320000000001</v>
      </c>
      <c r="G561" s="353">
        <v>295</v>
      </c>
      <c r="H561" s="354">
        <v>0</v>
      </c>
      <c r="I561" s="354">
        <v>395</v>
      </c>
      <c r="J561" s="354">
        <v>0</v>
      </c>
      <c r="K561" s="354">
        <v>180.15</v>
      </c>
      <c r="L561" s="353">
        <v>295</v>
      </c>
      <c r="M561" s="354">
        <v>385</v>
      </c>
      <c r="N561" s="354">
        <v>395</v>
      </c>
      <c r="O561" s="354">
        <v>198</v>
      </c>
      <c r="P561" s="354">
        <v>180</v>
      </c>
      <c r="Q561" s="353">
        <v>295</v>
      </c>
      <c r="R561" s="354">
        <v>0</v>
      </c>
      <c r="S561" s="354">
        <v>315</v>
      </c>
      <c r="T561" s="354">
        <v>0</v>
      </c>
      <c r="U561" s="354">
        <v>180.15</v>
      </c>
      <c r="V561" s="353">
        <v>537.70519999999999</v>
      </c>
      <c r="W561" s="353">
        <v>870.15</v>
      </c>
      <c r="X561" s="353">
        <v>1453</v>
      </c>
      <c r="Y561" s="355">
        <v>790.15</v>
      </c>
    </row>
    <row r="562" spans="1:25" x14ac:dyDescent="0.2">
      <c r="A562" s="352">
        <v>44675.208333333336</v>
      </c>
      <c r="B562" s="353">
        <v>60.033999999999999</v>
      </c>
      <c r="C562" s="354">
        <v>0</v>
      </c>
      <c r="D562" s="354">
        <v>300.73599999999999</v>
      </c>
      <c r="E562" s="354">
        <v>0</v>
      </c>
      <c r="F562" s="354">
        <v>174.39359999999999</v>
      </c>
      <c r="G562" s="353">
        <v>295</v>
      </c>
      <c r="H562" s="354">
        <v>0</v>
      </c>
      <c r="I562" s="354">
        <v>395</v>
      </c>
      <c r="J562" s="354">
        <v>0</v>
      </c>
      <c r="K562" s="354">
        <v>180</v>
      </c>
      <c r="L562" s="353">
        <v>295</v>
      </c>
      <c r="M562" s="354">
        <v>385</v>
      </c>
      <c r="N562" s="354">
        <v>395</v>
      </c>
      <c r="O562" s="354">
        <v>198</v>
      </c>
      <c r="P562" s="354">
        <v>180</v>
      </c>
      <c r="Q562" s="353">
        <v>295</v>
      </c>
      <c r="R562" s="354">
        <v>0</v>
      </c>
      <c r="S562" s="354">
        <v>315</v>
      </c>
      <c r="T562" s="354">
        <v>0</v>
      </c>
      <c r="U562" s="354">
        <v>180</v>
      </c>
      <c r="V562" s="353">
        <v>535.16359999999997</v>
      </c>
      <c r="W562" s="353">
        <v>870</v>
      </c>
      <c r="X562" s="353">
        <v>1453</v>
      </c>
      <c r="Y562" s="355">
        <v>790</v>
      </c>
    </row>
    <row r="563" spans="1:25" x14ac:dyDescent="0.2">
      <c r="A563" s="352">
        <v>44675.25</v>
      </c>
      <c r="B563" s="353">
        <v>59.963000000000001</v>
      </c>
      <c r="C563" s="354">
        <v>0</v>
      </c>
      <c r="D563" s="354">
        <v>300.71550000000002</v>
      </c>
      <c r="E563" s="354">
        <v>0</v>
      </c>
      <c r="F563" s="354">
        <v>172.1232</v>
      </c>
      <c r="G563" s="353">
        <v>295</v>
      </c>
      <c r="H563" s="354">
        <v>0</v>
      </c>
      <c r="I563" s="354">
        <v>395</v>
      </c>
      <c r="J563" s="354">
        <v>0</v>
      </c>
      <c r="K563" s="354">
        <v>180</v>
      </c>
      <c r="L563" s="353">
        <v>295</v>
      </c>
      <c r="M563" s="354">
        <v>385</v>
      </c>
      <c r="N563" s="354">
        <v>395</v>
      </c>
      <c r="O563" s="354">
        <v>198</v>
      </c>
      <c r="P563" s="354">
        <v>180</v>
      </c>
      <c r="Q563" s="353">
        <v>295</v>
      </c>
      <c r="R563" s="354">
        <v>0</v>
      </c>
      <c r="S563" s="354">
        <v>315</v>
      </c>
      <c r="T563" s="354">
        <v>0</v>
      </c>
      <c r="U563" s="354">
        <v>180</v>
      </c>
      <c r="V563" s="353">
        <v>532.80169999999998</v>
      </c>
      <c r="W563" s="353">
        <v>870</v>
      </c>
      <c r="X563" s="353">
        <v>1453</v>
      </c>
      <c r="Y563" s="355">
        <v>790</v>
      </c>
    </row>
    <row r="564" spans="1:25" x14ac:dyDescent="0.2">
      <c r="A564" s="352">
        <v>44675.291666666664</v>
      </c>
      <c r="B564" s="353">
        <v>60.03</v>
      </c>
      <c r="C564" s="354">
        <v>0</v>
      </c>
      <c r="D564" s="354">
        <v>300.67200000000003</v>
      </c>
      <c r="E564" s="354">
        <v>0</v>
      </c>
      <c r="F564" s="354">
        <v>173.83680000000001</v>
      </c>
      <c r="G564" s="353">
        <v>295</v>
      </c>
      <c r="H564" s="354">
        <v>0</v>
      </c>
      <c r="I564" s="354">
        <v>395</v>
      </c>
      <c r="J564" s="354">
        <v>0</v>
      </c>
      <c r="K564" s="354">
        <v>180</v>
      </c>
      <c r="L564" s="353">
        <v>295</v>
      </c>
      <c r="M564" s="354">
        <v>385</v>
      </c>
      <c r="N564" s="354">
        <v>395</v>
      </c>
      <c r="O564" s="354">
        <v>198</v>
      </c>
      <c r="P564" s="354">
        <v>180</v>
      </c>
      <c r="Q564" s="353">
        <v>295</v>
      </c>
      <c r="R564" s="354">
        <v>0</v>
      </c>
      <c r="S564" s="354">
        <v>315</v>
      </c>
      <c r="T564" s="354">
        <v>0</v>
      </c>
      <c r="U564" s="354">
        <v>180</v>
      </c>
      <c r="V564" s="353">
        <v>534.53880000000004</v>
      </c>
      <c r="W564" s="353">
        <v>870</v>
      </c>
      <c r="X564" s="353">
        <v>1453</v>
      </c>
      <c r="Y564" s="355">
        <v>790</v>
      </c>
    </row>
    <row r="565" spans="1:25" x14ac:dyDescent="0.2">
      <c r="A565" s="352">
        <v>44675.333333333336</v>
      </c>
      <c r="B565" s="353">
        <v>60.015000000000001</v>
      </c>
      <c r="C565" s="354">
        <v>0</v>
      </c>
      <c r="D565" s="354">
        <v>300.488</v>
      </c>
      <c r="E565" s="354">
        <v>0</v>
      </c>
      <c r="F565" s="354">
        <v>173.38560000000001</v>
      </c>
      <c r="G565" s="353">
        <v>295</v>
      </c>
      <c r="H565" s="354">
        <v>0</v>
      </c>
      <c r="I565" s="354">
        <v>395</v>
      </c>
      <c r="J565" s="354">
        <v>0</v>
      </c>
      <c r="K565" s="354">
        <v>180</v>
      </c>
      <c r="L565" s="353">
        <v>295</v>
      </c>
      <c r="M565" s="354">
        <v>385</v>
      </c>
      <c r="N565" s="354">
        <v>395</v>
      </c>
      <c r="O565" s="354">
        <v>198</v>
      </c>
      <c r="P565" s="354">
        <v>180</v>
      </c>
      <c r="Q565" s="353">
        <v>295</v>
      </c>
      <c r="R565" s="354">
        <v>0</v>
      </c>
      <c r="S565" s="354">
        <v>315</v>
      </c>
      <c r="T565" s="354">
        <v>0</v>
      </c>
      <c r="U565" s="354">
        <v>180</v>
      </c>
      <c r="V565" s="353">
        <v>533.8886</v>
      </c>
      <c r="W565" s="353">
        <v>870</v>
      </c>
      <c r="X565" s="353">
        <v>1453</v>
      </c>
      <c r="Y565" s="355">
        <v>790</v>
      </c>
    </row>
    <row r="566" spans="1:25" x14ac:dyDescent="0.2">
      <c r="A566" s="352">
        <v>44675.375</v>
      </c>
      <c r="B566" s="353">
        <v>67.010000000000005</v>
      </c>
      <c r="C566" s="354">
        <v>0</v>
      </c>
      <c r="D566" s="354">
        <v>300.42399999999998</v>
      </c>
      <c r="E566" s="354">
        <v>0</v>
      </c>
      <c r="F566" s="354">
        <v>168.44159999999999</v>
      </c>
      <c r="G566" s="353">
        <v>295</v>
      </c>
      <c r="H566" s="354">
        <v>0</v>
      </c>
      <c r="I566" s="354">
        <v>395</v>
      </c>
      <c r="J566" s="354">
        <v>0</v>
      </c>
      <c r="K566" s="354">
        <v>180</v>
      </c>
      <c r="L566" s="353">
        <v>295</v>
      </c>
      <c r="M566" s="354">
        <v>385</v>
      </c>
      <c r="N566" s="354">
        <v>395</v>
      </c>
      <c r="O566" s="354">
        <v>198</v>
      </c>
      <c r="P566" s="354">
        <v>180</v>
      </c>
      <c r="Q566" s="353">
        <v>295</v>
      </c>
      <c r="R566" s="354">
        <v>0</v>
      </c>
      <c r="S566" s="354">
        <v>315</v>
      </c>
      <c r="T566" s="354">
        <v>0</v>
      </c>
      <c r="U566" s="354">
        <v>180</v>
      </c>
      <c r="V566" s="353">
        <v>535.87559999999996</v>
      </c>
      <c r="W566" s="353">
        <v>870</v>
      </c>
      <c r="X566" s="353">
        <v>1453</v>
      </c>
      <c r="Y566" s="355">
        <v>790</v>
      </c>
    </row>
    <row r="567" spans="1:25" x14ac:dyDescent="0.2">
      <c r="A567" s="352">
        <v>44675.416666666664</v>
      </c>
      <c r="B567" s="353">
        <v>61.484000000000002</v>
      </c>
      <c r="C567" s="354">
        <v>0</v>
      </c>
      <c r="D567" s="354">
        <v>300.83999999999997</v>
      </c>
      <c r="E567" s="354">
        <v>0</v>
      </c>
      <c r="F567" s="354">
        <v>169.18559999999999</v>
      </c>
      <c r="G567" s="353">
        <v>295</v>
      </c>
      <c r="H567" s="354">
        <v>0</v>
      </c>
      <c r="I567" s="354">
        <v>395</v>
      </c>
      <c r="J567" s="354">
        <v>0</v>
      </c>
      <c r="K567" s="354">
        <v>180</v>
      </c>
      <c r="L567" s="353">
        <v>295</v>
      </c>
      <c r="M567" s="354">
        <v>385</v>
      </c>
      <c r="N567" s="354">
        <v>395</v>
      </c>
      <c r="O567" s="354">
        <v>198</v>
      </c>
      <c r="P567" s="354">
        <v>180</v>
      </c>
      <c r="Q567" s="353">
        <v>295</v>
      </c>
      <c r="R567" s="354">
        <v>0</v>
      </c>
      <c r="S567" s="354">
        <v>315</v>
      </c>
      <c r="T567" s="354">
        <v>0</v>
      </c>
      <c r="U567" s="354">
        <v>180</v>
      </c>
      <c r="V567" s="353">
        <v>531.50959999999998</v>
      </c>
      <c r="W567" s="353">
        <v>870</v>
      </c>
      <c r="X567" s="353">
        <v>1453</v>
      </c>
      <c r="Y567" s="355">
        <v>790</v>
      </c>
    </row>
    <row r="568" spans="1:25" x14ac:dyDescent="0.2">
      <c r="A568" s="352">
        <v>44675.458333333336</v>
      </c>
      <c r="B568" s="353">
        <v>59.98</v>
      </c>
      <c r="C568" s="354">
        <v>0</v>
      </c>
      <c r="D568" s="354">
        <v>300.64</v>
      </c>
      <c r="E568" s="354">
        <v>0</v>
      </c>
      <c r="F568" s="354">
        <v>176.94720000000001</v>
      </c>
      <c r="G568" s="353">
        <v>295</v>
      </c>
      <c r="H568" s="354">
        <v>0</v>
      </c>
      <c r="I568" s="354">
        <v>395</v>
      </c>
      <c r="J568" s="354">
        <v>0</v>
      </c>
      <c r="K568" s="354">
        <v>180.15</v>
      </c>
      <c r="L568" s="353">
        <v>295</v>
      </c>
      <c r="M568" s="354">
        <v>385</v>
      </c>
      <c r="N568" s="354">
        <v>395</v>
      </c>
      <c r="O568" s="354">
        <v>198</v>
      </c>
      <c r="P568" s="354">
        <v>180</v>
      </c>
      <c r="Q568" s="353">
        <v>295</v>
      </c>
      <c r="R568" s="354">
        <v>0</v>
      </c>
      <c r="S568" s="354">
        <v>315</v>
      </c>
      <c r="T568" s="354">
        <v>0</v>
      </c>
      <c r="U568" s="354">
        <v>180.15</v>
      </c>
      <c r="V568" s="353">
        <v>537.56719999999996</v>
      </c>
      <c r="W568" s="353">
        <v>870.15</v>
      </c>
      <c r="X568" s="353">
        <v>1453</v>
      </c>
      <c r="Y568" s="355">
        <v>790.15</v>
      </c>
    </row>
    <row r="569" spans="1:25" x14ac:dyDescent="0.2">
      <c r="A569" s="352">
        <v>44675.5</v>
      </c>
      <c r="B569" s="353">
        <v>60.45</v>
      </c>
      <c r="C569" s="354">
        <v>0</v>
      </c>
      <c r="D569" s="354">
        <v>300.44</v>
      </c>
      <c r="E569" s="354">
        <v>0</v>
      </c>
      <c r="F569" s="354">
        <v>172.01759999999999</v>
      </c>
      <c r="G569" s="353">
        <v>295</v>
      </c>
      <c r="H569" s="354">
        <v>0</v>
      </c>
      <c r="I569" s="354">
        <v>395</v>
      </c>
      <c r="J569" s="354">
        <v>0</v>
      </c>
      <c r="K569" s="354">
        <v>180</v>
      </c>
      <c r="L569" s="353">
        <v>295</v>
      </c>
      <c r="M569" s="354">
        <v>385</v>
      </c>
      <c r="N569" s="354">
        <v>395</v>
      </c>
      <c r="O569" s="354">
        <v>198</v>
      </c>
      <c r="P569" s="354">
        <v>180</v>
      </c>
      <c r="Q569" s="353">
        <v>295</v>
      </c>
      <c r="R569" s="354">
        <v>0</v>
      </c>
      <c r="S569" s="354">
        <v>315</v>
      </c>
      <c r="T569" s="354">
        <v>0</v>
      </c>
      <c r="U569" s="354">
        <v>180</v>
      </c>
      <c r="V569" s="353">
        <v>532.9076</v>
      </c>
      <c r="W569" s="353">
        <v>870</v>
      </c>
      <c r="X569" s="353">
        <v>1453</v>
      </c>
      <c r="Y569" s="355">
        <v>790</v>
      </c>
    </row>
    <row r="570" spans="1:25" x14ac:dyDescent="0.2">
      <c r="A570" s="352">
        <v>44675.541666666664</v>
      </c>
      <c r="B570" s="353">
        <v>93.391000000000005</v>
      </c>
      <c r="C570" s="354">
        <v>0</v>
      </c>
      <c r="D570" s="354">
        <v>305.73599999999999</v>
      </c>
      <c r="E570" s="354">
        <v>0</v>
      </c>
      <c r="F570" s="354">
        <v>177.48480000000001</v>
      </c>
      <c r="G570" s="353">
        <v>295</v>
      </c>
      <c r="H570" s="354">
        <v>0</v>
      </c>
      <c r="I570" s="354">
        <v>395</v>
      </c>
      <c r="J570" s="354">
        <v>0</v>
      </c>
      <c r="K570" s="354">
        <v>180</v>
      </c>
      <c r="L570" s="353">
        <v>295</v>
      </c>
      <c r="M570" s="354">
        <v>385</v>
      </c>
      <c r="N570" s="354">
        <v>395</v>
      </c>
      <c r="O570" s="354">
        <v>198</v>
      </c>
      <c r="P570" s="354">
        <v>180</v>
      </c>
      <c r="Q570" s="353">
        <v>295</v>
      </c>
      <c r="R570" s="354">
        <v>0</v>
      </c>
      <c r="S570" s="354">
        <v>315</v>
      </c>
      <c r="T570" s="354">
        <v>0</v>
      </c>
      <c r="U570" s="354">
        <v>180</v>
      </c>
      <c r="V570" s="353">
        <v>576.61180000000002</v>
      </c>
      <c r="W570" s="353">
        <v>870</v>
      </c>
      <c r="X570" s="353">
        <v>1453</v>
      </c>
      <c r="Y570" s="355">
        <v>790</v>
      </c>
    </row>
    <row r="571" spans="1:25" x14ac:dyDescent="0.2">
      <c r="A571" s="352">
        <v>44675.583333333336</v>
      </c>
      <c r="B571" s="353">
        <v>129.035</v>
      </c>
      <c r="C571" s="354">
        <v>0</v>
      </c>
      <c r="D571" s="354">
        <v>309.79199999999997</v>
      </c>
      <c r="E571" s="354">
        <v>0</v>
      </c>
      <c r="F571" s="354">
        <v>179.76480000000001</v>
      </c>
      <c r="G571" s="353">
        <v>295</v>
      </c>
      <c r="H571" s="354">
        <v>0</v>
      </c>
      <c r="I571" s="354">
        <v>395</v>
      </c>
      <c r="J571" s="354">
        <v>0</v>
      </c>
      <c r="K571" s="354">
        <v>180.6</v>
      </c>
      <c r="L571" s="353">
        <v>295</v>
      </c>
      <c r="M571" s="354">
        <v>385</v>
      </c>
      <c r="N571" s="354">
        <v>395</v>
      </c>
      <c r="O571" s="354">
        <v>198</v>
      </c>
      <c r="P571" s="354">
        <v>180</v>
      </c>
      <c r="Q571" s="353">
        <v>295</v>
      </c>
      <c r="R571" s="354">
        <v>0</v>
      </c>
      <c r="S571" s="354">
        <v>315.5</v>
      </c>
      <c r="T571" s="354">
        <v>0</v>
      </c>
      <c r="U571" s="354">
        <v>180.6</v>
      </c>
      <c r="V571" s="353">
        <v>618.59180000000003</v>
      </c>
      <c r="W571" s="353">
        <v>870.6</v>
      </c>
      <c r="X571" s="353">
        <v>1453</v>
      </c>
      <c r="Y571" s="355">
        <v>791.1</v>
      </c>
    </row>
    <row r="572" spans="1:25" x14ac:dyDescent="0.2">
      <c r="A572" s="352">
        <v>44675.625</v>
      </c>
      <c r="B572" s="353">
        <v>214.81200000000001</v>
      </c>
      <c r="C572" s="354">
        <v>0</v>
      </c>
      <c r="D572" s="354">
        <v>304.30399999999997</v>
      </c>
      <c r="E572" s="354">
        <v>0</v>
      </c>
      <c r="F572" s="354">
        <v>186.59520000000001</v>
      </c>
      <c r="G572" s="353">
        <v>295</v>
      </c>
      <c r="H572" s="354">
        <v>0</v>
      </c>
      <c r="I572" s="354">
        <v>395</v>
      </c>
      <c r="J572" s="354">
        <v>0</v>
      </c>
      <c r="K572" s="354">
        <v>186.6</v>
      </c>
      <c r="L572" s="353">
        <v>295</v>
      </c>
      <c r="M572" s="354">
        <v>385</v>
      </c>
      <c r="N572" s="354">
        <v>395</v>
      </c>
      <c r="O572" s="354">
        <v>198</v>
      </c>
      <c r="P572" s="354">
        <v>184.5</v>
      </c>
      <c r="Q572" s="353">
        <v>295</v>
      </c>
      <c r="R572" s="354">
        <v>0</v>
      </c>
      <c r="S572" s="354">
        <v>315.5</v>
      </c>
      <c r="T572" s="354">
        <v>0</v>
      </c>
      <c r="U572" s="354">
        <v>186.6</v>
      </c>
      <c r="V572" s="353">
        <v>705.71119999999996</v>
      </c>
      <c r="W572" s="353">
        <v>876.6</v>
      </c>
      <c r="X572" s="353">
        <v>1457.5</v>
      </c>
      <c r="Y572" s="355">
        <v>797.1</v>
      </c>
    </row>
    <row r="573" spans="1:25" x14ac:dyDescent="0.2">
      <c r="A573" s="352">
        <v>44675.666666666664</v>
      </c>
      <c r="B573" s="353">
        <v>272.66500000000002</v>
      </c>
      <c r="C573" s="354">
        <v>0</v>
      </c>
      <c r="D573" s="354">
        <v>305.27199999999999</v>
      </c>
      <c r="E573" s="354">
        <v>0</v>
      </c>
      <c r="F573" s="354">
        <v>165.9984</v>
      </c>
      <c r="G573" s="353">
        <v>296</v>
      </c>
      <c r="H573" s="354">
        <v>0</v>
      </c>
      <c r="I573" s="354">
        <v>395</v>
      </c>
      <c r="J573" s="354">
        <v>0</v>
      </c>
      <c r="K573" s="354">
        <v>188.4</v>
      </c>
      <c r="L573" s="353">
        <v>295</v>
      </c>
      <c r="M573" s="354">
        <v>385</v>
      </c>
      <c r="N573" s="354">
        <v>395</v>
      </c>
      <c r="O573" s="354">
        <v>198</v>
      </c>
      <c r="P573" s="354">
        <v>188.25</v>
      </c>
      <c r="Q573" s="353">
        <v>296</v>
      </c>
      <c r="R573" s="354">
        <v>0</v>
      </c>
      <c r="S573" s="354">
        <v>315.5</v>
      </c>
      <c r="T573" s="354">
        <v>0</v>
      </c>
      <c r="U573" s="354">
        <v>187.65</v>
      </c>
      <c r="V573" s="353">
        <v>743.93540000000007</v>
      </c>
      <c r="W573" s="353">
        <v>879.4</v>
      </c>
      <c r="X573" s="353">
        <v>1461.25</v>
      </c>
      <c r="Y573" s="355">
        <v>799.15</v>
      </c>
    </row>
    <row r="574" spans="1:25" x14ac:dyDescent="0.2">
      <c r="A574" s="352">
        <v>44675.708333333336</v>
      </c>
      <c r="B574" s="353">
        <v>291.19499999999999</v>
      </c>
      <c r="C574" s="354">
        <v>0</v>
      </c>
      <c r="D574" s="354">
        <v>302.976</v>
      </c>
      <c r="E574" s="354">
        <v>0</v>
      </c>
      <c r="F574" s="354">
        <v>142.43039999999999</v>
      </c>
      <c r="G574" s="353">
        <v>296</v>
      </c>
      <c r="H574" s="354">
        <v>0</v>
      </c>
      <c r="I574" s="354">
        <v>395</v>
      </c>
      <c r="J574" s="354">
        <v>0</v>
      </c>
      <c r="K574" s="354">
        <v>188.25</v>
      </c>
      <c r="L574" s="353">
        <v>295</v>
      </c>
      <c r="M574" s="354">
        <v>385</v>
      </c>
      <c r="N574" s="354">
        <v>395</v>
      </c>
      <c r="O574" s="354">
        <v>198</v>
      </c>
      <c r="P574" s="354">
        <v>188.25</v>
      </c>
      <c r="Q574" s="353">
        <v>296</v>
      </c>
      <c r="R574" s="354">
        <v>0</v>
      </c>
      <c r="S574" s="354">
        <v>315</v>
      </c>
      <c r="T574" s="354">
        <v>0</v>
      </c>
      <c r="U574" s="354">
        <v>178.95</v>
      </c>
      <c r="V574" s="353">
        <v>736.60140000000001</v>
      </c>
      <c r="W574" s="353">
        <v>879.25</v>
      </c>
      <c r="X574" s="353">
        <v>1461.25</v>
      </c>
      <c r="Y574" s="355">
        <v>789.95</v>
      </c>
    </row>
    <row r="575" spans="1:25" x14ac:dyDescent="0.2">
      <c r="A575" s="352">
        <v>44675.75</v>
      </c>
      <c r="B575" s="353">
        <v>291.113</v>
      </c>
      <c r="C575" s="354">
        <v>0</v>
      </c>
      <c r="D575" s="354">
        <v>306.06400000000002</v>
      </c>
      <c r="E575" s="354">
        <v>0</v>
      </c>
      <c r="F575" s="354">
        <v>177.59520000000001</v>
      </c>
      <c r="G575" s="353">
        <v>296</v>
      </c>
      <c r="H575" s="354">
        <v>0</v>
      </c>
      <c r="I575" s="354">
        <v>395</v>
      </c>
      <c r="J575" s="354">
        <v>0</v>
      </c>
      <c r="K575" s="354">
        <v>188.25</v>
      </c>
      <c r="L575" s="353">
        <v>295</v>
      </c>
      <c r="M575" s="354">
        <v>385</v>
      </c>
      <c r="N575" s="354">
        <v>395</v>
      </c>
      <c r="O575" s="354">
        <v>198</v>
      </c>
      <c r="P575" s="354">
        <v>188.25</v>
      </c>
      <c r="Q575" s="353">
        <v>296</v>
      </c>
      <c r="R575" s="354">
        <v>0</v>
      </c>
      <c r="S575" s="354">
        <v>315.5</v>
      </c>
      <c r="T575" s="354">
        <v>0</v>
      </c>
      <c r="U575" s="354">
        <v>187.65</v>
      </c>
      <c r="V575" s="353">
        <v>774.7722</v>
      </c>
      <c r="W575" s="353">
        <v>879.25</v>
      </c>
      <c r="X575" s="353">
        <v>1461.25</v>
      </c>
      <c r="Y575" s="355">
        <v>799.15</v>
      </c>
    </row>
    <row r="576" spans="1:25" x14ac:dyDescent="0.2">
      <c r="A576" s="352">
        <v>44675.791666666664</v>
      </c>
      <c r="B576" s="353">
        <v>294.39400000000001</v>
      </c>
      <c r="C576" s="354">
        <v>0</v>
      </c>
      <c r="D576" s="354">
        <v>309.24</v>
      </c>
      <c r="E576" s="354">
        <v>0</v>
      </c>
      <c r="F576" s="354">
        <v>187.6704</v>
      </c>
      <c r="G576" s="353">
        <v>296</v>
      </c>
      <c r="H576" s="354">
        <v>0</v>
      </c>
      <c r="I576" s="354">
        <v>395</v>
      </c>
      <c r="J576" s="354">
        <v>0</v>
      </c>
      <c r="K576" s="354">
        <v>188.4</v>
      </c>
      <c r="L576" s="353">
        <v>295</v>
      </c>
      <c r="M576" s="354">
        <v>385</v>
      </c>
      <c r="N576" s="354">
        <v>395</v>
      </c>
      <c r="O576" s="354">
        <v>198</v>
      </c>
      <c r="P576" s="354">
        <v>188.25</v>
      </c>
      <c r="Q576" s="353">
        <v>296</v>
      </c>
      <c r="R576" s="354">
        <v>0</v>
      </c>
      <c r="S576" s="354">
        <v>315.5</v>
      </c>
      <c r="T576" s="354">
        <v>0</v>
      </c>
      <c r="U576" s="354">
        <v>187.95</v>
      </c>
      <c r="V576" s="353">
        <v>791.30439999999999</v>
      </c>
      <c r="W576" s="353">
        <v>879.4</v>
      </c>
      <c r="X576" s="353">
        <v>1461.25</v>
      </c>
      <c r="Y576" s="355">
        <v>799.45</v>
      </c>
    </row>
    <row r="577" spans="1:25" x14ac:dyDescent="0.2">
      <c r="A577" s="352">
        <v>44675.833333333336</v>
      </c>
      <c r="B577" s="353">
        <v>278.25099999999998</v>
      </c>
      <c r="C577" s="354">
        <v>0</v>
      </c>
      <c r="D577" s="354">
        <v>310.22399999999999</v>
      </c>
      <c r="E577" s="354">
        <v>0</v>
      </c>
      <c r="F577" s="354">
        <v>185.99520000000001</v>
      </c>
      <c r="G577" s="353">
        <v>295</v>
      </c>
      <c r="H577" s="354">
        <v>0</v>
      </c>
      <c r="I577" s="354">
        <v>395</v>
      </c>
      <c r="J577" s="354">
        <v>0</v>
      </c>
      <c r="K577" s="354">
        <v>188.4</v>
      </c>
      <c r="L577" s="353">
        <v>295</v>
      </c>
      <c r="M577" s="354">
        <v>385</v>
      </c>
      <c r="N577" s="354">
        <v>395</v>
      </c>
      <c r="O577" s="354">
        <v>198</v>
      </c>
      <c r="P577" s="354">
        <v>188.25</v>
      </c>
      <c r="Q577" s="353">
        <v>295</v>
      </c>
      <c r="R577" s="354">
        <v>0</v>
      </c>
      <c r="S577" s="354">
        <v>315</v>
      </c>
      <c r="T577" s="354">
        <v>0</v>
      </c>
      <c r="U577" s="354">
        <v>187.65</v>
      </c>
      <c r="V577" s="353">
        <v>774.47019999999998</v>
      </c>
      <c r="W577" s="353">
        <v>878.4</v>
      </c>
      <c r="X577" s="353">
        <v>1461.25</v>
      </c>
      <c r="Y577" s="355">
        <v>797.65</v>
      </c>
    </row>
    <row r="578" spans="1:25" x14ac:dyDescent="0.2">
      <c r="A578" s="352">
        <v>44675.875</v>
      </c>
      <c r="B578" s="353">
        <v>292.94200000000001</v>
      </c>
      <c r="C578" s="354">
        <v>0</v>
      </c>
      <c r="D578" s="354">
        <v>305.17599999999999</v>
      </c>
      <c r="E578" s="354">
        <v>0</v>
      </c>
      <c r="F578" s="354">
        <v>185.44800000000001</v>
      </c>
      <c r="G578" s="353">
        <v>296</v>
      </c>
      <c r="H578" s="354">
        <v>0</v>
      </c>
      <c r="I578" s="354">
        <v>395</v>
      </c>
      <c r="J578" s="354">
        <v>0</v>
      </c>
      <c r="K578" s="354">
        <v>188.4</v>
      </c>
      <c r="L578" s="353">
        <v>295</v>
      </c>
      <c r="M578" s="354">
        <v>385</v>
      </c>
      <c r="N578" s="354">
        <v>395</v>
      </c>
      <c r="O578" s="354">
        <v>198</v>
      </c>
      <c r="P578" s="354">
        <v>188.25</v>
      </c>
      <c r="Q578" s="353">
        <v>296</v>
      </c>
      <c r="R578" s="354">
        <v>0</v>
      </c>
      <c r="S578" s="354">
        <v>315.5</v>
      </c>
      <c r="T578" s="354">
        <v>0</v>
      </c>
      <c r="U578" s="354">
        <v>187.5</v>
      </c>
      <c r="V578" s="353">
        <v>783.56599999999992</v>
      </c>
      <c r="W578" s="353">
        <v>879.4</v>
      </c>
      <c r="X578" s="353">
        <v>1461.25</v>
      </c>
      <c r="Y578" s="355">
        <v>799</v>
      </c>
    </row>
    <row r="579" spans="1:25" x14ac:dyDescent="0.2">
      <c r="A579" s="352">
        <v>44675.916666666664</v>
      </c>
      <c r="B579" s="353">
        <v>279.024</v>
      </c>
      <c r="C579" s="354">
        <v>0</v>
      </c>
      <c r="D579" s="354">
        <v>307.01600000000002</v>
      </c>
      <c r="E579" s="354">
        <v>0</v>
      </c>
      <c r="F579" s="354">
        <v>186.39359999999999</v>
      </c>
      <c r="G579" s="353">
        <v>296</v>
      </c>
      <c r="H579" s="354">
        <v>0</v>
      </c>
      <c r="I579" s="354">
        <v>395</v>
      </c>
      <c r="J579" s="354">
        <v>0</v>
      </c>
      <c r="K579" s="354">
        <v>188.4</v>
      </c>
      <c r="L579" s="353">
        <v>295</v>
      </c>
      <c r="M579" s="354">
        <v>385</v>
      </c>
      <c r="N579" s="354">
        <v>395</v>
      </c>
      <c r="O579" s="354">
        <v>198</v>
      </c>
      <c r="P579" s="354">
        <v>188.25</v>
      </c>
      <c r="Q579" s="353">
        <v>296</v>
      </c>
      <c r="R579" s="354">
        <v>0</v>
      </c>
      <c r="S579" s="354">
        <v>315.5</v>
      </c>
      <c r="T579" s="354">
        <v>0</v>
      </c>
      <c r="U579" s="354">
        <v>187.65</v>
      </c>
      <c r="V579" s="353">
        <v>772.43359999999996</v>
      </c>
      <c r="W579" s="353">
        <v>879.4</v>
      </c>
      <c r="X579" s="353">
        <v>1461.25</v>
      </c>
      <c r="Y579" s="355">
        <v>799.15</v>
      </c>
    </row>
    <row r="580" spans="1:25" x14ac:dyDescent="0.2">
      <c r="A580" s="352">
        <v>44675.958333333336</v>
      </c>
      <c r="B580" s="353">
        <v>263.714</v>
      </c>
      <c r="C580" s="354">
        <v>0</v>
      </c>
      <c r="D580" s="354">
        <v>302.00799999999998</v>
      </c>
      <c r="E580" s="354">
        <v>0</v>
      </c>
      <c r="F580" s="354">
        <v>187.60319999999999</v>
      </c>
      <c r="G580" s="353">
        <v>296</v>
      </c>
      <c r="H580" s="354">
        <v>0</v>
      </c>
      <c r="I580" s="354">
        <v>395</v>
      </c>
      <c r="J580" s="354">
        <v>0</v>
      </c>
      <c r="K580" s="354">
        <v>188.4</v>
      </c>
      <c r="L580" s="353">
        <v>295</v>
      </c>
      <c r="M580" s="354">
        <v>385</v>
      </c>
      <c r="N580" s="354">
        <v>395</v>
      </c>
      <c r="O580" s="354">
        <v>198</v>
      </c>
      <c r="P580" s="354">
        <v>188.25</v>
      </c>
      <c r="Q580" s="353">
        <v>296</v>
      </c>
      <c r="R580" s="354">
        <v>0</v>
      </c>
      <c r="S580" s="354">
        <v>315</v>
      </c>
      <c r="T580" s="354">
        <v>0</v>
      </c>
      <c r="U580" s="354">
        <v>187.79999999999998</v>
      </c>
      <c r="V580" s="353">
        <v>753.3252</v>
      </c>
      <c r="W580" s="353">
        <v>879.4</v>
      </c>
      <c r="X580" s="353">
        <v>1461.25</v>
      </c>
      <c r="Y580" s="355">
        <v>798.8</v>
      </c>
    </row>
    <row r="581" spans="1:25" x14ac:dyDescent="0.2">
      <c r="A581" s="352">
        <v>44676</v>
      </c>
      <c r="B581" s="353">
        <v>261.012</v>
      </c>
      <c r="C581" s="354">
        <v>4.9095000000000004</v>
      </c>
      <c r="D581" s="354">
        <v>304.048</v>
      </c>
      <c r="E581" s="354">
        <v>0</v>
      </c>
      <c r="F581" s="354">
        <v>187.54079999999999</v>
      </c>
      <c r="G581" s="353">
        <v>296</v>
      </c>
      <c r="H581" s="354">
        <v>5</v>
      </c>
      <c r="I581" s="354">
        <v>395</v>
      </c>
      <c r="J581" s="354">
        <v>0</v>
      </c>
      <c r="K581" s="354">
        <v>188.4</v>
      </c>
      <c r="L581" s="353">
        <v>295</v>
      </c>
      <c r="M581" s="354">
        <v>385</v>
      </c>
      <c r="N581" s="354">
        <v>395</v>
      </c>
      <c r="O581" s="354">
        <v>198</v>
      </c>
      <c r="P581" s="354">
        <v>188.25</v>
      </c>
      <c r="Q581" s="353">
        <v>296</v>
      </c>
      <c r="R581" s="354">
        <v>5</v>
      </c>
      <c r="S581" s="354">
        <v>315</v>
      </c>
      <c r="T581" s="354">
        <v>0</v>
      </c>
      <c r="U581" s="354">
        <v>187.95</v>
      </c>
      <c r="V581" s="353">
        <v>757.51029999999992</v>
      </c>
      <c r="W581" s="353">
        <v>884.4</v>
      </c>
      <c r="X581" s="353">
        <v>1461.25</v>
      </c>
      <c r="Y581" s="355">
        <v>803.95</v>
      </c>
    </row>
    <row r="582" spans="1:25" x14ac:dyDescent="0.2">
      <c r="A582" s="352">
        <v>44676.041666666664</v>
      </c>
      <c r="B582" s="353">
        <v>238.58</v>
      </c>
      <c r="C582" s="354">
        <v>27.497</v>
      </c>
      <c r="D582" s="354">
        <v>301.096</v>
      </c>
      <c r="E582" s="354">
        <v>0</v>
      </c>
      <c r="F582" s="354">
        <v>185.4624</v>
      </c>
      <c r="G582" s="353">
        <v>296</v>
      </c>
      <c r="H582" s="354">
        <v>27.5</v>
      </c>
      <c r="I582" s="354">
        <v>395</v>
      </c>
      <c r="J582" s="354">
        <v>0</v>
      </c>
      <c r="K582" s="354">
        <v>188.4</v>
      </c>
      <c r="L582" s="353">
        <v>295</v>
      </c>
      <c r="M582" s="354">
        <v>385</v>
      </c>
      <c r="N582" s="354">
        <v>395</v>
      </c>
      <c r="O582" s="354">
        <v>198</v>
      </c>
      <c r="P582" s="354">
        <v>188.25</v>
      </c>
      <c r="Q582" s="353">
        <v>296</v>
      </c>
      <c r="R582" s="354">
        <v>27.5</v>
      </c>
      <c r="S582" s="354">
        <v>315</v>
      </c>
      <c r="T582" s="354">
        <v>0</v>
      </c>
      <c r="U582" s="354">
        <v>187.5</v>
      </c>
      <c r="V582" s="353">
        <v>752.6354</v>
      </c>
      <c r="W582" s="353">
        <v>906.9</v>
      </c>
      <c r="X582" s="353">
        <v>1461.25</v>
      </c>
      <c r="Y582" s="355">
        <v>826</v>
      </c>
    </row>
    <row r="583" spans="1:25" x14ac:dyDescent="0.2">
      <c r="A583" s="352">
        <v>44676.083333333336</v>
      </c>
      <c r="B583" s="353">
        <v>180.41399999999999</v>
      </c>
      <c r="C583" s="354">
        <v>36.15</v>
      </c>
      <c r="D583" s="354">
        <v>300.72000000000003</v>
      </c>
      <c r="E583" s="354">
        <v>0</v>
      </c>
      <c r="F583" s="354">
        <v>185.35679999999999</v>
      </c>
      <c r="G583" s="353">
        <v>296</v>
      </c>
      <c r="H583" s="354">
        <v>36.5</v>
      </c>
      <c r="I583" s="354">
        <v>395</v>
      </c>
      <c r="J583" s="354">
        <v>0</v>
      </c>
      <c r="K583" s="354">
        <v>188.25</v>
      </c>
      <c r="L583" s="353">
        <v>295</v>
      </c>
      <c r="M583" s="354">
        <v>385</v>
      </c>
      <c r="N583" s="354">
        <v>395</v>
      </c>
      <c r="O583" s="354">
        <v>198</v>
      </c>
      <c r="P583" s="354">
        <v>188.25</v>
      </c>
      <c r="Q583" s="353">
        <v>296</v>
      </c>
      <c r="R583" s="354">
        <v>36.5</v>
      </c>
      <c r="S583" s="354">
        <v>315</v>
      </c>
      <c r="T583" s="354">
        <v>0</v>
      </c>
      <c r="U583" s="354">
        <v>185.7</v>
      </c>
      <c r="V583" s="353">
        <v>702.64080000000001</v>
      </c>
      <c r="W583" s="353">
        <v>915.75</v>
      </c>
      <c r="X583" s="353">
        <v>1461.25</v>
      </c>
      <c r="Y583" s="355">
        <v>833.2</v>
      </c>
    </row>
    <row r="584" spans="1:25" x14ac:dyDescent="0.2">
      <c r="A584" s="352">
        <v>44676.125</v>
      </c>
      <c r="B584" s="353">
        <v>139.178</v>
      </c>
      <c r="C584" s="354">
        <v>54.223500000000001</v>
      </c>
      <c r="D584" s="354">
        <v>300.86399999999998</v>
      </c>
      <c r="E584" s="354">
        <v>0</v>
      </c>
      <c r="F584" s="354">
        <v>185.84639999999999</v>
      </c>
      <c r="G584" s="353">
        <v>296</v>
      </c>
      <c r="H584" s="354">
        <v>54.5</v>
      </c>
      <c r="I584" s="354">
        <v>395</v>
      </c>
      <c r="J584" s="354">
        <v>0</v>
      </c>
      <c r="K584" s="354">
        <v>188.4</v>
      </c>
      <c r="L584" s="353">
        <v>295</v>
      </c>
      <c r="M584" s="354">
        <v>385</v>
      </c>
      <c r="N584" s="354">
        <v>395</v>
      </c>
      <c r="O584" s="354">
        <v>198</v>
      </c>
      <c r="P584" s="354">
        <v>188.25</v>
      </c>
      <c r="Q584" s="353">
        <v>296</v>
      </c>
      <c r="R584" s="354">
        <v>54.5</v>
      </c>
      <c r="S584" s="354">
        <v>315</v>
      </c>
      <c r="T584" s="354">
        <v>0</v>
      </c>
      <c r="U584" s="354">
        <v>186.15</v>
      </c>
      <c r="V584" s="353">
        <v>680.11189999999999</v>
      </c>
      <c r="W584" s="353">
        <v>933.9</v>
      </c>
      <c r="X584" s="353">
        <v>1461.25</v>
      </c>
      <c r="Y584" s="355">
        <v>851.65</v>
      </c>
    </row>
    <row r="585" spans="1:25" x14ac:dyDescent="0.2">
      <c r="A585" s="352">
        <v>44676.166666666664</v>
      </c>
      <c r="B585" s="353">
        <v>83.563999999999993</v>
      </c>
      <c r="C585" s="354">
        <v>67.4285</v>
      </c>
      <c r="D585" s="354">
        <v>300.48</v>
      </c>
      <c r="E585" s="354">
        <v>0</v>
      </c>
      <c r="F585" s="354">
        <v>187.47839999999999</v>
      </c>
      <c r="G585" s="353">
        <v>296</v>
      </c>
      <c r="H585" s="354">
        <v>67.5</v>
      </c>
      <c r="I585" s="354">
        <v>395</v>
      </c>
      <c r="J585" s="354">
        <v>0</v>
      </c>
      <c r="K585" s="354">
        <v>188.4</v>
      </c>
      <c r="L585" s="353">
        <v>295</v>
      </c>
      <c r="M585" s="354">
        <v>385</v>
      </c>
      <c r="N585" s="354">
        <v>395</v>
      </c>
      <c r="O585" s="354">
        <v>198</v>
      </c>
      <c r="P585" s="354">
        <v>188.25</v>
      </c>
      <c r="Q585" s="353">
        <v>296</v>
      </c>
      <c r="R585" s="354">
        <v>67.5</v>
      </c>
      <c r="S585" s="354">
        <v>315</v>
      </c>
      <c r="T585" s="354">
        <v>0</v>
      </c>
      <c r="U585" s="354">
        <v>187.65</v>
      </c>
      <c r="V585" s="353">
        <v>638.95090000000005</v>
      </c>
      <c r="W585" s="353">
        <v>946.9</v>
      </c>
      <c r="X585" s="353">
        <v>1461.25</v>
      </c>
      <c r="Y585" s="355">
        <v>866.15</v>
      </c>
    </row>
    <row r="586" spans="1:25" x14ac:dyDescent="0.2">
      <c r="A586" s="352">
        <v>44676.208333333336</v>
      </c>
      <c r="B586" s="353">
        <v>68.808000000000007</v>
      </c>
      <c r="C586" s="354">
        <v>114.798</v>
      </c>
      <c r="D586" s="354">
        <v>300.68799999999999</v>
      </c>
      <c r="E586" s="354">
        <v>0</v>
      </c>
      <c r="F586" s="354">
        <v>186.71039999999999</v>
      </c>
      <c r="G586" s="353">
        <v>295</v>
      </c>
      <c r="H586" s="354">
        <v>115</v>
      </c>
      <c r="I586" s="354">
        <v>395</v>
      </c>
      <c r="J586" s="354">
        <v>0</v>
      </c>
      <c r="K586" s="354">
        <v>188.25</v>
      </c>
      <c r="L586" s="353">
        <v>295</v>
      </c>
      <c r="M586" s="354">
        <v>385</v>
      </c>
      <c r="N586" s="354">
        <v>395</v>
      </c>
      <c r="O586" s="354">
        <v>198</v>
      </c>
      <c r="P586" s="354">
        <v>188.25</v>
      </c>
      <c r="Q586" s="353">
        <v>295</v>
      </c>
      <c r="R586" s="354">
        <v>115</v>
      </c>
      <c r="S586" s="354">
        <v>315</v>
      </c>
      <c r="T586" s="354">
        <v>0</v>
      </c>
      <c r="U586" s="354">
        <v>187.65</v>
      </c>
      <c r="V586" s="353">
        <v>671.00440000000003</v>
      </c>
      <c r="W586" s="353">
        <v>993.25</v>
      </c>
      <c r="X586" s="353">
        <v>1461.25</v>
      </c>
      <c r="Y586" s="355">
        <v>912.65</v>
      </c>
    </row>
    <row r="587" spans="1:25" x14ac:dyDescent="0.2">
      <c r="A587" s="352">
        <v>44676.25</v>
      </c>
      <c r="B587" s="353">
        <v>86.647999999999996</v>
      </c>
      <c r="C587" s="354">
        <v>149.505</v>
      </c>
      <c r="D587" s="354">
        <v>302.28800000000001</v>
      </c>
      <c r="E587" s="354">
        <v>0</v>
      </c>
      <c r="F587" s="354">
        <v>187.3056</v>
      </c>
      <c r="G587" s="353">
        <v>295</v>
      </c>
      <c r="H587" s="354">
        <v>150</v>
      </c>
      <c r="I587" s="354">
        <v>395</v>
      </c>
      <c r="J587" s="354">
        <v>0</v>
      </c>
      <c r="K587" s="354">
        <v>188.4</v>
      </c>
      <c r="L587" s="353">
        <v>295</v>
      </c>
      <c r="M587" s="354">
        <v>385</v>
      </c>
      <c r="N587" s="354">
        <v>395</v>
      </c>
      <c r="O587" s="354">
        <v>198</v>
      </c>
      <c r="P587" s="354">
        <v>188.25</v>
      </c>
      <c r="Q587" s="353">
        <v>295</v>
      </c>
      <c r="R587" s="354">
        <v>150</v>
      </c>
      <c r="S587" s="354">
        <v>337</v>
      </c>
      <c r="T587" s="354">
        <v>0</v>
      </c>
      <c r="U587" s="354">
        <v>187.65</v>
      </c>
      <c r="V587" s="353">
        <v>725.74660000000006</v>
      </c>
      <c r="W587" s="353">
        <v>1028.4000000000001</v>
      </c>
      <c r="X587" s="353">
        <v>1461.25</v>
      </c>
      <c r="Y587" s="355">
        <v>969.65</v>
      </c>
    </row>
    <row r="588" spans="1:25" x14ac:dyDescent="0.2">
      <c r="A588" s="352">
        <v>44676.291666666664</v>
      </c>
      <c r="B588" s="353">
        <v>136.66900000000001</v>
      </c>
      <c r="C588" s="354">
        <v>185.50149999999999</v>
      </c>
      <c r="D588" s="354">
        <v>275.584</v>
      </c>
      <c r="E588" s="354">
        <v>0</v>
      </c>
      <c r="F588" s="354">
        <v>187.53120000000001</v>
      </c>
      <c r="G588" s="353">
        <v>295</v>
      </c>
      <c r="H588" s="354">
        <v>270.5</v>
      </c>
      <c r="I588" s="354">
        <v>395</v>
      </c>
      <c r="J588" s="354">
        <v>0</v>
      </c>
      <c r="K588" s="354">
        <v>188.4</v>
      </c>
      <c r="L588" s="353">
        <v>295</v>
      </c>
      <c r="M588" s="354">
        <v>385</v>
      </c>
      <c r="N588" s="354">
        <v>395</v>
      </c>
      <c r="O588" s="354">
        <v>198</v>
      </c>
      <c r="P588" s="354">
        <v>188.25</v>
      </c>
      <c r="Q588" s="353">
        <v>295</v>
      </c>
      <c r="R588" s="354">
        <v>270.5</v>
      </c>
      <c r="S588" s="354">
        <v>355</v>
      </c>
      <c r="T588" s="354">
        <v>0</v>
      </c>
      <c r="U588" s="354">
        <v>187.79999999999998</v>
      </c>
      <c r="V588" s="353">
        <v>785.28570000000002</v>
      </c>
      <c r="W588" s="353">
        <v>1148.9000000000001</v>
      </c>
      <c r="X588" s="353">
        <v>1461.25</v>
      </c>
      <c r="Y588" s="355">
        <v>1108.3</v>
      </c>
    </row>
    <row r="589" spans="1:25" x14ac:dyDescent="0.2">
      <c r="A589" s="352">
        <v>44676.333333333336</v>
      </c>
      <c r="B589" s="353">
        <v>222.66200000000001</v>
      </c>
      <c r="C589" s="354">
        <v>232.66200000000001</v>
      </c>
      <c r="D589" s="354">
        <v>261.00799999999998</v>
      </c>
      <c r="E589" s="354">
        <v>0</v>
      </c>
      <c r="F589" s="354">
        <v>187.2192</v>
      </c>
      <c r="G589" s="353">
        <v>295</v>
      </c>
      <c r="H589" s="354">
        <v>385</v>
      </c>
      <c r="I589" s="354">
        <v>395</v>
      </c>
      <c r="J589" s="354">
        <v>0</v>
      </c>
      <c r="K589" s="354">
        <v>188.4</v>
      </c>
      <c r="L589" s="353">
        <v>295</v>
      </c>
      <c r="M589" s="354">
        <v>385</v>
      </c>
      <c r="N589" s="354">
        <v>395</v>
      </c>
      <c r="O589" s="354">
        <v>198</v>
      </c>
      <c r="P589" s="354">
        <v>188.25</v>
      </c>
      <c r="Q589" s="353">
        <v>295</v>
      </c>
      <c r="R589" s="354">
        <v>385</v>
      </c>
      <c r="S589" s="354">
        <v>355</v>
      </c>
      <c r="T589" s="354">
        <v>0</v>
      </c>
      <c r="U589" s="354">
        <v>187.65</v>
      </c>
      <c r="V589" s="353">
        <v>903.55119999999999</v>
      </c>
      <c r="W589" s="353">
        <v>1263.4000000000001</v>
      </c>
      <c r="X589" s="353">
        <v>1461.25</v>
      </c>
      <c r="Y589" s="355">
        <v>1222.6500000000001</v>
      </c>
    </row>
    <row r="590" spans="1:25" x14ac:dyDescent="0.2">
      <c r="A590" s="352">
        <v>44676.375</v>
      </c>
      <c r="B590" s="353">
        <v>258.90499999999997</v>
      </c>
      <c r="C590" s="354">
        <v>200.89099999999999</v>
      </c>
      <c r="D590" s="354">
        <v>233.28</v>
      </c>
      <c r="E590" s="354">
        <v>0</v>
      </c>
      <c r="F590" s="354">
        <v>187.40639999999999</v>
      </c>
      <c r="G590" s="353">
        <v>295</v>
      </c>
      <c r="H590" s="354">
        <v>385</v>
      </c>
      <c r="I590" s="354">
        <v>395</v>
      </c>
      <c r="J590" s="354">
        <v>0</v>
      </c>
      <c r="K590" s="354">
        <v>188.4</v>
      </c>
      <c r="L590" s="353">
        <v>295</v>
      </c>
      <c r="M590" s="354">
        <v>385</v>
      </c>
      <c r="N590" s="354">
        <v>395</v>
      </c>
      <c r="O590" s="354">
        <v>198</v>
      </c>
      <c r="P590" s="354">
        <v>188.25</v>
      </c>
      <c r="Q590" s="353">
        <v>295</v>
      </c>
      <c r="R590" s="354">
        <v>385</v>
      </c>
      <c r="S590" s="354">
        <v>355</v>
      </c>
      <c r="T590" s="354">
        <v>0</v>
      </c>
      <c r="U590" s="354">
        <v>187.95</v>
      </c>
      <c r="V590" s="353">
        <v>880.48239999999987</v>
      </c>
      <c r="W590" s="353">
        <v>1263.4000000000001</v>
      </c>
      <c r="X590" s="353">
        <v>1461.25</v>
      </c>
      <c r="Y590" s="355">
        <v>1222.95</v>
      </c>
    </row>
    <row r="591" spans="1:25" x14ac:dyDescent="0.2">
      <c r="A591" s="352">
        <v>44676.416666666664</v>
      </c>
      <c r="B591" s="353">
        <v>266.61500000000001</v>
      </c>
      <c r="C591" s="354">
        <v>189.87649999999999</v>
      </c>
      <c r="D591" s="354">
        <v>206.38399999999999</v>
      </c>
      <c r="E591" s="354">
        <v>0</v>
      </c>
      <c r="F591" s="354">
        <v>188.53919999999999</v>
      </c>
      <c r="G591" s="353">
        <v>295</v>
      </c>
      <c r="H591" s="354">
        <v>383</v>
      </c>
      <c r="I591" s="354">
        <v>395</v>
      </c>
      <c r="J591" s="354">
        <v>0</v>
      </c>
      <c r="K591" s="354">
        <v>188.7</v>
      </c>
      <c r="L591" s="353">
        <v>295</v>
      </c>
      <c r="M591" s="354">
        <v>385</v>
      </c>
      <c r="N591" s="354">
        <v>395</v>
      </c>
      <c r="O591" s="354">
        <v>198</v>
      </c>
      <c r="P591" s="354">
        <v>188.25</v>
      </c>
      <c r="Q591" s="353">
        <v>295</v>
      </c>
      <c r="R591" s="354">
        <v>383</v>
      </c>
      <c r="S591" s="354">
        <v>355</v>
      </c>
      <c r="T591" s="354">
        <v>0</v>
      </c>
      <c r="U591" s="354">
        <v>188.54999999999998</v>
      </c>
      <c r="V591" s="353">
        <v>851.41470000000004</v>
      </c>
      <c r="W591" s="353">
        <v>1261.7</v>
      </c>
      <c r="X591" s="353">
        <v>1461.25</v>
      </c>
      <c r="Y591" s="355">
        <v>1221.55</v>
      </c>
    </row>
    <row r="592" spans="1:25" x14ac:dyDescent="0.2">
      <c r="A592" s="352">
        <v>44676.458333333336</v>
      </c>
      <c r="B592" s="353">
        <v>260.46800000000002</v>
      </c>
      <c r="C592" s="354">
        <v>188.84399999999999</v>
      </c>
      <c r="D592" s="354">
        <v>209.04</v>
      </c>
      <c r="E592" s="354">
        <v>0</v>
      </c>
      <c r="F592" s="354">
        <v>188.04480000000001</v>
      </c>
      <c r="G592" s="353">
        <v>295</v>
      </c>
      <c r="H592" s="354">
        <v>385</v>
      </c>
      <c r="I592" s="354">
        <v>395</v>
      </c>
      <c r="J592" s="354">
        <v>0</v>
      </c>
      <c r="K592" s="354">
        <v>188.54999999999998</v>
      </c>
      <c r="L592" s="353">
        <v>295</v>
      </c>
      <c r="M592" s="354">
        <v>385</v>
      </c>
      <c r="N592" s="354">
        <v>395</v>
      </c>
      <c r="O592" s="354">
        <v>198</v>
      </c>
      <c r="P592" s="354">
        <v>188.25</v>
      </c>
      <c r="Q592" s="353">
        <v>295</v>
      </c>
      <c r="R592" s="354">
        <v>385</v>
      </c>
      <c r="S592" s="354">
        <v>355</v>
      </c>
      <c r="T592" s="354">
        <v>0</v>
      </c>
      <c r="U592" s="354">
        <v>188.25</v>
      </c>
      <c r="V592" s="353">
        <v>846.39679999999998</v>
      </c>
      <c r="W592" s="353">
        <v>1263.55</v>
      </c>
      <c r="X592" s="353">
        <v>1461.25</v>
      </c>
      <c r="Y592" s="355">
        <v>1223.25</v>
      </c>
    </row>
    <row r="593" spans="1:25" x14ac:dyDescent="0.2">
      <c r="A593" s="352">
        <v>44676.5</v>
      </c>
      <c r="B593" s="353">
        <v>259.70699999999999</v>
      </c>
      <c r="C593" s="354">
        <v>189.05799999999999</v>
      </c>
      <c r="D593" s="354">
        <v>209.44</v>
      </c>
      <c r="E593" s="354">
        <v>0</v>
      </c>
      <c r="F593" s="354">
        <v>187.12799999999999</v>
      </c>
      <c r="G593" s="353">
        <v>295</v>
      </c>
      <c r="H593" s="354">
        <v>385</v>
      </c>
      <c r="I593" s="354">
        <v>395</v>
      </c>
      <c r="J593" s="354">
        <v>0</v>
      </c>
      <c r="K593" s="354">
        <v>188.25</v>
      </c>
      <c r="L593" s="353">
        <v>295</v>
      </c>
      <c r="M593" s="354">
        <v>385</v>
      </c>
      <c r="N593" s="354">
        <v>395</v>
      </c>
      <c r="O593" s="354">
        <v>198</v>
      </c>
      <c r="P593" s="354">
        <v>188.25</v>
      </c>
      <c r="Q593" s="353">
        <v>295</v>
      </c>
      <c r="R593" s="354">
        <v>385</v>
      </c>
      <c r="S593" s="354">
        <v>355</v>
      </c>
      <c r="T593" s="354">
        <v>0</v>
      </c>
      <c r="U593" s="354">
        <v>187.65</v>
      </c>
      <c r="V593" s="353">
        <v>845.33299999999986</v>
      </c>
      <c r="W593" s="353">
        <v>1263.25</v>
      </c>
      <c r="X593" s="353">
        <v>1461.25</v>
      </c>
      <c r="Y593" s="355">
        <v>1222.6500000000001</v>
      </c>
    </row>
    <row r="594" spans="1:25" x14ac:dyDescent="0.2">
      <c r="A594" s="352">
        <v>44676.541666666664</v>
      </c>
      <c r="B594" s="353">
        <v>260.31799999999998</v>
      </c>
      <c r="C594" s="354">
        <v>192.32400000000001</v>
      </c>
      <c r="D594" s="354">
        <v>210.44800000000001</v>
      </c>
      <c r="E594" s="354">
        <v>0</v>
      </c>
      <c r="F594" s="354">
        <v>187.416</v>
      </c>
      <c r="G594" s="353">
        <v>296</v>
      </c>
      <c r="H594" s="354">
        <v>385</v>
      </c>
      <c r="I594" s="354">
        <v>395</v>
      </c>
      <c r="J594" s="354">
        <v>0</v>
      </c>
      <c r="K594" s="354">
        <v>188.4</v>
      </c>
      <c r="L594" s="353">
        <v>295</v>
      </c>
      <c r="M594" s="354">
        <v>385</v>
      </c>
      <c r="N594" s="354">
        <v>395</v>
      </c>
      <c r="O594" s="354">
        <v>198</v>
      </c>
      <c r="P594" s="354">
        <v>188.25</v>
      </c>
      <c r="Q594" s="353">
        <v>296</v>
      </c>
      <c r="R594" s="354">
        <v>385</v>
      </c>
      <c r="S594" s="354">
        <v>355</v>
      </c>
      <c r="T594" s="354">
        <v>0</v>
      </c>
      <c r="U594" s="354">
        <v>187.95</v>
      </c>
      <c r="V594" s="353">
        <v>850.50600000000009</v>
      </c>
      <c r="W594" s="353">
        <v>1264.4000000000001</v>
      </c>
      <c r="X594" s="353">
        <v>1461.25</v>
      </c>
      <c r="Y594" s="355">
        <v>1223.95</v>
      </c>
    </row>
    <row r="595" spans="1:25" x14ac:dyDescent="0.2">
      <c r="A595" s="352">
        <v>44676.583333333336</v>
      </c>
      <c r="B595" s="353">
        <v>281.423</v>
      </c>
      <c r="C595" s="354">
        <v>202.209</v>
      </c>
      <c r="D595" s="354">
        <v>211.42400000000001</v>
      </c>
      <c r="E595" s="354">
        <v>0</v>
      </c>
      <c r="F595" s="354">
        <v>187.8288</v>
      </c>
      <c r="G595" s="353">
        <v>296</v>
      </c>
      <c r="H595" s="354">
        <v>385</v>
      </c>
      <c r="I595" s="354">
        <v>395</v>
      </c>
      <c r="J595" s="354">
        <v>0</v>
      </c>
      <c r="K595" s="354">
        <v>188.4</v>
      </c>
      <c r="L595" s="353">
        <v>295</v>
      </c>
      <c r="M595" s="354">
        <v>385</v>
      </c>
      <c r="N595" s="354">
        <v>395</v>
      </c>
      <c r="O595" s="354">
        <v>198</v>
      </c>
      <c r="P595" s="354">
        <v>188.25</v>
      </c>
      <c r="Q595" s="353">
        <v>296</v>
      </c>
      <c r="R595" s="354">
        <v>385</v>
      </c>
      <c r="S595" s="354">
        <v>355</v>
      </c>
      <c r="T595" s="354">
        <v>0</v>
      </c>
      <c r="U595" s="354">
        <v>187.79999999999998</v>
      </c>
      <c r="V595" s="353">
        <v>882.88480000000004</v>
      </c>
      <c r="W595" s="353">
        <v>1264.4000000000001</v>
      </c>
      <c r="X595" s="353">
        <v>1461.25</v>
      </c>
      <c r="Y595" s="355">
        <v>1223.8</v>
      </c>
    </row>
    <row r="596" spans="1:25" x14ac:dyDescent="0.2">
      <c r="A596" s="352">
        <v>44676.625</v>
      </c>
      <c r="B596" s="353">
        <v>285.851</v>
      </c>
      <c r="C596" s="354">
        <v>187.15950000000001</v>
      </c>
      <c r="D596" s="354">
        <v>206.70400000000001</v>
      </c>
      <c r="E596" s="354">
        <v>0</v>
      </c>
      <c r="F596" s="354">
        <v>187.13759999999999</v>
      </c>
      <c r="G596" s="353">
        <v>296</v>
      </c>
      <c r="H596" s="354">
        <v>385</v>
      </c>
      <c r="I596" s="354">
        <v>395</v>
      </c>
      <c r="J596" s="354">
        <v>0</v>
      </c>
      <c r="K596" s="354">
        <v>188.4</v>
      </c>
      <c r="L596" s="353">
        <v>295</v>
      </c>
      <c r="M596" s="354">
        <v>385</v>
      </c>
      <c r="N596" s="354">
        <v>395</v>
      </c>
      <c r="O596" s="354">
        <v>198</v>
      </c>
      <c r="P596" s="354">
        <v>188.25</v>
      </c>
      <c r="Q596" s="353">
        <v>296</v>
      </c>
      <c r="R596" s="354">
        <v>385</v>
      </c>
      <c r="S596" s="354">
        <v>355</v>
      </c>
      <c r="T596" s="354">
        <v>0</v>
      </c>
      <c r="U596" s="354">
        <v>187.65</v>
      </c>
      <c r="V596" s="353">
        <v>866.85210000000006</v>
      </c>
      <c r="W596" s="353">
        <v>1264.4000000000001</v>
      </c>
      <c r="X596" s="353">
        <v>1461.25</v>
      </c>
      <c r="Y596" s="355">
        <v>1223.6500000000001</v>
      </c>
    </row>
    <row r="597" spans="1:25" x14ac:dyDescent="0.2">
      <c r="A597" s="352">
        <v>44676.666666666664</v>
      </c>
      <c r="B597" s="353">
        <v>293.87400000000002</v>
      </c>
      <c r="C597" s="354">
        <v>187.739</v>
      </c>
      <c r="D597" s="354">
        <v>209.85599999999999</v>
      </c>
      <c r="E597" s="354">
        <v>0</v>
      </c>
      <c r="F597" s="354">
        <v>187.16159999999999</v>
      </c>
      <c r="G597" s="353">
        <v>296</v>
      </c>
      <c r="H597" s="354">
        <v>385</v>
      </c>
      <c r="I597" s="354">
        <v>395</v>
      </c>
      <c r="J597" s="354">
        <v>0</v>
      </c>
      <c r="K597" s="354">
        <v>188.4</v>
      </c>
      <c r="L597" s="353">
        <v>295</v>
      </c>
      <c r="M597" s="354">
        <v>385</v>
      </c>
      <c r="N597" s="354">
        <v>395</v>
      </c>
      <c r="O597" s="354">
        <v>198</v>
      </c>
      <c r="P597" s="354">
        <v>188.25</v>
      </c>
      <c r="Q597" s="353">
        <v>296</v>
      </c>
      <c r="R597" s="354">
        <v>385</v>
      </c>
      <c r="S597" s="354">
        <v>355</v>
      </c>
      <c r="T597" s="354">
        <v>0</v>
      </c>
      <c r="U597" s="354">
        <v>187.79999999999998</v>
      </c>
      <c r="V597" s="353">
        <v>878.63060000000007</v>
      </c>
      <c r="W597" s="353">
        <v>1264.4000000000001</v>
      </c>
      <c r="X597" s="353">
        <v>1461.25</v>
      </c>
      <c r="Y597" s="355">
        <v>1223.8</v>
      </c>
    </row>
    <row r="598" spans="1:25" x14ac:dyDescent="0.2">
      <c r="A598" s="352">
        <v>44676.708333333336</v>
      </c>
      <c r="B598" s="353">
        <v>291.36399999999998</v>
      </c>
      <c r="C598" s="354">
        <v>185.92099999999999</v>
      </c>
      <c r="D598" s="354">
        <v>206.36799999999999</v>
      </c>
      <c r="E598" s="354">
        <v>0</v>
      </c>
      <c r="F598" s="354">
        <v>183.88319999999999</v>
      </c>
      <c r="G598" s="353">
        <v>296</v>
      </c>
      <c r="H598" s="354">
        <v>383.5</v>
      </c>
      <c r="I598" s="354">
        <v>395</v>
      </c>
      <c r="J598" s="354">
        <v>0</v>
      </c>
      <c r="K598" s="354">
        <v>188.25</v>
      </c>
      <c r="L598" s="353">
        <v>295</v>
      </c>
      <c r="M598" s="354">
        <v>385</v>
      </c>
      <c r="N598" s="354">
        <v>395</v>
      </c>
      <c r="O598" s="354">
        <v>198</v>
      </c>
      <c r="P598" s="354">
        <v>188.25</v>
      </c>
      <c r="Q598" s="353">
        <v>296</v>
      </c>
      <c r="R598" s="354">
        <v>383.5</v>
      </c>
      <c r="S598" s="354">
        <v>355</v>
      </c>
      <c r="T598" s="354">
        <v>0</v>
      </c>
      <c r="U598" s="354">
        <v>186.29999999999998</v>
      </c>
      <c r="V598" s="353">
        <v>867.53620000000001</v>
      </c>
      <c r="W598" s="353">
        <v>1262.75</v>
      </c>
      <c r="X598" s="353">
        <v>1461.25</v>
      </c>
      <c r="Y598" s="355">
        <v>1220.8</v>
      </c>
    </row>
    <row r="599" spans="1:25" x14ac:dyDescent="0.2">
      <c r="A599" s="352">
        <v>44676.75</v>
      </c>
      <c r="B599" s="353">
        <v>279.77499999999998</v>
      </c>
      <c r="C599" s="354">
        <v>187.0265</v>
      </c>
      <c r="D599" s="354">
        <v>207.15199999999999</v>
      </c>
      <c r="E599" s="354">
        <v>0</v>
      </c>
      <c r="F599" s="354">
        <v>182.21279999999999</v>
      </c>
      <c r="G599" s="353">
        <v>296</v>
      </c>
      <c r="H599" s="354">
        <v>382</v>
      </c>
      <c r="I599" s="354">
        <v>395</v>
      </c>
      <c r="J599" s="354">
        <v>0</v>
      </c>
      <c r="K599" s="354">
        <v>188.4</v>
      </c>
      <c r="L599" s="353">
        <v>295</v>
      </c>
      <c r="M599" s="354">
        <v>385</v>
      </c>
      <c r="N599" s="354">
        <v>395</v>
      </c>
      <c r="O599" s="354">
        <v>198</v>
      </c>
      <c r="P599" s="354">
        <v>188.25</v>
      </c>
      <c r="Q599" s="353">
        <v>296</v>
      </c>
      <c r="R599" s="354">
        <v>382</v>
      </c>
      <c r="S599" s="354">
        <v>355</v>
      </c>
      <c r="T599" s="354">
        <v>0</v>
      </c>
      <c r="U599" s="354">
        <v>185.1</v>
      </c>
      <c r="V599" s="353">
        <v>856.16629999999998</v>
      </c>
      <c r="W599" s="353">
        <v>1261.4000000000001</v>
      </c>
      <c r="X599" s="353">
        <v>1461.25</v>
      </c>
      <c r="Y599" s="355">
        <v>1218.0999999999999</v>
      </c>
    </row>
    <row r="600" spans="1:25" x14ac:dyDescent="0.2">
      <c r="A600" s="352">
        <v>44676.791666666664</v>
      </c>
      <c r="B600" s="353">
        <v>276.82799999999997</v>
      </c>
      <c r="C600" s="354">
        <v>191.44800000000001</v>
      </c>
      <c r="D600" s="354">
        <v>209.04</v>
      </c>
      <c r="E600" s="354">
        <v>0</v>
      </c>
      <c r="F600" s="354">
        <v>175.99680000000001</v>
      </c>
      <c r="G600" s="353">
        <v>296</v>
      </c>
      <c r="H600" s="354">
        <v>385</v>
      </c>
      <c r="I600" s="354">
        <v>395</v>
      </c>
      <c r="J600" s="354">
        <v>0</v>
      </c>
      <c r="K600" s="354">
        <v>188.25</v>
      </c>
      <c r="L600" s="353">
        <v>295</v>
      </c>
      <c r="M600" s="354">
        <v>385</v>
      </c>
      <c r="N600" s="354">
        <v>395</v>
      </c>
      <c r="O600" s="354">
        <v>198</v>
      </c>
      <c r="P600" s="354">
        <v>188.25</v>
      </c>
      <c r="Q600" s="353">
        <v>296</v>
      </c>
      <c r="R600" s="354">
        <v>385</v>
      </c>
      <c r="S600" s="354">
        <v>355</v>
      </c>
      <c r="T600" s="354">
        <v>0</v>
      </c>
      <c r="U600" s="354">
        <v>178.5</v>
      </c>
      <c r="V600" s="353">
        <v>853.31279999999992</v>
      </c>
      <c r="W600" s="353">
        <v>1264.25</v>
      </c>
      <c r="X600" s="353">
        <v>1461.25</v>
      </c>
      <c r="Y600" s="355">
        <v>1214.5</v>
      </c>
    </row>
    <row r="601" spans="1:25" x14ac:dyDescent="0.2">
      <c r="A601" s="352">
        <v>44676.833333333336</v>
      </c>
      <c r="B601" s="353">
        <v>290.96100000000001</v>
      </c>
      <c r="C601" s="354">
        <v>214.5325</v>
      </c>
      <c r="D601" s="354">
        <v>210.99199999999999</v>
      </c>
      <c r="E601" s="354">
        <v>0</v>
      </c>
      <c r="F601" s="354">
        <v>165.00960000000001</v>
      </c>
      <c r="G601" s="353">
        <v>296</v>
      </c>
      <c r="H601" s="354">
        <v>385</v>
      </c>
      <c r="I601" s="354">
        <v>395</v>
      </c>
      <c r="J601" s="354">
        <v>0</v>
      </c>
      <c r="K601" s="354">
        <v>188.25</v>
      </c>
      <c r="L601" s="353">
        <v>295</v>
      </c>
      <c r="M601" s="354">
        <v>385</v>
      </c>
      <c r="N601" s="354">
        <v>395</v>
      </c>
      <c r="O601" s="354">
        <v>198</v>
      </c>
      <c r="P601" s="354">
        <v>188.25</v>
      </c>
      <c r="Q601" s="353">
        <v>296</v>
      </c>
      <c r="R601" s="354">
        <v>385</v>
      </c>
      <c r="S601" s="354">
        <v>355</v>
      </c>
      <c r="T601" s="354">
        <v>0</v>
      </c>
      <c r="U601" s="354">
        <v>172.5</v>
      </c>
      <c r="V601" s="353">
        <v>881.49509999999998</v>
      </c>
      <c r="W601" s="353">
        <v>1264.25</v>
      </c>
      <c r="X601" s="353">
        <v>1461.25</v>
      </c>
      <c r="Y601" s="355">
        <v>1208.5</v>
      </c>
    </row>
    <row r="602" spans="1:25" x14ac:dyDescent="0.2">
      <c r="A602" s="352">
        <v>44676.875</v>
      </c>
      <c r="B602" s="353">
        <v>294.76600000000002</v>
      </c>
      <c r="C602" s="354">
        <v>241.84399999999999</v>
      </c>
      <c r="D602" s="354">
        <v>231.328</v>
      </c>
      <c r="E602" s="354">
        <v>0</v>
      </c>
      <c r="F602" s="354">
        <v>164.17439999999999</v>
      </c>
      <c r="G602" s="353">
        <v>296</v>
      </c>
      <c r="H602" s="354">
        <v>385</v>
      </c>
      <c r="I602" s="354">
        <v>395</v>
      </c>
      <c r="J602" s="354">
        <v>0</v>
      </c>
      <c r="K602" s="354">
        <v>188.25</v>
      </c>
      <c r="L602" s="353">
        <v>295</v>
      </c>
      <c r="M602" s="354">
        <v>385</v>
      </c>
      <c r="N602" s="354">
        <v>395</v>
      </c>
      <c r="O602" s="354">
        <v>198</v>
      </c>
      <c r="P602" s="354">
        <v>188.25</v>
      </c>
      <c r="Q602" s="353">
        <v>296</v>
      </c>
      <c r="R602" s="354">
        <v>385</v>
      </c>
      <c r="S602" s="354">
        <v>355</v>
      </c>
      <c r="T602" s="354">
        <v>0</v>
      </c>
      <c r="U602" s="354">
        <v>172.5</v>
      </c>
      <c r="V602" s="353">
        <v>932.11239999999998</v>
      </c>
      <c r="W602" s="353">
        <v>1264.25</v>
      </c>
      <c r="X602" s="353">
        <v>1461.25</v>
      </c>
      <c r="Y602" s="355">
        <v>1208.5</v>
      </c>
    </row>
    <row r="603" spans="1:25" x14ac:dyDescent="0.2">
      <c r="A603" s="352">
        <v>44676.916666666664</v>
      </c>
      <c r="B603" s="353">
        <v>278.30900000000003</v>
      </c>
      <c r="C603" s="354">
        <v>226.50149999999999</v>
      </c>
      <c r="D603" s="354">
        <v>250.352</v>
      </c>
      <c r="E603" s="354">
        <v>0</v>
      </c>
      <c r="F603" s="354">
        <v>133.0368</v>
      </c>
      <c r="G603" s="353">
        <v>296</v>
      </c>
      <c r="H603" s="354">
        <v>385</v>
      </c>
      <c r="I603" s="354">
        <v>395</v>
      </c>
      <c r="J603" s="354">
        <v>0</v>
      </c>
      <c r="K603" s="354">
        <v>188.25</v>
      </c>
      <c r="L603" s="353">
        <v>295</v>
      </c>
      <c r="M603" s="354">
        <v>385</v>
      </c>
      <c r="N603" s="354">
        <v>395</v>
      </c>
      <c r="O603" s="354">
        <v>198</v>
      </c>
      <c r="P603" s="354">
        <v>188.25</v>
      </c>
      <c r="Q603" s="353">
        <v>296</v>
      </c>
      <c r="R603" s="354">
        <v>246</v>
      </c>
      <c r="S603" s="354">
        <v>355</v>
      </c>
      <c r="T603" s="354">
        <v>0</v>
      </c>
      <c r="U603" s="354">
        <v>138.44999999999999</v>
      </c>
      <c r="V603" s="353">
        <v>888.19929999999999</v>
      </c>
      <c r="W603" s="353">
        <v>1264.25</v>
      </c>
      <c r="X603" s="353">
        <v>1461.25</v>
      </c>
      <c r="Y603" s="355">
        <v>1035.45</v>
      </c>
    </row>
    <row r="604" spans="1:25" x14ac:dyDescent="0.2">
      <c r="A604" s="352">
        <v>44676.958333333336</v>
      </c>
      <c r="B604" s="353">
        <v>289.57600000000002</v>
      </c>
      <c r="C604" s="354">
        <v>226.38</v>
      </c>
      <c r="D604" s="354">
        <v>230.208</v>
      </c>
      <c r="E604" s="354">
        <v>0</v>
      </c>
      <c r="F604" s="354">
        <v>125.136</v>
      </c>
      <c r="G604" s="353">
        <v>296</v>
      </c>
      <c r="H604" s="354">
        <v>385</v>
      </c>
      <c r="I604" s="354">
        <v>395</v>
      </c>
      <c r="J604" s="354">
        <v>0</v>
      </c>
      <c r="K604" s="354">
        <v>188.25</v>
      </c>
      <c r="L604" s="353">
        <v>295</v>
      </c>
      <c r="M604" s="354">
        <v>385</v>
      </c>
      <c r="N604" s="354">
        <v>395</v>
      </c>
      <c r="O604" s="354">
        <v>198</v>
      </c>
      <c r="P604" s="354">
        <v>188.25</v>
      </c>
      <c r="Q604" s="353">
        <v>296</v>
      </c>
      <c r="R604" s="354">
        <v>227</v>
      </c>
      <c r="S604" s="354">
        <v>347</v>
      </c>
      <c r="T604" s="354">
        <v>0</v>
      </c>
      <c r="U604" s="354">
        <v>127.64999999999999</v>
      </c>
      <c r="V604" s="353">
        <v>871.3</v>
      </c>
      <c r="W604" s="353">
        <v>1264.25</v>
      </c>
      <c r="X604" s="353">
        <v>1461.25</v>
      </c>
      <c r="Y604" s="355">
        <v>997.65</v>
      </c>
    </row>
    <row r="605" spans="1:25" x14ac:dyDescent="0.2">
      <c r="A605" s="352">
        <v>44677</v>
      </c>
      <c r="B605" s="353">
        <v>264.61200000000002</v>
      </c>
      <c r="C605" s="354">
        <v>226.6985</v>
      </c>
      <c r="D605" s="354">
        <v>205.76</v>
      </c>
      <c r="E605" s="354">
        <v>0</v>
      </c>
      <c r="F605" s="354">
        <v>127.27679999999999</v>
      </c>
      <c r="G605" s="353">
        <v>296</v>
      </c>
      <c r="H605" s="354">
        <v>385</v>
      </c>
      <c r="I605" s="354">
        <v>395</v>
      </c>
      <c r="J605" s="354">
        <v>0</v>
      </c>
      <c r="K605" s="354">
        <v>188.25</v>
      </c>
      <c r="L605" s="353">
        <v>295</v>
      </c>
      <c r="M605" s="354">
        <v>385</v>
      </c>
      <c r="N605" s="354">
        <v>395</v>
      </c>
      <c r="O605" s="354">
        <v>198</v>
      </c>
      <c r="P605" s="354">
        <v>188.25</v>
      </c>
      <c r="Q605" s="353">
        <v>296</v>
      </c>
      <c r="R605" s="354">
        <v>227</v>
      </c>
      <c r="S605" s="354">
        <v>315</v>
      </c>
      <c r="T605" s="354">
        <v>0</v>
      </c>
      <c r="U605" s="354">
        <v>128.1</v>
      </c>
      <c r="V605" s="353">
        <v>824.34730000000002</v>
      </c>
      <c r="W605" s="353">
        <v>1264.25</v>
      </c>
      <c r="X605" s="353">
        <v>1461.25</v>
      </c>
      <c r="Y605" s="355">
        <v>966.1</v>
      </c>
    </row>
    <row r="606" spans="1:25" x14ac:dyDescent="0.2">
      <c r="A606" s="352">
        <v>44677.041666666664</v>
      </c>
      <c r="B606" s="353">
        <v>198.20500000000001</v>
      </c>
      <c r="C606" s="354">
        <v>225.40299999999999</v>
      </c>
      <c r="D606" s="354">
        <v>205.36</v>
      </c>
      <c r="E606" s="354">
        <v>0</v>
      </c>
      <c r="F606" s="354">
        <v>145.51679999999999</v>
      </c>
      <c r="G606" s="353">
        <v>296</v>
      </c>
      <c r="H606" s="354">
        <v>385</v>
      </c>
      <c r="I606" s="354">
        <v>395</v>
      </c>
      <c r="J606" s="354">
        <v>0</v>
      </c>
      <c r="K606" s="354">
        <v>188.25</v>
      </c>
      <c r="L606" s="353">
        <v>295</v>
      </c>
      <c r="M606" s="354">
        <v>385</v>
      </c>
      <c r="N606" s="354">
        <v>395</v>
      </c>
      <c r="O606" s="354">
        <v>198</v>
      </c>
      <c r="P606" s="354">
        <v>188.25</v>
      </c>
      <c r="Q606" s="353">
        <v>296</v>
      </c>
      <c r="R606" s="354">
        <v>226.5</v>
      </c>
      <c r="S606" s="354">
        <v>315</v>
      </c>
      <c r="T606" s="354">
        <v>0</v>
      </c>
      <c r="U606" s="354">
        <v>179.25</v>
      </c>
      <c r="V606" s="353">
        <v>774.48480000000006</v>
      </c>
      <c r="W606" s="353">
        <v>1264.25</v>
      </c>
      <c r="X606" s="353">
        <v>1461.25</v>
      </c>
      <c r="Y606" s="355">
        <v>1016.75</v>
      </c>
    </row>
    <row r="607" spans="1:25" x14ac:dyDescent="0.2">
      <c r="A607" s="352">
        <v>44677.083333333336</v>
      </c>
      <c r="B607" s="353">
        <v>155.821</v>
      </c>
      <c r="C607" s="354">
        <v>224.9205</v>
      </c>
      <c r="D607" s="354">
        <v>205.744</v>
      </c>
      <c r="E607" s="354">
        <v>0</v>
      </c>
      <c r="F607" s="354">
        <v>167.36160000000001</v>
      </c>
      <c r="G607" s="353">
        <v>296</v>
      </c>
      <c r="H607" s="354">
        <v>385</v>
      </c>
      <c r="I607" s="354">
        <v>395</v>
      </c>
      <c r="J607" s="354">
        <v>0</v>
      </c>
      <c r="K607" s="354">
        <v>188.25</v>
      </c>
      <c r="L607" s="353">
        <v>295</v>
      </c>
      <c r="M607" s="354">
        <v>385</v>
      </c>
      <c r="N607" s="354">
        <v>395</v>
      </c>
      <c r="O607" s="354">
        <v>198</v>
      </c>
      <c r="P607" s="354">
        <v>188.25</v>
      </c>
      <c r="Q607" s="353">
        <v>296</v>
      </c>
      <c r="R607" s="354">
        <v>225.5</v>
      </c>
      <c r="S607" s="354">
        <v>315</v>
      </c>
      <c r="T607" s="354">
        <v>0</v>
      </c>
      <c r="U607" s="354">
        <v>168.15</v>
      </c>
      <c r="V607" s="353">
        <v>753.84709999999995</v>
      </c>
      <c r="W607" s="353">
        <v>1264.25</v>
      </c>
      <c r="X607" s="353">
        <v>1461.25</v>
      </c>
      <c r="Y607" s="355">
        <v>1004.65</v>
      </c>
    </row>
    <row r="608" spans="1:25" x14ac:dyDescent="0.2">
      <c r="A608" s="352">
        <v>44677.125</v>
      </c>
      <c r="B608" s="353">
        <v>129.87299999999999</v>
      </c>
      <c r="C608" s="354">
        <v>213.63499999999999</v>
      </c>
      <c r="D608" s="354">
        <v>206.56</v>
      </c>
      <c r="E608" s="354">
        <v>0</v>
      </c>
      <c r="F608" s="354">
        <v>172.1568</v>
      </c>
      <c r="G608" s="353">
        <v>296</v>
      </c>
      <c r="H608" s="354">
        <v>385</v>
      </c>
      <c r="I608" s="354">
        <v>395</v>
      </c>
      <c r="J608" s="354">
        <v>0</v>
      </c>
      <c r="K608" s="354">
        <v>188.25</v>
      </c>
      <c r="L608" s="353">
        <v>295</v>
      </c>
      <c r="M608" s="354">
        <v>385</v>
      </c>
      <c r="N608" s="354">
        <v>395</v>
      </c>
      <c r="O608" s="354">
        <v>198</v>
      </c>
      <c r="P608" s="354">
        <v>188.25</v>
      </c>
      <c r="Q608" s="353">
        <v>296</v>
      </c>
      <c r="R608" s="354">
        <v>328.5</v>
      </c>
      <c r="S608" s="354">
        <v>315</v>
      </c>
      <c r="T608" s="354">
        <v>0</v>
      </c>
      <c r="U608" s="354">
        <v>172.95</v>
      </c>
      <c r="V608" s="353">
        <v>722.22479999999996</v>
      </c>
      <c r="W608" s="353">
        <v>1264.25</v>
      </c>
      <c r="X608" s="353">
        <v>1461.25</v>
      </c>
      <c r="Y608" s="355">
        <v>1112.45</v>
      </c>
    </row>
    <row r="609" spans="1:25" x14ac:dyDescent="0.2">
      <c r="A609" s="352">
        <v>44677.166666666664</v>
      </c>
      <c r="B609" s="353">
        <v>77.254999999999995</v>
      </c>
      <c r="C609" s="354">
        <v>185.82300000000001</v>
      </c>
      <c r="D609" s="354">
        <v>205.21600000000001</v>
      </c>
      <c r="E609" s="354">
        <v>0</v>
      </c>
      <c r="F609" s="354">
        <v>171.8064</v>
      </c>
      <c r="G609" s="353">
        <v>296</v>
      </c>
      <c r="H609" s="354">
        <v>384.5</v>
      </c>
      <c r="I609" s="354">
        <v>395</v>
      </c>
      <c r="J609" s="354">
        <v>0</v>
      </c>
      <c r="K609" s="354">
        <v>188.25</v>
      </c>
      <c r="L609" s="353">
        <v>295</v>
      </c>
      <c r="M609" s="354">
        <v>385</v>
      </c>
      <c r="N609" s="354">
        <v>395</v>
      </c>
      <c r="O609" s="354">
        <v>198</v>
      </c>
      <c r="P609" s="354">
        <v>188.25</v>
      </c>
      <c r="Q609" s="353">
        <v>296</v>
      </c>
      <c r="R609" s="354">
        <v>384.5</v>
      </c>
      <c r="S609" s="354">
        <v>315</v>
      </c>
      <c r="T609" s="354">
        <v>0</v>
      </c>
      <c r="U609" s="354">
        <v>172.65</v>
      </c>
      <c r="V609" s="353">
        <v>640.10040000000004</v>
      </c>
      <c r="W609" s="353">
        <v>1263.75</v>
      </c>
      <c r="X609" s="353">
        <v>1461.25</v>
      </c>
      <c r="Y609" s="355">
        <v>1168.1500000000001</v>
      </c>
    </row>
    <row r="610" spans="1:25" x14ac:dyDescent="0.2">
      <c r="A610" s="352">
        <v>44677.208333333336</v>
      </c>
      <c r="B610" s="353">
        <v>64.072999999999993</v>
      </c>
      <c r="C610" s="354">
        <v>186.7775</v>
      </c>
      <c r="D610" s="354">
        <v>205.28</v>
      </c>
      <c r="E610" s="354">
        <v>0</v>
      </c>
      <c r="F610" s="354">
        <v>165</v>
      </c>
      <c r="G610" s="353">
        <v>296</v>
      </c>
      <c r="H610" s="354">
        <v>385</v>
      </c>
      <c r="I610" s="354">
        <v>395</v>
      </c>
      <c r="J610" s="354">
        <v>0</v>
      </c>
      <c r="K610" s="354">
        <v>188.25</v>
      </c>
      <c r="L610" s="353">
        <v>295</v>
      </c>
      <c r="M610" s="354">
        <v>385</v>
      </c>
      <c r="N610" s="354">
        <v>395</v>
      </c>
      <c r="O610" s="354">
        <v>198</v>
      </c>
      <c r="P610" s="354">
        <v>188.25</v>
      </c>
      <c r="Q610" s="353">
        <v>296</v>
      </c>
      <c r="R610" s="354">
        <v>385</v>
      </c>
      <c r="S610" s="354">
        <v>315</v>
      </c>
      <c r="T610" s="354">
        <v>0</v>
      </c>
      <c r="U610" s="354">
        <v>172.65</v>
      </c>
      <c r="V610" s="353">
        <v>621.13049999999998</v>
      </c>
      <c r="W610" s="353">
        <v>1264.25</v>
      </c>
      <c r="X610" s="353">
        <v>1461.25</v>
      </c>
      <c r="Y610" s="355">
        <v>1168.6500000000001</v>
      </c>
    </row>
    <row r="611" spans="1:25" x14ac:dyDescent="0.2">
      <c r="A611" s="352">
        <v>44677.25</v>
      </c>
      <c r="B611" s="353">
        <v>81.051000000000002</v>
      </c>
      <c r="C611" s="354">
        <v>226.65799999999999</v>
      </c>
      <c r="D611" s="354">
        <v>208.672</v>
      </c>
      <c r="E611" s="354">
        <v>0</v>
      </c>
      <c r="F611" s="354">
        <v>163.69919999999999</v>
      </c>
      <c r="G611" s="353">
        <v>296</v>
      </c>
      <c r="H611" s="354">
        <v>385</v>
      </c>
      <c r="I611" s="354">
        <v>395</v>
      </c>
      <c r="J611" s="354">
        <v>0</v>
      </c>
      <c r="K611" s="354">
        <v>188.25</v>
      </c>
      <c r="L611" s="353">
        <v>295</v>
      </c>
      <c r="M611" s="354">
        <v>385</v>
      </c>
      <c r="N611" s="354">
        <v>395</v>
      </c>
      <c r="O611" s="354">
        <v>198</v>
      </c>
      <c r="P611" s="354">
        <v>188.25</v>
      </c>
      <c r="Q611" s="353">
        <v>296</v>
      </c>
      <c r="R611" s="354">
        <v>385</v>
      </c>
      <c r="S611" s="354">
        <v>315</v>
      </c>
      <c r="T611" s="354">
        <v>0</v>
      </c>
      <c r="U611" s="354">
        <v>172.65</v>
      </c>
      <c r="V611" s="353">
        <v>680.08019999999999</v>
      </c>
      <c r="W611" s="353">
        <v>1264.25</v>
      </c>
      <c r="X611" s="353">
        <v>1461.25</v>
      </c>
      <c r="Y611" s="355">
        <v>1168.6500000000001</v>
      </c>
    </row>
    <row r="612" spans="1:25" x14ac:dyDescent="0.2">
      <c r="A612" s="352">
        <v>44677.291666666664</v>
      </c>
      <c r="B612" s="353">
        <v>172.39500000000001</v>
      </c>
      <c r="C612" s="354">
        <v>281.14850000000001</v>
      </c>
      <c r="D612" s="354">
        <v>206.33600000000001</v>
      </c>
      <c r="E612" s="354">
        <v>0</v>
      </c>
      <c r="F612" s="354">
        <v>164.98560000000001</v>
      </c>
      <c r="G612" s="353">
        <v>296</v>
      </c>
      <c r="H612" s="354">
        <v>385</v>
      </c>
      <c r="I612" s="354">
        <v>395</v>
      </c>
      <c r="J612" s="354">
        <v>0</v>
      </c>
      <c r="K612" s="354">
        <v>188.25</v>
      </c>
      <c r="L612" s="353">
        <v>295</v>
      </c>
      <c r="M612" s="354">
        <v>385</v>
      </c>
      <c r="N612" s="354">
        <v>395</v>
      </c>
      <c r="O612" s="354">
        <v>198</v>
      </c>
      <c r="P612" s="354">
        <v>188.25</v>
      </c>
      <c r="Q612" s="353">
        <v>296</v>
      </c>
      <c r="R612" s="354">
        <v>385</v>
      </c>
      <c r="S612" s="354">
        <v>315</v>
      </c>
      <c r="T612" s="354">
        <v>0</v>
      </c>
      <c r="U612" s="354">
        <v>172.65</v>
      </c>
      <c r="V612" s="353">
        <v>824.86509999999998</v>
      </c>
      <c r="W612" s="353">
        <v>1264.25</v>
      </c>
      <c r="X612" s="353">
        <v>1461.25</v>
      </c>
      <c r="Y612" s="355">
        <v>1168.6500000000001</v>
      </c>
    </row>
    <row r="613" spans="1:25" x14ac:dyDescent="0.2">
      <c r="A613" s="352">
        <v>44677.333333333336</v>
      </c>
      <c r="B613" s="353">
        <v>190.21700000000001</v>
      </c>
      <c r="C613" s="354">
        <v>321.66750000000002</v>
      </c>
      <c r="D613" s="354">
        <v>207.66399999999999</v>
      </c>
      <c r="E613" s="354">
        <v>0</v>
      </c>
      <c r="F613" s="354">
        <v>170.18879999999999</v>
      </c>
      <c r="G613" s="353">
        <v>295</v>
      </c>
      <c r="H613" s="354">
        <v>385</v>
      </c>
      <c r="I613" s="354">
        <v>395</v>
      </c>
      <c r="J613" s="354">
        <v>0</v>
      </c>
      <c r="K613" s="354">
        <v>188.25</v>
      </c>
      <c r="L613" s="353">
        <v>295</v>
      </c>
      <c r="M613" s="354">
        <v>385</v>
      </c>
      <c r="N613" s="354">
        <v>395</v>
      </c>
      <c r="O613" s="354">
        <v>198</v>
      </c>
      <c r="P613" s="354">
        <v>188.25</v>
      </c>
      <c r="Q613" s="353">
        <v>295</v>
      </c>
      <c r="R613" s="354">
        <v>385</v>
      </c>
      <c r="S613" s="354">
        <v>315</v>
      </c>
      <c r="T613" s="354">
        <v>0</v>
      </c>
      <c r="U613" s="354">
        <v>172.65</v>
      </c>
      <c r="V613" s="353">
        <v>889.7373</v>
      </c>
      <c r="W613" s="353">
        <v>1263.25</v>
      </c>
      <c r="X613" s="353">
        <v>1461.25</v>
      </c>
      <c r="Y613" s="355">
        <v>1167.6500000000001</v>
      </c>
    </row>
    <row r="614" spans="1:25" x14ac:dyDescent="0.2">
      <c r="A614" s="352">
        <v>44677.375</v>
      </c>
      <c r="B614" s="353">
        <v>188.36799999999999</v>
      </c>
      <c r="C614" s="354">
        <v>349.57150000000001</v>
      </c>
      <c r="D614" s="354">
        <v>205.93600000000001</v>
      </c>
      <c r="E614" s="354">
        <v>0</v>
      </c>
      <c r="F614" s="354">
        <v>169.4736</v>
      </c>
      <c r="G614" s="353">
        <v>295</v>
      </c>
      <c r="H614" s="354">
        <v>385</v>
      </c>
      <c r="I614" s="354">
        <v>395</v>
      </c>
      <c r="J614" s="354">
        <v>0</v>
      </c>
      <c r="K614" s="354">
        <v>188.25</v>
      </c>
      <c r="L614" s="353">
        <v>295</v>
      </c>
      <c r="M614" s="354">
        <v>385</v>
      </c>
      <c r="N614" s="354">
        <v>395</v>
      </c>
      <c r="O614" s="354">
        <v>198</v>
      </c>
      <c r="P614" s="354">
        <v>188.25</v>
      </c>
      <c r="Q614" s="353">
        <v>295</v>
      </c>
      <c r="R614" s="354">
        <v>385</v>
      </c>
      <c r="S614" s="354">
        <v>315</v>
      </c>
      <c r="T614" s="354">
        <v>0</v>
      </c>
      <c r="U614" s="354">
        <v>172.65</v>
      </c>
      <c r="V614" s="353">
        <v>913.34910000000002</v>
      </c>
      <c r="W614" s="353">
        <v>1263.25</v>
      </c>
      <c r="X614" s="353">
        <v>1461.25</v>
      </c>
      <c r="Y614" s="355">
        <v>1167.6500000000001</v>
      </c>
    </row>
    <row r="615" spans="1:25" x14ac:dyDescent="0.2">
      <c r="A615" s="352">
        <v>44677.416666666664</v>
      </c>
      <c r="B615" s="353">
        <v>159.69800000000001</v>
      </c>
      <c r="C615" s="354">
        <v>352.14699999999999</v>
      </c>
      <c r="D615" s="354">
        <v>208.89599999999999</v>
      </c>
      <c r="E615" s="354">
        <v>0</v>
      </c>
      <c r="F615" s="354">
        <v>171.4128</v>
      </c>
      <c r="G615" s="353">
        <v>295</v>
      </c>
      <c r="H615" s="354">
        <v>385</v>
      </c>
      <c r="I615" s="354">
        <v>395</v>
      </c>
      <c r="J615" s="354">
        <v>0</v>
      </c>
      <c r="K615" s="354">
        <v>188.25</v>
      </c>
      <c r="L615" s="353">
        <v>295</v>
      </c>
      <c r="M615" s="354">
        <v>385</v>
      </c>
      <c r="N615" s="354">
        <v>395</v>
      </c>
      <c r="O615" s="354">
        <v>198</v>
      </c>
      <c r="P615" s="354">
        <v>188.25</v>
      </c>
      <c r="Q615" s="353">
        <v>295</v>
      </c>
      <c r="R615" s="354">
        <v>385</v>
      </c>
      <c r="S615" s="354">
        <v>315</v>
      </c>
      <c r="T615" s="354">
        <v>0</v>
      </c>
      <c r="U615" s="354">
        <v>172.65</v>
      </c>
      <c r="V615" s="353">
        <v>892.15380000000005</v>
      </c>
      <c r="W615" s="353">
        <v>1263.25</v>
      </c>
      <c r="X615" s="353">
        <v>1461.25</v>
      </c>
      <c r="Y615" s="355">
        <v>1167.6500000000001</v>
      </c>
    </row>
    <row r="616" spans="1:25" x14ac:dyDescent="0.2">
      <c r="A616" s="352">
        <v>44677.458333333336</v>
      </c>
      <c r="B616" s="353">
        <v>223.48699999999999</v>
      </c>
      <c r="C616" s="354">
        <v>352.15699999999998</v>
      </c>
      <c r="D616" s="354">
        <v>205.904</v>
      </c>
      <c r="E616" s="354">
        <v>0</v>
      </c>
      <c r="F616" s="354">
        <v>171.78720000000001</v>
      </c>
      <c r="G616" s="353">
        <v>295</v>
      </c>
      <c r="H616" s="354">
        <v>385</v>
      </c>
      <c r="I616" s="354">
        <v>395</v>
      </c>
      <c r="J616" s="354">
        <v>0</v>
      </c>
      <c r="K616" s="354">
        <v>188.25</v>
      </c>
      <c r="L616" s="353">
        <v>295</v>
      </c>
      <c r="M616" s="354">
        <v>385</v>
      </c>
      <c r="N616" s="354">
        <v>395</v>
      </c>
      <c r="O616" s="354">
        <v>198</v>
      </c>
      <c r="P616" s="354">
        <v>188.25</v>
      </c>
      <c r="Q616" s="353">
        <v>295</v>
      </c>
      <c r="R616" s="354">
        <v>385</v>
      </c>
      <c r="S616" s="354">
        <v>315</v>
      </c>
      <c r="T616" s="354">
        <v>0</v>
      </c>
      <c r="U616" s="354">
        <v>172.65</v>
      </c>
      <c r="V616" s="353">
        <v>953.33519999999999</v>
      </c>
      <c r="W616" s="353">
        <v>1263.25</v>
      </c>
      <c r="X616" s="353">
        <v>1461.25</v>
      </c>
      <c r="Y616" s="355">
        <v>1167.6500000000001</v>
      </c>
    </row>
    <row r="617" spans="1:25" x14ac:dyDescent="0.2">
      <c r="A617" s="352">
        <v>44677.5</v>
      </c>
      <c r="B617" s="353">
        <v>293.83800000000002</v>
      </c>
      <c r="C617" s="354">
        <v>351.71899999999999</v>
      </c>
      <c r="D617" s="354">
        <v>208.624</v>
      </c>
      <c r="E617" s="354">
        <v>0</v>
      </c>
      <c r="F617" s="354">
        <v>171.6</v>
      </c>
      <c r="G617" s="353">
        <v>296</v>
      </c>
      <c r="H617" s="354">
        <v>385</v>
      </c>
      <c r="I617" s="354">
        <v>395</v>
      </c>
      <c r="J617" s="354">
        <v>0</v>
      </c>
      <c r="K617" s="354">
        <v>188.25</v>
      </c>
      <c r="L617" s="353">
        <v>295</v>
      </c>
      <c r="M617" s="354">
        <v>385</v>
      </c>
      <c r="N617" s="354">
        <v>395</v>
      </c>
      <c r="O617" s="354">
        <v>198</v>
      </c>
      <c r="P617" s="354">
        <v>188.25</v>
      </c>
      <c r="Q617" s="353">
        <v>296</v>
      </c>
      <c r="R617" s="354">
        <v>385</v>
      </c>
      <c r="S617" s="354">
        <v>315</v>
      </c>
      <c r="T617" s="354">
        <v>0</v>
      </c>
      <c r="U617" s="354">
        <v>172.65</v>
      </c>
      <c r="V617" s="353">
        <v>1025.7809999999999</v>
      </c>
      <c r="W617" s="353">
        <v>1264.25</v>
      </c>
      <c r="X617" s="353">
        <v>1461.25</v>
      </c>
      <c r="Y617" s="355">
        <v>1168.6500000000001</v>
      </c>
    </row>
    <row r="618" spans="1:25" x14ac:dyDescent="0.2">
      <c r="A618" s="352">
        <v>44677.541666666664</v>
      </c>
      <c r="B618" s="353">
        <v>283.11399999999998</v>
      </c>
      <c r="C618" s="354">
        <v>352.28649999999999</v>
      </c>
      <c r="D618" s="354">
        <v>206.096</v>
      </c>
      <c r="E618" s="354">
        <v>0</v>
      </c>
      <c r="F618" s="354">
        <v>169.9248</v>
      </c>
      <c r="G618" s="353">
        <v>296</v>
      </c>
      <c r="H618" s="354">
        <v>385</v>
      </c>
      <c r="I618" s="354">
        <v>395</v>
      </c>
      <c r="J618" s="354">
        <v>0</v>
      </c>
      <c r="K618" s="354">
        <v>188.25</v>
      </c>
      <c r="L618" s="353">
        <v>295</v>
      </c>
      <c r="M618" s="354">
        <v>385</v>
      </c>
      <c r="N618" s="354">
        <v>395</v>
      </c>
      <c r="O618" s="354">
        <v>198</v>
      </c>
      <c r="P618" s="354">
        <v>188.25</v>
      </c>
      <c r="Q618" s="353">
        <v>296</v>
      </c>
      <c r="R618" s="354">
        <v>385</v>
      </c>
      <c r="S618" s="354">
        <v>315</v>
      </c>
      <c r="T618" s="354">
        <v>0</v>
      </c>
      <c r="U618" s="354">
        <v>172.65</v>
      </c>
      <c r="V618" s="353">
        <v>1011.4213</v>
      </c>
      <c r="W618" s="353">
        <v>1264.25</v>
      </c>
      <c r="X618" s="353">
        <v>1461.25</v>
      </c>
      <c r="Y618" s="355">
        <v>1168.6500000000001</v>
      </c>
    </row>
    <row r="619" spans="1:25" x14ac:dyDescent="0.2">
      <c r="A619" s="352">
        <v>44677.583333333336</v>
      </c>
      <c r="B619" s="353">
        <v>286.16000000000003</v>
      </c>
      <c r="C619" s="354">
        <v>361.791</v>
      </c>
      <c r="D619" s="354">
        <v>208.73599999999999</v>
      </c>
      <c r="E619" s="354">
        <v>0</v>
      </c>
      <c r="F619" s="354">
        <v>169.14240000000001</v>
      </c>
      <c r="G619" s="353">
        <v>296</v>
      </c>
      <c r="H619" s="354">
        <v>385</v>
      </c>
      <c r="I619" s="354">
        <v>395</v>
      </c>
      <c r="J619" s="354">
        <v>0</v>
      </c>
      <c r="K619" s="354">
        <v>188.25</v>
      </c>
      <c r="L619" s="353">
        <v>295</v>
      </c>
      <c r="M619" s="354">
        <v>385</v>
      </c>
      <c r="N619" s="354">
        <v>395</v>
      </c>
      <c r="O619" s="354">
        <v>198</v>
      </c>
      <c r="P619" s="354">
        <v>188.25</v>
      </c>
      <c r="Q619" s="353">
        <v>296</v>
      </c>
      <c r="R619" s="354">
        <v>385</v>
      </c>
      <c r="S619" s="354">
        <v>315</v>
      </c>
      <c r="T619" s="354">
        <v>0</v>
      </c>
      <c r="U619" s="354">
        <v>172.65</v>
      </c>
      <c r="V619" s="353">
        <v>1025.8294000000001</v>
      </c>
      <c r="W619" s="353">
        <v>1264.25</v>
      </c>
      <c r="X619" s="353">
        <v>1461.25</v>
      </c>
      <c r="Y619" s="355">
        <v>1168.6500000000001</v>
      </c>
    </row>
    <row r="620" spans="1:25" x14ac:dyDescent="0.2">
      <c r="A620" s="352">
        <v>44677.625</v>
      </c>
      <c r="B620" s="353">
        <v>293.983</v>
      </c>
      <c r="C620" s="354">
        <v>324.15600000000001</v>
      </c>
      <c r="D620" s="354">
        <v>209.952</v>
      </c>
      <c r="E620" s="354">
        <v>0</v>
      </c>
      <c r="F620" s="354">
        <v>160.42080000000001</v>
      </c>
      <c r="G620" s="353">
        <v>296</v>
      </c>
      <c r="H620" s="354">
        <v>385</v>
      </c>
      <c r="I620" s="354">
        <v>395</v>
      </c>
      <c r="J620" s="354">
        <v>0</v>
      </c>
      <c r="K620" s="354">
        <v>188.25</v>
      </c>
      <c r="L620" s="353">
        <v>295</v>
      </c>
      <c r="M620" s="354">
        <v>385</v>
      </c>
      <c r="N620" s="354">
        <v>395</v>
      </c>
      <c r="O620" s="354">
        <v>198</v>
      </c>
      <c r="P620" s="354">
        <v>188.25</v>
      </c>
      <c r="Q620" s="353">
        <v>296</v>
      </c>
      <c r="R620" s="354">
        <v>385</v>
      </c>
      <c r="S620" s="354">
        <v>315</v>
      </c>
      <c r="T620" s="354">
        <v>0</v>
      </c>
      <c r="U620" s="354">
        <v>163.5</v>
      </c>
      <c r="V620" s="353">
        <v>988.51179999999999</v>
      </c>
      <c r="W620" s="353">
        <v>1264.25</v>
      </c>
      <c r="X620" s="353">
        <v>1461.25</v>
      </c>
      <c r="Y620" s="355">
        <v>1159.5</v>
      </c>
    </row>
    <row r="621" spans="1:25" x14ac:dyDescent="0.2">
      <c r="A621" s="352">
        <v>44677.666666666664</v>
      </c>
      <c r="B621" s="353">
        <v>277.68200000000002</v>
      </c>
      <c r="C621" s="354">
        <v>284.21850000000001</v>
      </c>
      <c r="D621" s="354">
        <v>205.84</v>
      </c>
      <c r="E621" s="354">
        <v>0</v>
      </c>
      <c r="F621" s="354">
        <v>161.54400000000001</v>
      </c>
      <c r="G621" s="353">
        <v>296</v>
      </c>
      <c r="H621" s="354">
        <v>385</v>
      </c>
      <c r="I621" s="354">
        <v>395</v>
      </c>
      <c r="J621" s="354">
        <v>0</v>
      </c>
      <c r="K621" s="354">
        <v>188.25</v>
      </c>
      <c r="L621" s="353">
        <v>295</v>
      </c>
      <c r="M621" s="354">
        <v>385</v>
      </c>
      <c r="N621" s="354">
        <v>395</v>
      </c>
      <c r="O621" s="354">
        <v>198</v>
      </c>
      <c r="P621" s="354">
        <v>188.25</v>
      </c>
      <c r="Q621" s="353">
        <v>296</v>
      </c>
      <c r="R621" s="354">
        <v>385</v>
      </c>
      <c r="S621" s="354">
        <v>210.5</v>
      </c>
      <c r="T621" s="354">
        <v>0</v>
      </c>
      <c r="U621" s="354">
        <v>162.75</v>
      </c>
      <c r="V621" s="353">
        <v>929.28449999999998</v>
      </c>
      <c r="W621" s="353">
        <v>1264.25</v>
      </c>
      <c r="X621" s="353">
        <v>1461.25</v>
      </c>
      <c r="Y621" s="355">
        <v>1054.25</v>
      </c>
    </row>
    <row r="622" spans="1:25" x14ac:dyDescent="0.2">
      <c r="A622" s="352">
        <v>44677.708333333336</v>
      </c>
      <c r="B622" s="353">
        <v>285.38600000000002</v>
      </c>
      <c r="C622" s="354">
        <v>237.078</v>
      </c>
      <c r="D622" s="354">
        <v>205.63200000000001</v>
      </c>
      <c r="E622" s="354">
        <v>0</v>
      </c>
      <c r="F622" s="354">
        <v>166.1808</v>
      </c>
      <c r="G622" s="353">
        <v>296</v>
      </c>
      <c r="H622" s="354">
        <v>385</v>
      </c>
      <c r="I622" s="354">
        <v>288</v>
      </c>
      <c r="J622" s="354">
        <v>0</v>
      </c>
      <c r="K622" s="354">
        <v>188.25</v>
      </c>
      <c r="L622" s="353">
        <v>295</v>
      </c>
      <c r="M622" s="354">
        <v>385</v>
      </c>
      <c r="N622" s="354">
        <v>287</v>
      </c>
      <c r="O622" s="354">
        <v>198</v>
      </c>
      <c r="P622" s="354">
        <v>188.25</v>
      </c>
      <c r="Q622" s="353">
        <v>296</v>
      </c>
      <c r="R622" s="354">
        <v>385</v>
      </c>
      <c r="S622" s="354">
        <v>273.5</v>
      </c>
      <c r="T622" s="354">
        <v>0</v>
      </c>
      <c r="U622" s="354">
        <v>169.5</v>
      </c>
      <c r="V622" s="353">
        <v>894.27679999999998</v>
      </c>
      <c r="W622" s="353">
        <v>1157.25</v>
      </c>
      <c r="X622" s="353">
        <v>1353.25</v>
      </c>
      <c r="Y622" s="355">
        <v>1124</v>
      </c>
    </row>
    <row r="623" spans="1:25" x14ac:dyDescent="0.2">
      <c r="A623" s="352">
        <v>44677.75</v>
      </c>
      <c r="B623" s="353">
        <v>287.20999999999998</v>
      </c>
      <c r="C623" s="354">
        <v>202.083</v>
      </c>
      <c r="D623" s="354">
        <v>205.328</v>
      </c>
      <c r="E623" s="354">
        <v>0</v>
      </c>
      <c r="F623" s="354">
        <v>175.70400000000001</v>
      </c>
      <c r="G623" s="353">
        <v>296</v>
      </c>
      <c r="H623" s="354">
        <v>385</v>
      </c>
      <c r="I623" s="354">
        <v>275</v>
      </c>
      <c r="J623" s="354">
        <v>0</v>
      </c>
      <c r="K623" s="354">
        <v>188.25</v>
      </c>
      <c r="L623" s="353">
        <v>295</v>
      </c>
      <c r="M623" s="354">
        <v>385</v>
      </c>
      <c r="N623" s="354">
        <v>275</v>
      </c>
      <c r="O623" s="354">
        <v>198</v>
      </c>
      <c r="P623" s="354">
        <v>188.25</v>
      </c>
      <c r="Q623" s="353">
        <v>296</v>
      </c>
      <c r="R623" s="354">
        <v>385</v>
      </c>
      <c r="S623" s="354">
        <v>275</v>
      </c>
      <c r="T623" s="354">
        <v>0</v>
      </c>
      <c r="U623" s="354">
        <v>177.75</v>
      </c>
      <c r="V623" s="353">
        <v>870.32500000000005</v>
      </c>
      <c r="W623" s="353">
        <v>1144.25</v>
      </c>
      <c r="X623" s="353">
        <v>1341.25</v>
      </c>
      <c r="Y623" s="355">
        <v>1133.75</v>
      </c>
    </row>
    <row r="624" spans="1:25" x14ac:dyDescent="0.2">
      <c r="A624" s="352">
        <v>44677.791666666664</v>
      </c>
      <c r="B624" s="353">
        <v>266.76</v>
      </c>
      <c r="C624" s="354">
        <v>189.0795</v>
      </c>
      <c r="D624" s="354">
        <v>208.84800000000001</v>
      </c>
      <c r="E624" s="354">
        <v>0</v>
      </c>
      <c r="F624" s="354">
        <v>179.29920000000001</v>
      </c>
      <c r="G624" s="353">
        <v>296</v>
      </c>
      <c r="H624" s="354">
        <v>385</v>
      </c>
      <c r="I624" s="354">
        <v>275</v>
      </c>
      <c r="J624" s="354">
        <v>0</v>
      </c>
      <c r="K624" s="354">
        <v>188.25</v>
      </c>
      <c r="L624" s="353">
        <v>295</v>
      </c>
      <c r="M624" s="354">
        <v>385</v>
      </c>
      <c r="N624" s="354">
        <v>275</v>
      </c>
      <c r="O624" s="354">
        <v>198</v>
      </c>
      <c r="P624" s="354">
        <v>188.25</v>
      </c>
      <c r="Q624" s="353">
        <v>296</v>
      </c>
      <c r="R624" s="354">
        <v>385</v>
      </c>
      <c r="S624" s="354">
        <v>275</v>
      </c>
      <c r="T624" s="354">
        <v>0</v>
      </c>
      <c r="U624" s="354">
        <v>180.15</v>
      </c>
      <c r="V624" s="353">
        <v>843.98670000000004</v>
      </c>
      <c r="W624" s="353">
        <v>1144.25</v>
      </c>
      <c r="X624" s="353">
        <v>1341.25</v>
      </c>
      <c r="Y624" s="355">
        <v>1136.1500000000001</v>
      </c>
    </row>
    <row r="625" spans="1:25" x14ac:dyDescent="0.2">
      <c r="A625" s="352">
        <v>44677.833333333336</v>
      </c>
      <c r="B625" s="353">
        <v>241.964</v>
      </c>
      <c r="C625" s="354">
        <v>186.9605</v>
      </c>
      <c r="D625" s="354">
        <v>206.78399999999999</v>
      </c>
      <c r="E625" s="354">
        <v>0</v>
      </c>
      <c r="F625" s="354">
        <v>179.6832</v>
      </c>
      <c r="G625" s="353">
        <v>296</v>
      </c>
      <c r="H625" s="354">
        <v>368</v>
      </c>
      <c r="I625" s="354">
        <v>275</v>
      </c>
      <c r="J625" s="354">
        <v>0</v>
      </c>
      <c r="K625" s="354">
        <v>188.25</v>
      </c>
      <c r="L625" s="353">
        <v>295</v>
      </c>
      <c r="M625" s="354">
        <v>385</v>
      </c>
      <c r="N625" s="354">
        <v>275</v>
      </c>
      <c r="O625" s="354">
        <v>198</v>
      </c>
      <c r="P625" s="354">
        <v>188.25</v>
      </c>
      <c r="Q625" s="353">
        <v>296</v>
      </c>
      <c r="R625" s="354">
        <v>368</v>
      </c>
      <c r="S625" s="354">
        <v>275</v>
      </c>
      <c r="T625" s="354">
        <v>0</v>
      </c>
      <c r="U625" s="354">
        <v>180.15</v>
      </c>
      <c r="V625" s="353">
        <v>815.3916999999999</v>
      </c>
      <c r="W625" s="353">
        <v>1127.25</v>
      </c>
      <c r="X625" s="353">
        <v>1341.25</v>
      </c>
      <c r="Y625" s="355">
        <v>1119.1500000000001</v>
      </c>
    </row>
    <row r="626" spans="1:25" x14ac:dyDescent="0.2">
      <c r="A626" s="352">
        <v>44677.875</v>
      </c>
      <c r="B626" s="353">
        <v>270.06299999999999</v>
      </c>
      <c r="C626" s="354">
        <v>195.36349999999999</v>
      </c>
      <c r="D626" s="354">
        <v>210.8</v>
      </c>
      <c r="E626" s="354">
        <v>0</v>
      </c>
      <c r="F626" s="354">
        <v>176.62559999999999</v>
      </c>
      <c r="G626" s="353">
        <v>296</v>
      </c>
      <c r="H626" s="354">
        <v>385</v>
      </c>
      <c r="I626" s="354">
        <v>275</v>
      </c>
      <c r="J626" s="354">
        <v>0</v>
      </c>
      <c r="K626" s="354">
        <v>188.25</v>
      </c>
      <c r="L626" s="353">
        <v>295</v>
      </c>
      <c r="M626" s="354">
        <v>385</v>
      </c>
      <c r="N626" s="354">
        <v>275</v>
      </c>
      <c r="O626" s="354">
        <v>198</v>
      </c>
      <c r="P626" s="354">
        <v>188.25</v>
      </c>
      <c r="Q626" s="353">
        <v>296</v>
      </c>
      <c r="R626" s="354">
        <v>385</v>
      </c>
      <c r="S626" s="354">
        <v>275</v>
      </c>
      <c r="T626" s="354">
        <v>0</v>
      </c>
      <c r="U626" s="354">
        <v>179.1</v>
      </c>
      <c r="V626" s="353">
        <v>852.85209999999995</v>
      </c>
      <c r="W626" s="353">
        <v>1144.25</v>
      </c>
      <c r="X626" s="353">
        <v>1341.25</v>
      </c>
      <c r="Y626" s="355">
        <v>1135.0999999999999</v>
      </c>
    </row>
    <row r="627" spans="1:25" x14ac:dyDescent="0.2">
      <c r="A627" s="352">
        <v>44677.916666666664</v>
      </c>
      <c r="B627" s="353">
        <v>277.8</v>
      </c>
      <c r="C627" s="354">
        <v>189.63499999999999</v>
      </c>
      <c r="D627" s="354">
        <v>207.392</v>
      </c>
      <c r="E627" s="354">
        <v>0</v>
      </c>
      <c r="F627" s="354">
        <v>173.9376</v>
      </c>
      <c r="G627" s="353">
        <v>296</v>
      </c>
      <c r="H627" s="354">
        <v>385</v>
      </c>
      <c r="I627" s="354">
        <v>275</v>
      </c>
      <c r="J627" s="354">
        <v>0</v>
      </c>
      <c r="K627" s="354">
        <v>188.25</v>
      </c>
      <c r="L627" s="353">
        <v>295</v>
      </c>
      <c r="M627" s="354">
        <v>385</v>
      </c>
      <c r="N627" s="354">
        <v>275</v>
      </c>
      <c r="O627" s="354">
        <v>198</v>
      </c>
      <c r="P627" s="354">
        <v>188.25</v>
      </c>
      <c r="Q627" s="353">
        <v>296</v>
      </c>
      <c r="R627" s="354">
        <v>385</v>
      </c>
      <c r="S627" s="354">
        <v>275</v>
      </c>
      <c r="T627" s="354">
        <v>0</v>
      </c>
      <c r="U627" s="354">
        <v>174.45</v>
      </c>
      <c r="V627" s="353">
        <v>848.76459999999997</v>
      </c>
      <c r="W627" s="353">
        <v>1144.25</v>
      </c>
      <c r="X627" s="353">
        <v>1341.25</v>
      </c>
      <c r="Y627" s="355">
        <v>1130.45</v>
      </c>
    </row>
    <row r="628" spans="1:25" x14ac:dyDescent="0.2">
      <c r="A628" s="352">
        <v>44677.958333333336</v>
      </c>
      <c r="B628" s="353">
        <v>267.14</v>
      </c>
      <c r="C628" s="354">
        <v>191.191</v>
      </c>
      <c r="D628" s="354">
        <v>210.96</v>
      </c>
      <c r="E628" s="354">
        <v>0</v>
      </c>
      <c r="F628" s="354">
        <v>169.5744</v>
      </c>
      <c r="G628" s="353">
        <v>296</v>
      </c>
      <c r="H628" s="354">
        <v>385</v>
      </c>
      <c r="I628" s="354">
        <v>275</v>
      </c>
      <c r="J628" s="354">
        <v>0</v>
      </c>
      <c r="K628" s="354">
        <v>188.25</v>
      </c>
      <c r="L628" s="353">
        <v>295</v>
      </c>
      <c r="M628" s="354">
        <v>385</v>
      </c>
      <c r="N628" s="354">
        <v>275</v>
      </c>
      <c r="O628" s="354">
        <v>198</v>
      </c>
      <c r="P628" s="354">
        <v>188.25</v>
      </c>
      <c r="Q628" s="353">
        <v>296</v>
      </c>
      <c r="R628" s="354">
        <v>385</v>
      </c>
      <c r="S628" s="354">
        <v>275</v>
      </c>
      <c r="T628" s="354">
        <v>0</v>
      </c>
      <c r="U628" s="354">
        <v>173.85</v>
      </c>
      <c r="V628" s="353">
        <v>838.86540000000002</v>
      </c>
      <c r="W628" s="353">
        <v>1144.25</v>
      </c>
      <c r="X628" s="353">
        <v>1341.25</v>
      </c>
      <c r="Y628" s="355">
        <v>1129.8499999999999</v>
      </c>
    </row>
    <row r="629" spans="1:25" x14ac:dyDescent="0.2">
      <c r="A629" s="352">
        <v>44678</v>
      </c>
      <c r="B629" s="353">
        <v>237.321</v>
      </c>
      <c r="C629" s="354">
        <v>185.9205</v>
      </c>
      <c r="D629" s="354">
        <v>205.52</v>
      </c>
      <c r="E629" s="354">
        <v>0</v>
      </c>
      <c r="F629" s="354">
        <v>168.15360000000001</v>
      </c>
      <c r="G629" s="353">
        <v>295</v>
      </c>
      <c r="H629" s="354">
        <v>379</v>
      </c>
      <c r="I629" s="354">
        <v>275</v>
      </c>
      <c r="J629" s="354">
        <v>0</v>
      </c>
      <c r="K629" s="354">
        <v>188.25</v>
      </c>
      <c r="L629" s="353">
        <v>295</v>
      </c>
      <c r="M629" s="354">
        <v>385</v>
      </c>
      <c r="N629" s="354">
        <v>275</v>
      </c>
      <c r="O629" s="354">
        <v>198</v>
      </c>
      <c r="P629" s="354">
        <v>188.25</v>
      </c>
      <c r="Q629" s="353">
        <v>295</v>
      </c>
      <c r="R629" s="354">
        <v>379</v>
      </c>
      <c r="S629" s="354">
        <v>275</v>
      </c>
      <c r="T629" s="354">
        <v>0</v>
      </c>
      <c r="U629" s="354">
        <v>187.5</v>
      </c>
      <c r="V629" s="353">
        <v>796.91509999999994</v>
      </c>
      <c r="W629" s="353">
        <v>1137.25</v>
      </c>
      <c r="X629" s="353">
        <v>1341.25</v>
      </c>
      <c r="Y629" s="355">
        <v>1136.5</v>
      </c>
    </row>
    <row r="630" spans="1:25" x14ac:dyDescent="0.2">
      <c r="A630" s="352">
        <v>44678.041666666664</v>
      </c>
      <c r="B630" s="353">
        <v>166.988</v>
      </c>
      <c r="C630" s="354">
        <v>187.17750000000001</v>
      </c>
      <c r="D630" s="354">
        <v>207.15199999999999</v>
      </c>
      <c r="E630" s="354">
        <v>0</v>
      </c>
      <c r="F630" s="354">
        <v>181.26240000000001</v>
      </c>
      <c r="G630" s="353">
        <v>295</v>
      </c>
      <c r="H630" s="354">
        <v>383</v>
      </c>
      <c r="I630" s="354">
        <v>275</v>
      </c>
      <c r="J630" s="354">
        <v>0</v>
      </c>
      <c r="K630" s="354">
        <v>188.4</v>
      </c>
      <c r="L630" s="353">
        <v>295</v>
      </c>
      <c r="M630" s="354">
        <v>385</v>
      </c>
      <c r="N630" s="354">
        <v>275</v>
      </c>
      <c r="O630" s="354">
        <v>198</v>
      </c>
      <c r="P630" s="354">
        <v>188.25</v>
      </c>
      <c r="Q630" s="353">
        <v>295</v>
      </c>
      <c r="R630" s="354">
        <v>383</v>
      </c>
      <c r="S630" s="354">
        <v>275</v>
      </c>
      <c r="T630" s="354">
        <v>0</v>
      </c>
      <c r="U630" s="354">
        <v>187.65</v>
      </c>
      <c r="V630" s="353">
        <v>742.57989999999995</v>
      </c>
      <c r="W630" s="353">
        <v>1141.4000000000001</v>
      </c>
      <c r="X630" s="353">
        <v>1341.25</v>
      </c>
      <c r="Y630" s="355">
        <v>1140.6500000000001</v>
      </c>
    </row>
    <row r="631" spans="1:25" x14ac:dyDescent="0.2">
      <c r="A631" s="352">
        <v>44678.083333333336</v>
      </c>
      <c r="B631" s="353">
        <v>114.86199999999999</v>
      </c>
      <c r="C631" s="354">
        <v>186.298</v>
      </c>
      <c r="D631" s="354">
        <v>205.792</v>
      </c>
      <c r="E631" s="354">
        <v>0</v>
      </c>
      <c r="F631" s="354">
        <v>180.648</v>
      </c>
      <c r="G631" s="353">
        <v>295</v>
      </c>
      <c r="H631" s="354">
        <v>382</v>
      </c>
      <c r="I631" s="354">
        <v>275</v>
      </c>
      <c r="J631" s="354">
        <v>0</v>
      </c>
      <c r="K631" s="354">
        <v>188.25</v>
      </c>
      <c r="L631" s="353">
        <v>295</v>
      </c>
      <c r="M631" s="354">
        <v>385</v>
      </c>
      <c r="N631" s="354">
        <v>275</v>
      </c>
      <c r="O631" s="354">
        <v>198</v>
      </c>
      <c r="P631" s="354">
        <v>188.25</v>
      </c>
      <c r="Q631" s="353">
        <v>295</v>
      </c>
      <c r="R631" s="354">
        <v>382</v>
      </c>
      <c r="S631" s="354">
        <v>275</v>
      </c>
      <c r="T631" s="354">
        <v>0</v>
      </c>
      <c r="U631" s="354">
        <v>182.4</v>
      </c>
      <c r="V631" s="353">
        <v>687.6</v>
      </c>
      <c r="W631" s="353">
        <v>1140.25</v>
      </c>
      <c r="X631" s="353">
        <v>1341.25</v>
      </c>
      <c r="Y631" s="355">
        <v>1134.4000000000001</v>
      </c>
    </row>
    <row r="632" spans="1:25" x14ac:dyDescent="0.2">
      <c r="A632" s="352">
        <v>44678.125</v>
      </c>
      <c r="B632" s="353">
        <v>79.358000000000004</v>
      </c>
      <c r="C632" s="354">
        <v>186.0155</v>
      </c>
      <c r="D632" s="354">
        <v>205.68</v>
      </c>
      <c r="E632" s="354">
        <v>0</v>
      </c>
      <c r="F632" s="354">
        <v>179.34719999999999</v>
      </c>
      <c r="G632" s="353">
        <v>295</v>
      </c>
      <c r="H632" s="354">
        <v>385</v>
      </c>
      <c r="I632" s="354">
        <v>275</v>
      </c>
      <c r="J632" s="354">
        <v>0</v>
      </c>
      <c r="K632" s="354">
        <v>188.25</v>
      </c>
      <c r="L632" s="353">
        <v>295</v>
      </c>
      <c r="M632" s="354">
        <v>385</v>
      </c>
      <c r="N632" s="354">
        <v>275</v>
      </c>
      <c r="O632" s="354">
        <v>198</v>
      </c>
      <c r="P632" s="354">
        <v>188.25</v>
      </c>
      <c r="Q632" s="353">
        <v>295</v>
      </c>
      <c r="R632" s="354">
        <v>385</v>
      </c>
      <c r="S632" s="354">
        <v>275</v>
      </c>
      <c r="T632" s="354">
        <v>0</v>
      </c>
      <c r="U632" s="354">
        <v>180.15</v>
      </c>
      <c r="V632" s="353">
        <v>650.40070000000003</v>
      </c>
      <c r="W632" s="353">
        <v>1143.25</v>
      </c>
      <c r="X632" s="353">
        <v>1341.25</v>
      </c>
      <c r="Y632" s="355">
        <v>1135.1500000000001</v>
      </c>
    </row>
    <row r="633" spans="1:25" x14ac:dyDescent="0.2">
      <c r="A633" s="352">
        <v>44678.166666666664</v>
      </c>
      <c r="B633" s="353">
        <v>61.22</v>
      </c>
      <c r="C633" s="354">
        <v>185.857</v>
      </c>
      <c r="D633" s="354">
        <v>205.24799999999999</v>
      </c>
      <c r="E633" s="354">
        <v>0</v>
      </c>
      <c r="F633" s="354">
        <v>177.10079999999999</v>
      </c>
      <c r="G633" s="353">
        <v>295</v>
      </c>
      <c r="H633" s="354">
        <v>385</v>
      </c>
      <c r="I633" s="354">
        <v>275</v>
      </c>
      <c r="J633" s="354">
        <v>0</v>
      </c>
      <c r="K633" s="354">
        <v>188.25</v>
      </c>
      <c r="L633" s="353">
        <v>295</v>
      </c>
      <c r="M633" s="354">
        <v>385</v>
      </c>
      <c r="N633" s="354">
        <v>275</v>
      </c>
      <c r="O633" s="354">
        <v>198</v>
      </c>
      <c r="P633" s="354">
        <v>188.25</v>
      </c>
      <c r="Q633" s="353">
        <v>295</v>
      </c>
      <c r="R633" s="354">
        <v>385</v>
      </c>
      <c r="S633" s="354">
        <v>275</v>
      </c>
      <c r="T633" s="354">
        <v>0</v>
      </c>
      <c r="U633" s="354">
        <v>180.15</v>
      </c>
      <c r="V633" s="353">
        <v>629.42579999999998</v>
      </c>
      <c r="W633" s="353">
        <v>1143.25</v>
      </c>
      <c r="X633" s="353">
        <v>1341.25</v>
      </c>
      <c r="Y633" s="355">
        <v>1135.1500000000001</v>
      </c>
    </row>
    <row r="634" spans="1:25" x14ac:dyDescent="0.2">
      <c r="A634" s="352">
        <v>44678.208333333336</v>
      </c>
      <c r="B634" s="353">
        <v>71.153000000000006</v>
      </c>
      <c r="C634" s="354">
        <v>185.96549999999999</v>
      </c>
      <c r="D634" s="354">
        <v>205.71199999999999</v>
      </c>
      <c r="E634" s="354">
        <v>0</v>
      </c>
      <c r="F634" s="354">
        <v>179.49119999999999</v>
      </c>
      <c r="G634" s="353">
        <v>295</v>
      </c>
      <c r="H634" s="354">
        <v>385</v>
      </c>
      <c r="I634" s="354">
        <v>275</v>
      </c>
      <c r="J634" s="354">
        <v>0</v>
      </c>
      <c r="K634" s="354">
        <v>188.25</v>
      </c>
      <c r="L634" s="353">
        <v>295</v>
      </c>
      <c r="M634" s="354">
        <v>385</v>
      </c>
      <c r="N634" s="354">
        <v>275</v>
      </c>
      <c r="O634" s="354">
        <v>198</v>
      </c>
      <c r="P634" s="354">
        <v>188.25</v>
      </c>
      <c r="Q634" s="353">
        <v>295</v>
      </c>
      <c r="R634" s="354">
        <v>385</v>
      </c>
      <c r="S634" s="354">
        <v>275</v>
      </c>
      <c r="T634" s="354">
        <v>0</v>
      </c>
      <c r="U634" s="354">
        <v>180.29999999999998</v>
      </c>
      <c r="V634" s="353">
        <v>642.32169999999996</v>
      </c>
      <c r="W634" s="353">
        <v>1143.25</v>
      </c>
      <c r="X634" s="353">
        <v>1341.25</v>
      </c>
      <c r="Y634" s="355">
        <v>1135.3</v>
      </c>
    </row>
    <row r="635" spans="1:25" x14ac:dyDescent="0.2">
      <c r="A635" s="352">
        <v>44678.25</v>
      </c>
      <c r="B635" s="353">
        <v>60.292999999999999</v>
      </c>
      <c r="C635" s="354">
        <v>233.3175</v>
      </c>
      <c r="D635" s="354">
        <v>209.072</v>
      </c>
      <c r="E635" s="354">
        <v>0</v>
      </c>
      <c r="F635" s="354">
        <v>170.89439999999999</v>
      </c>
      <c r="G635" s="353">
        <v>295</v>
      </c>
      <c r="H635" s="354">
        <v>385</v>
      </c>
      <c r="I635" s="354">
        <v>275</v>
      </c>
      <c r="J635" s="354">
        <v>0</v>
      </c>
      <c r="K635" s="354">
        <v>188.25</v>
      </c>
      <c r="L635" s="353">
        <v>295</v>
      </c>
      <c r="M635" s="354">
        <v>385</v>
      </c>
      <c r="N635" s="354">
        <v>275</v>
      </c>
      <c r="O635" s="354">
        <v>198</v>
      </c>
      <c r="P635" s="354">
        <v>188.25</v>
      </c>
      <c r="Q635" s="353">
        <v>295</v>
      </c>
      <c r="R635" s="354">
        <v>385</v>
      </c>
      <c r="S635" s="354">
        <v>275</v>
      </c>
      <c r="T635" s="354">
        <v>0</v>
      </c>
      <c r="U635" s="354">
        <v>180.15</v>
      </c>
      <c r="V635" s="353">
        <v>673.57690000000002</v>
      </c>
      <c r="W635" s="353">
        <v>1143.25</v>
      </c>
      <c r="X635" s="353">
        <v>1341.25</v>
      </c>
      <c r="Y635" s="355">
        <v>1135.1500000000001</v>
      </c>
    </row>
    <row r="636" spans="1:25" x14ac:dyDescent="0.2">
      <c r="A636" s="352">
        <v>44678.291666666664</v>
      </c>
      <c r="B636" s="353">
        <v>103.928</v>
      </c>
      <c r="C636" s="354">
        <v>303.30450000000002</v>
      </c>
      <c r="D636" s="354">
        <v>206.464</v>
      </c>
      <c r="E636" s="354">
        <v>0</v>
      </c>
      <c r="F636" s="354">
        <v>177.864</v>
      </c>
      <c r="G636" s="353">
        <v>295</v>
      </c>
      <c r="H636" s="354">
        <v>385</v>
      </c>
      <c r="I636" s="354">
        <v>275</v>
      </c>
      <c r="J636" s="354">
        <v>0</v>
      </c>
      <c r="K636" s="354">
        <v>188.25</v>
      </c>
      <c r="L636" s="353">
        <v>295</v>
      </c>
      <c r="M636" s="354">
        <v>385</v>
      </c>
      <c r="N636" s="354">
        <v>275</v>
      </c>
      <c r="O636" s="354">
        <v>198</v>
      </c>
      <c r="P636" s="354">
        <v>188.25</v>
      </c>
      <c r="Q636" s="353">
        <v>295</v>
      </c>
      <c r="R636" s="354">
        <v>385</v>
      </c>
      <c r="S636" s="354">
        <v>275</v>
      </c>
      <c r="T636" s="354">
        <v>0</v>
      </c>
      <c r="U636" s="354">
        <v>180.15</v>
      </c>
      <c r="V636" s="353">
        <v>791.56050000000005</v>
      </c>
      <c r="W636" s="353">
        <v>1143.25</v>
      </c>
      <c r="X636" s="353">
        <v>1341.25</v>
      </c>
      <c r="Y636" s="355">
        <v>1135.1500000000001</v>
      </c>
    </row>
    <row r="637" spans="1:25" x14ac:dyDescent="0.2">
      <c r="A637" s="352">
        <v>44678.333333333336</v>
      </c>
      <c r="B637" s="353">
        <v>187.49700000000001</v>
      </c>
      <c r="C637" s="354">
        <v>349.60700000000003</v>
      </c>
      <c r="D637" s="354">
        <v>205.71199999999999</v>
      </c>
      <c r="E637" s="354">
        <v>0</v>
      </c>
      <c r="F637" s="354">
        <v>179.40960000000001</v>
      </c>
      <c r="G637" s="353">
        <v>295</v>
      </c>
      <c r="H637" s="354">
        <v>385</v>
      </c>
      <c r="I637" s="354">
        <v>275</v>
      </c>
      <c r="J637" s="354">
        <v>0</v>
      </c>
      <c r="K637" s="354">
        <v>188.25</v>
      </c>
      <c r="L637" s="353">
        <v>295</v>
      </c>
      <c r="M637" s="354">
        <v>385</v>
      </c>
      <c r="N637" s="354">
        <v>275</v>
      </c>
      <c r="O637" s="354">
        <v>198</v>
      </c>
      <c r="P637" s="354">
        <v>188.25</v>
      </c>
      <c r="Q637" s="353">
        <v>295</v>
      </c>
      <c r="R637" s="354">
        <v>385</v>
      </c>
      <c r="S637" s="354">
        <v>275</v>
      </c>
      <c r="T637" s="354">
        <v>0</v>
      </c>
      <c r="U637" s="354">
        <v>180.15</v>
      </c>
      <c r="V637" s="353">
        <v>922.22559999999999</v>
      </c>
      <c r="W637" s="353">
        <v>1143.25</v>
      </c>
      <c r="X637" s="353">
        <v>1341.25</v>
      </c>
      <c r="Y637" s="355">
        <v>1135.1500000000001</v>
      </c>
    </row>
    <row r="638" spans="1:25" x14ac:dyDescent="0.2">
      <c r="A638" s="352">
        <v>44678.375</v>
      </c>
      <c r="B638" s="353">
        <v>145.065</v>
      </c>
      <c r="C638" s="354">
        <v>351.3775</v>
      </c>
      <c r="D638" s="354">
        <v>205.584</v>
      </c>
      <c r="E638" s="354">
        <v>0</v>
      </c>
      <c r="F638" s="354">
        <v>178.80959999999999</v>
      </c>
      <c r="G638" s="353">
        <v>295</v>
      </c>
      <c r="H638" s="354">
        <v>385</v>
      </c>
      <c r="I638" s="354">
        <v>275</v>
      </c>
      <c r="J638" s="354">
        <v>0</v>
      </c>
      <c r="K638" s="354">
        <v>188.25</v>
      </c>
      <c r="L638" s="353">
        <v>295</v>
      </c>
      <c r="M638" s="354">
        <v>385</v>
      </c>
      <c r="N638" s="354">
        <v>275</v>
      </c>
      <c r="O638" s="354">
        <v>198</v>
      </c>
      <c r="P638" s="354">
        <v>188.25</v>
      </c>
      <c r="Q638" s="353">
        <v>295</v>
      </c>
      <c r="R638" s="354">
        <v>385</v>
      </c>
      <c r="S638" s="354">
        <v>275</v>
      </c>
      <c r="T638" s="354">
        <v>0</v>
      </c>
      <c r="U638" s="354">
        <v>180.15</v>
      </c>
      <c r="V638" s="353">
        <v>880.83609999999999</v>
      </c>
      <c r="W638" s="353">
        <v>1143.25</v>
      </c>
      <c r="X638" s="353">
        <v>1341.25</v>
      </c>
      <c r="Y638" s="355">
        <v>1135.1500000000001</v>
      </c>
    </row>
    <row r="639" spans="1:25" x14ac:dyDescent="0.2">
      <c r="A639" s="352">
        <v>44678.416666666664</v>
      </c>
      <c r="B639" s="353">
        <v>70.325000000000003</v>
      </c>
      <c r="C639" s="354">
        <v>350.39249999999998</v>
      </c>
      <c r="D639" s="354">
        <v>206.49600000000001</v>
      </c>
      <c r="E639" s="354">
        <v>0</v>
      </c>
      <c r="F639" s="354">
        <v>173.52959999999999</v>
      </c>
      <c r="G639" s="353">
        <v>295</v>
      </c>
      <c r="H639" s="354">
        <v>385</v>
      </c>
      <c r="I639" s="354">
        <v>275</v>
      </c>
      <c r="J639" s="354">
        <v>0</v>
      </c>
      <c r="K639" s="354">
        <v>188.25</v>
      </c>
      <c r="L639" s="353">
        <v>295</v>
      </c>
      <c r="M639" s="354">
        <v>385</v>
      </c>
      <c r="N639" s="354">
        <v>275</v>
      </c>
      <c r="O639" s="354">
        <v>198</v>
      </c>
      <c r="P639" s="354">
        <v>188.25</v>
      </c>
      <c r="Q639" s="353">
        <v>295</v>
      </c>
      <c r="R639" s="354">
        <v>385</v>
      </c>
      <c r="S639" s="354">
        <v>275</v>
      </c>
      <c r="T639" s="354">
        <v>0</v>
      </c>
      <c r="U639" s="354">
        <v>180</v>
      </c>
      <c r="V639" s="353">
        <v>800.74309999999991</v>
      </c>
      <c r="W639" s="353">
        <v>1143.25</v>
      </c>
      <c r="X639" s="353">
        <v>1341.25</v>
      </c>
      <c r="Y639" s="355">
        <v>1135</v>
      </c>
    </row>
    <row r="640" spans="1:25" x14ac:dyDescent="0.2">
      <c r="A640" s="352">
        <v>44678.458333333336</v>
      </c>
      <c r="B640" s="353">
        <v>113.23</v>
      </c>
      <c r="C640" s="354">
        <v>292.23950000000002</v>
      </c>
      <c r="D640" s="354">
        <v>206.672</v>
      </c>
      <c r="E640" s="354">
        <v>0</v>
      </c>
      <c r="F640" s="354">
        <v>178.31039999999999</v>
      </c>
      <c r="G640" s="353">
        <v>295</v>
      </c>
      <c r="H640" s="354">
        <v>385</v>
      </c>
      <c r="I640" s="354">
        <v>275</v>
      </c>
      <c r="J640" s="354">
        <v>0</v>
      </c>
      <c r="K640" s="354">
        <v>188.25</v>
      </c>
      <c r="L640" s="353">
        <v>295</v>
      </c>
      <c r="M640" s="354">
        <v>385</v>
      </c>
      <c r="N640" s="354">
        <v>275</v>
      </c>
      <c r="O640" s="354">
        <v>198</v>
      </c>
      <c r="P640" s="354">
        <v>188.25</v>
      </c>
      <c r="Q640" s="353">
        <v>295</v>
      </c>
      <c r="R640" s="354">
        <v>347</v>
      </c>
      <c r="S640" s="354">
        <v>275</v>
      </c>
      <c r="T640" s="354">
        <v>0</v>
      </c>
      <c r="U640" s="354">
        <v>180.15</v>
      </c>
      <c r="V640" s="353">
        <v>790.45190000000002</v>
      </c>
      <c r="W640" s="353">
        <v>1143.25</v>
      </c>
      <c r="X640" s="353">
        <v>1341.25</v>
      </c>
      <c r="Y640" s="355">
        <v>1097.1500000000001</v>
      </c>
    </row>
    <row r="641" spans="1:25" x14ac:dyDescent="0.2">
      <c r="A641" s="352">
        <v>44678.5</v>
      </c>
      <c r="B641" s="353">
        <v>166.46899999999999</v>
      </c>
      <c r="C641" s="354">
        <v>206.37350000000001</v>
      </c>
      <c r="D641" s="354">
        <v>206.19200000000001</v>
      </c>
      <c r="E641" s="354">
        <v>0</v>
      </c>
      <c r="F641" s="354">
        <v>178.71360000000001</v>
      </c>
      <c r="G641" s="353">
        <v>295</v>
      </c>
      <c r="H641" s="354">
        <v>385</v>
      </c>
      <c r="I641" s="354">
        <v>275</v>
      </c>
      <c r="J641" s="354">
        <v>0</v>
      </c>
      <c r="K641" s="354">
        <v>188.25</v>
      </c>
      <c r="L641" s="353">
        <v>295</v>
      </c>
      <c r="M641" s="354">
        <v>385</v>
      </c>
      <c r="N641" s="354">
        <v>275</v>
      </c>
      <c r="O641" s="354">
        <v>198</v>
      </c>
      <c r="P641" s="354">
        <v>188.25</v>
      </c>
      <c r="Q641" s="353">
        <v>295</v>
      </c>
      <c r="R641" s="354">
        <v>315</v>
      </c>
      <c r="S641" s="354">
        <v>275</v>
      </c>
      <c r="T641" s="354">
        <v>0</v>
      </c>
      <c r="U641" s="354">
        <v>180.15</v>
      </c>
      <c r="V641" s="353">
        <v>757.74810000000002</v>
      </c>
      <c r="W641" s="353">
        <v>1143.25</v>
      </c>
      <c r="X641" s="353">
        <v>1341.25</v>
      </c>
      <c r="Y641" s="355">
        <v>1065.1500000000001</v>
      </c>
    </row>
    <row r="642" spans="1:25" x14ac:dyDescent="0.2">
      <c r="A642" s="352">
        <v>44678.541666666664</v>
      </c>
      <c r="B642" s="353">
        <v>154.10400000000001</v>
      </c>
      <c r="C642" s="354">
        <v>186.83199999999999</v>
      </c>
      <c r="D642" s="354">
        <v>205.952</v>
      </c>
      <c r="E642" s="354">
        <v>0</v>
      </c>
      <c r="F642" s="354">
        <v>170.0016</v>
      </c>
      <c r="G642" s="353">
        <v>295</v>
      </c>
      <c r="H642" s="354">
        <v>385</v>
      </c>
      <c r="I642" s="354">
        <v>275</v>
      </c>
      <c r="J642" s="354">
        <v>0</v>
      </c>
      <c r="K642" s="354">
        <v>188.25</v>
      </c>
      <c r="L642" s="353">
        <v>295</v>
      </c>
      <c r="M642" s="354">
        <v>385</v>
      </c>
      <c r="N642" s="354">
        <v>275</v>
      </c>
      <c r="O642" s="354">
        <v>198</v>
      </c>
      <c r="P642" s="354">
        <v>188.25</v>
      </c>
      <c r="Q642" s="353">
        <v>295</v>
      </c>
      <c r="R642" s="354">
        <v>190</v>
      </c>
      <c r="S642" s="354">
        <v>275</v>
      </c>
      <c r="T642" s="354">
        <v>0</v>
      </c>
      <c r="U642" s="354">
        <v>180.15</v>
      </c>
      <c r="V642" s="353">
        <v>716.88959999999997</v>
      </c>
      <c r="W642" s="353">
        <v>1143.25</v>
      </c>
      <c r="X642" s="353">
        <v>1341.25</v>
      </c>
      <c r="Y642" s="355">
        <v>940.15</v>
      </c>
    </row>
    <row r="643" spans="1:25" x14ac:dyDescent="0.2">
      <c r="A643" s="352">
        <v>44678.583333333336</v>
      </c>
      <c r="B643" s="353">
        <v>213.67099999999999</v>
      </c>
      <c r="C643" s="354">
        <v>186.26750000000001</v>
      </c>
      <c r="D643" s="354">
        <v>208.96</v>
      </c>
      <c r="E643" s="354">
        <v>0</v>
      </c>
      <c r="F643" s="354">
        <v>97.449600000000004</v>
      </c>
      <c r="G643" s="353">
        <v>295</v>
      </c>
      <c r="H643" s="354">
        <v>384.5</v>
      </c>
      <c r="I643" s="354">
        <v>275</v>
      </c>
      <c r="J643" s="354">
        <v>0</v>
      </c>
      <c r="K643" s="354">
        <v>188.25</v>
      </c>
      <c r="L643" s="353">
        <v>295</v>
      </c>
      <c r="M643" s="354">
        <v>385</v>
      </c>
      <c r="N643" s="354">
        <v>275</v>
      </c>
      <c r="O643" s="354">
        <v>198</v>
      </c>
      <c r="P643" s="354">
        <v>188.25</v>
      </c>
      <c r="Q643" s="353">
        <v>295</v>
      </c>
      <c r="R643" s="354">
        <v>241.5</v>
      </c>
      <c r="S643" s="354">
        <v>275</v>
      </c>
      <c r="T643" s="354">
        <v>0</v>
      </c>
      <c r="U643" s="354">
        <v>120.75</v>
      </c>
      <c r="V643" s="353">
        <v>706.34810000000004</v>
      </c>
      <c r="W643" s="353">
        <v>1142.75</v>
      </c>
      <c r="X643" s="353">
        <v>1341.25</v>
      </c>
      <c r="Y643" s="355">
        <v>932.25</v>
      </c>
    </row>
    <row r="644" spans="1:25" x14ac:dyDescent="0.2">
      <c r="A644" s="352">
        <v>44678.625</v>
      </c>
      <c r="B644" s="353">
        <v>240.83600000000001</v>
      </c>
      <c r="C644" s="354">
        <v>186.3005</v>
      </c>
      <c r="D644" s="354">
        <v>206.096</v>
      </c>
      <c r="E644" s="354">
        <v>0</v>
      </c>
      <c r="F644" s="354">
        <v>93.019199999999998</v>
      </c>
      <c r="G644" s="353">
        <v>295</v>
      </c>
      <c r="H644" s="354">
        <v>385</v>
      </c>
      <c r="I644" s="354">
        <v>275</v>
      </c>
      <c r="J644" s="354">
        <v>0</v>
      </c>
      <c r="K644" s="354">
        <v>188.25</v>
      </c>
      <c r="L644" s="353">
        <v>295</v>
      </c>
      <c r="M644" s="354">
        <v>385</v>
      </c>
      <c r="N644" s="354">
        <v>275</v>
      </c>
      <c r="O644" s="354">
        <v>198</v>
      </c>
      <c r="P644" s="354">
        <v>188.25</v>
      </c>
      <c r="Q644" s="353">
        <v>295</v>
      </c>
      <c r="R644" s="354">
        <v>385</v>
      </c>
      <c r="S644" s="354">
        <v>275</v>
      </c>
      <c r="T644" s="354">
        <v>0</v>
      </c>
      <c r="U644" s="354">
        <v>116.1</v>
      </c>
      <c r="V644" s="353">
        <v>726.25170000000003</v>
      </c>
      <c r="W644" s="353">
        <v>1143.25</v>
      </c>
      <c r="X644" s="353">
        <v>1341.25</v>
      </c>
      <c r="Y644" s="355">
        <v>1071.0999999999999</v>
      </c>
    </row>
    <row r="645" spans="1:25" x14ac:dyDescent="0.2">
      <c r="A645" s="352">
        <v>44678.666666666664</v>
      </c>
      <c r="B645" s="353">
        <v>171.38800000000001</v>
      </c>
      <c r="C645" s="354">
        <v>186.02250000000001</v>
      </c>
      <c r="D645" s="354">
        <v>205.744</v>
      </c>
      <c r="E645" s="354">
        <v>0</v>
      </c>
      <c r="F645" s="354">
        <v>133.8912</v>
      </c>
      <c r="G645" s="353">
        <v>295</v>
      </c>
      <c r="H645" s="354">
        <v>381.5</v>
      </c>
      <c r="I645" s="354">
        <v>275</v>
      </c>
      <c r="J645" s="354">
        <v>0</v>
      </c>
      <c r="K645" s="354">
        <v>188.25</v>
      </c>
      <c r="L645" s="353">
        <v>295</v>
      </c>
      <c r="M645" s="354">
        <v>385</v>
      </c>
      <c r="N645" s="354">
        <v>275</v>
      </c>
      <c r="O645" s="354">
        <v>198</v>
      </c>
      <c r="P645" s="354">
        <v>188.25</v>
      </c>
      <c r="Q645" s="353">
        <v>295</v>
      </c>
      <c r="R645" s="354">
        <v>381.5</v>
      </c>
      <c r="S645" s="354">
        <v>275</v>
      </c>
      <c r="T645" s="354">
        <v>0</v>
      </c>
      <c r="U645" s="354">
        <v>180</v>
      </c>
      <c r="V645" s="353">
        <v>697.04570000000001</v>
      </c>
      <c r="W645" s="353">
        <v>1139.75</v>
      </c>
      <c r="X645" s="353">
        <v>1341.25</v>
      </c>
      <c r="Y645" s="355">
        <v>1131.5</v>
      </c>
    </row>
    <row r="646" spans="1:25" x14ac:dyDescent="0.2">
      <c r="A646" s="352">
        <v>44678.708333333336</v>
      </c>
      <c r="B646" s="353">
        <v>73.082999999999998</v>
      </c>
      <c r="C646" s="354">
        <v>185.97900000000001</v>
      </c>
      <c r="D646" s="354">
        <v>205.34399999999999</v>
      </c>
      <c r="E646" s="354">
        <v>0</v>
      </c>
      <c r="F646" s="354">
        <v>173.328</v>
      </c>
      <c r="G646" s="353">
        <v>295</v>
      </c>
      <c r="H646" s="354">
        <v>385</v>
      </c>
      <c r="I646" s="354">
        <v>275</v>
      </c>
      <c r="J646" s="354">
        <v>0</v>
      </c>
      <c r="K646" s="354">
        <v>188.25</v>
      </c>
      <c r="L646" s="353">
        <v>295</v>
      </c>
      <c r="M646" s="354">
        <v>385</v>
      </c>
      <c r="N646" s="354">
        <v>293</v>
      </c>
      <c r="O646" s="354">
        <v>198</v>
      </c>
      <c r="P646" s="354">
        <v>188.25</v>
      </c>
      <c r="Q646" s="353">
        <v>295</v>
      </c>
      <c r="R646" s="354">
        <v>385</v>
      </c>
      <c r="S646" s="354">
        <v>275</v>
      </c>
      <c r="T646" s="354">
        <v>0</v>
      </c>
      <c r="U646" s="354">
        <v>180.15</v>
      </c>
      <c r="V646" s="353">
        <v>637.73400000000004</v>
      </c>
      <c r="W646" s="353">
        <v>1143.25</v>
      </c>
      <c r="X646" s="353">
        <v>1359.25</v>
      </c>
      <c r="Y646" s="355">
        <v>1135.1500000000001</v>
      </c>
    </row>
    <row r="647" spans="1:25" x14ac:dyDescent="0.2">
      <c r="A647" s="352">
        <v>44678.75</v>
      </c>
      <c r="B647" s="353">
        <v>63.542999999999999</v>
      </c>
      <c r="C647" s="354">
        <v>188.38149999999999</v>
      </c>
      <c r="D647" s="354">
        <v>206.44800000000001</v>
      </c>
      <c r="E647" s="354">
        <v>0</v>
      </c>
      <c r="F647" s="354">
        <v>171.38399999999999</v>
      </c>
      <c r="G647" s="353">
        <v>295</v>
      </c>
      <c r="H647" s="354">
        <v>385</v>
      </c>
      <c r="I647" s="354">
        <v>315</v>
      </c>
      <c r="J647" s="354">
        <v>0</v>
      </c>
      <c r="K647" s="354">
        <v>188.25</v>
      </c>
      <c r="L647" s="353">
        <v>295</v>
      </c>
      <c r="M647" s="354">
        <v>385</v>
      </c>
      <c r="N647" s="354">
        <v>315</v>
      </c>
      <c r="O647" s="354">
        <v>198</v>
      </c>
      <c r="P647" s="354">
        <v>188.25</v>
      </c>
      <c r="Q647" s="353">
        <v>295</v>
      </c>
      <c r="R647" s="354">
        <v>385</v>
      </c>
      <c r="S647" s="354">
        <v>315</v>
      </c>
      <c r="T647" s="354">
        <v>0</v>
      </c>
      <c r="U647" s="354">
        <v>180</v>
      </c>
      <c r="V647" s="353">
        <v>629.75649999999996</v>
      </c>
      <c r="W647" s="353">
        <v>1183.25</v>
      </c>
      <c r="X647" s="353">
        <v>1381.25</v>
      </c>
      <c r="Y647" s="355">
        <v>1175</v>
      </c>
    </row>
    <row r="648" spans="1:25" x14ac:dyDescent="0.2">
      <c r="A648" s="352">
        <v>44678.791666666664</v>
      </c>
      <c r="B648" s="353">
        <v>119.754</v>
      </c>
      <c r="C648" s="354">
        <v>189.65299999999999</v>
      </c>
      <c r="D648" s="354">
        <v>209.63200000000001</v>
      </c>
      <c r="E648" s="354">
        <v>0</v>
      </c>
      <c r="F648" s="354">
        <v>172.0752</v>
      </c>
      <c r="G648" s="353">
        <v>295</v>
      </c>
      <c r="H648" s="354">
        <v>385</v>
      </c>
      <c r="I648" s="354">
        <v>315</v>
      </c>
      <c r="J648" s="354">
        <v>0</v>
      </c>
      <c r="K648" s="354">
        <v>188.25</v>
      </c>
      <c r="L648" s="353">
        <v>295</v>
      </c>
      <c r="M648" s="354">
        <v>385</v>
      </c>
      <c r="N648" s="354">
        <v>315</v>
      </c>
      <c r="O648" s="354">
        <v>198</v>
      </c>
      <c r="P648" s="354">
        <v>188.25</v>
      </c>
      <c r="Q648" s="353">
        <v>295</v>
      </c>
      <c r="R648" s="354">
        <v>385</v>
      </c>
      <c r="S648" s="354">
        <v>315</v>
      </c>
      <c r="T648" s="354">
        <v>0</v>
      </c>
      <c r="U648" s="354">
        <v>180</v>
      </c>
      <c r="V648" s="353">
        <v>691.11419999999998</v>
      </c>
      <c r="W648" s="353">
        <v>1183.25</v>
      </c>
      <c r="X648" s="353">
        <v>1381.25</v>
      </c>
      <c r="Y648" s="355">
        <v>1175</v>
      </c>
    </row>
    <row r="649" spans="1:25" x14ac:dyDescent="0.2">
      <c r="A649" s="352">
        <v>44678.833333333336</v>
      </c>
      <c r="B649" s="353">
        <v>224.761</v>
      </c>
      <c r="C649" s="354">
        <v>195.26050000000001</v>
      </c>
      <c r="D649" s="354">
        <v>227.024</v>
      </c>
      <c r="E649" s="354">
        <v>0</v>
      </c>
      <c r="F649" s="354">
        <v>178.56</v>
      </c>
      <c r="G649" s="353">
        <v>295</v>
      </c>
      <c r="H649" s="354">
        <v>385</v>
      </c>
      <c r="I649" s="354">
        <v>315</v>
      </c>
      <c r="J649" s="354">
        <v>0</v>
      </c>
      <c r="K649" s="354">
        <v>188.25</v>
      </c>
      <c r="L649" s="353">
        <v>295</v>
      </c>
      <c r="M649" s="354">
        <v>385</v>
      </c>
      <c r="N649" s="354">
        <v>315</v>
      </c>
      <c r="O649" s="354">
        <v>198</v>
      </c>
      <c r="P649" s="354">
        <v>188.25</v>
      </c>
      <c r="Q649" s="353">
        <v>295</v>
      </c>
      <c r="R649" s="354">
        <v>385</v>
      </c>
      <c r="S649" s="354">
        <v>315</v>
      </c>
      <c r="T649" s="354">
        <v>0</v>
      </c>
      <c r="U649" s="354">
        <v>180.15</v>
      </c>
      <c r="V649" s="353">
        <v>825.60549999999989</v>
      </c>
      <c r="W649" s="353">
        <v>1183.25</v>
      </c>
      <c r="X649" s="353">
        <v>1381.25</v>
      </c>
      <c r="Y649" s="355">
        <v>1175.1500000000001</v>
      </c>
    </row>
    <row r="650" spans="1:25" x14ac:dyDescent="0.2">
      <c r="A650" s="352">
        <v>44678.875</v>
      </c>
      <c r="B650" s="353">
        <v>253.209</v>
      </c>
      <c r="C650" s="354">
        <v>199.1825</v>
      </c>
      <c r="D650" s="354">
        <v>236.06399999999999</v>
      </c>
      <c r="E650" s="354">
        <v>0</v>
      </c>
      <c r="F650" s="354">
        <v>177.5136</v>
      </c>
      <c r="G650" s="353">
        <v>295</v>
      </c>
      <c r="H650" s="354">
        <v>385</v>
      </c>
      <c r="I650" s="354">
        <v>315</v>
      </c>
      <c r="J650" s="354">
        <v>0</v>
      </c>
      <c r="K650" s="354">
        <v>188.25</v>
      </c>
      <c r="L650" s="353">
        <v>295</v>
      </c>
      <c r="M650" s="354">
        <v>385</v>
      </c>
      <c r="N650" s="354">
        <v>315</v>
      </c>
      <c r="O650" s="354">
        <v>198</v>
      </c>
      <c r="P650" s="354">
        <v>188.25</v>
      </c>
      <c r="Q650" s="353">
        <v>295</v>
      </c>
      <c r="R650" s="354">
        <v>385</v>
      </c>
      <c r="S650" s="354">
        <v>315</v>
      </c>
      <c r="T650" s="354">
        <v>0</v>
      </c>
      <c r="U650" s="354">
        <v>180</v>
      </c>
      <c r="V650" s="353">
        <v>865.96910000000003</v>
      </c>
      <c r="W650" s="353">
        <v>1183.25</v>
      </c>
      <c r="X650" s="353">
        <v>1381.25</v>
      </c>
      <c r="Y650" s="355">
        <v>1175</v>
      </c>
    </row>
    <row r="651" spans="1:25" x14ac:dyDescent="0.2">
      <c r="A651" s="352">
        <v>44678.916666666664</v>
      </c>
      <c r="B651" s="353">
        <v>281.35599999999999</v>
      </c>
      <c r="C651" s="354">
        <v>213.00700000000001</v>
      </c>
      <c r="D651" s="354">
        <v>226.06399999999999</v>
      </c>
      <c r="E651" s="354">
        <v>0</v>
      </c>
      <c r="F651" s="354">
        <v>172.22399999999999</v>
      </c>
      <c r="G651" s="353">
        <v>296</v>
      </c>
      <c r="H651" s="354">
        <v>385</v>
      </c>
      <c r="I651" s="354">
        <v>315</v>
      </c>
      <c r="J651" s="354">
        <v>0</v>
      </c>
      <c r="K651" s="354">
        <v>188.25</v>
      </c>
      <c r="L651" s="353">
        <v>295</v>
      </c>
      <c r="M651" s="354">
        <v>385</v>
      </c>
      <c r="N651" s="354">
        <v>315</v>
      </c>
      <c r="O651" s="354">
        <v>198</v>
      </c>
      <c r="P651" s="354">
        <v>188.25</v>
      </c>
      <c r="Q651" s="353">
        <v>296</v>
      </c>
      <c r="R651" s="354">
        <v>385</v>
      </c>
      <c r="S651" s="354">
        <v>315</v>
      </c>
      <c r="T651" s="354">
        <v>0</v>
      </c>
      <c r="U651" s="354">
        <v>180</v>
      </c>
      <c r="V651" s="353">
        <v>892.65100000000007</v>
      </c>
      <c r="W651" s="353">
        <v>1184.25</v>
      </c>
      <c r="X651" s="353">
        <v>1381.25</v>
      </c>
      <c r="Y651" s="355">
        <v>1176</v>
      </c>
    </row>
    <row r="652" spans="1:25" x14ac:dyDescent="0.2">
      <c r="A652" s="352">
        <v>44678.958333333336</v>
      </c>
      <c r="B652" s="353">
        <v>267.00200000000001</v>
      </c>
      <c r="C652" s="354">
        <v>195.01300000000001</v>
      </c>
      <c r="D652" s="354">
        <v>209.792</v>
      </c>
      <c r="E652" s="354">
        <v>0</v>
      </c>
      <c r="F652" s="354">
        <v>172.81440000000001</v>
      </c>
      <c r="G652" s="353">
        <v>296</v>
      </c>
      <c r="H652" s="354">
        <v>385</v>
      </c>
      <c r="I652" s="354">
        <v>315</v>
      </c>
      <c r="J652" s="354">
        <v>0</v>
      </c>
      <c r="K652" s="354">
        <v>188.25</v>
      </c>
      <c r="L652" s="353">
        <v>295</v>
      </c>
      <c r="M652" s="354">
        <v>385</v>
      </c>
      <c r="N652" s="354">
        <v>315</v>
      </c>
      <c r="O652" s="354">
        <v>198</v>
      </c>
      <c r="P652" s="354">
        <v>188.25</v>
      </c>
      <c r="Q652" s="353">
        <v>296</v>
      </c>
      <c r="R652" s="354">
        <v>385</v>
      </c>
      <c r="S652" s="354">
        <v>315</v>
      </c>
      <c r="T652" s="354">
        <v>0</v>
      </c>
      <c r="U652" s="354">
        <v>180</v>
      </c>
      <c r="V652" s="353">
        <v>844.62139999999999</v>
      </c>
      <c r="W652" s="353">
        <v>1184.25</v>
      </c>
      <c r="X652" s="353">
        <v>1381.25</v>
      </c>
      <c r="Y652" s="355">
        <v>1176</v>
      </c>
    </row>
    <row r="653" spans="1:25" x14ac:dyDescent="0.2">
      <c r="A653" s="352">
        <v>44679</v>
      </c>
      <c r="B653" s="353">
        <v>267.80399999999997</v>
      </c>
      <c r="C653" s="354">
        <v>198.982</v>
      </c>
      <c r="D653" s="354">
        <v>220.24</v>
      </c>
      <c r="E653" s="354">
        <v>0</v>
      </c>
      <c r="F653" s="354">
        <v>157.61760000000001</v>
      </c>
      <c r="G653" s="353">
        <v>296</v>
      </c>
      <c r="H653" s="354">
        <v>385</v>
      </c>
      <c r="I653" s="354">
        <v>315</v>
      </c>
      <c r="J653" s="354">
        <v>0</v>
      </c>
      <c r="K653" s="354">
        <v>188.25</v>
      </c>
      <c r="L653" s="353">
        <v>295</v>
      </c>
      <c r="M653" s="354">
        <v>385</v>
      </c>
      <c r="N653" s="354">
        <v>315</v>
      </c>
      <c r="O653" s="354">
        <v>198</v>
      </c>
      <c r="P653" s="354">
        <v>188.25</v>
      </c>
      <c r="Q653" s="353">
        <v>296</v>
      </c>
      <c r="R653" s="354">
        <v>385</v>
      </c>
      <c r="S653" s="354">
        <v>315</v>
      </c>
      <c r="T653" s="354">
        <v>0</v>
      </c>
      <c r="U653" s="354">
        <v>159.6</v>
      </c>
      <c r="V653" s="353">
        <v>844.64359999999999</v>
      </c>
      <c r="W653" s="353">
        <v>1184.25</v>
      </c>
      <c r="X653" s="353">
        <v>1381.25</v>
      </c>
      <c r="Y653" s="355">
        <v>1155.5999999999999</v>
      </c>
    </row>
    <row r="654" spans="1:25" x14ac:dyDescent="0.2">
      <c r="A654" s="352">
        <v>44679.041666666664</v>
      </c>
      <c r="B654" s="353">
        <v>206.78200000000001</v>
      </c>
      <c r="C654" s="354">
        <v>190.54050000000001</v>
      </c>
      <c r="D654" s="354">
        <v>210.864</v>
      </c>
      <c r="E654" s="354">
        <v>0</v>
      </c>
      <c r="F654" s="354">
        <v>152.6832</v>
      </c>
      <c r="G654" s="353">
        <v>296</v>
      </c>
      <c r="H654" s="354">
        <v>365.5</v>
      </c>
      <c r="I654" s="354">
        <v>315</v>
      </c>
      <c r="J654" s="354">
        <v>0</v>
      </c>
      <c r="K654" s="354">
        <v>188.25</v>
      </c>
      <c r="L654" s="353">
        <v>295</v>
      </c>
      <c r="M654" s="354">
        <v>385</v>
      </c>
      <c r="N654" s="354">
        <v>315</v>
      </c>
      <c r="O654" s="354">
        <v>198</v>
      </c>
      <c r="P654" s="354">
        <v>188.25</v>
      </c>
      <c r="Q654" s="353">
        <v>296</v>
      </c>
      <c r="R654" s="354">
        <v>365.5</v>
      </c>
      <c r="S654" s="354">
        <v>315</v>
      </c>
      <c r="T654" s="354">
        <v>0</v>
      </c>
      <c r="U654" s="354">
        <v>161.25</v>
      </c>
      <c r="V654" s="353">
        <v>760.86969999999997</v>
      </c>
      <c r="W654" s="353">
        <v>1164.75</v>
      </c>
      <c r="X654" s="353">
        <v>1381.25</v>
      </c>
      <c r="Y654" s="355">
        <v>1137.75</v>
      </c>
    </row>
    <row r="655" spans="1:25" x14ac:dyDescent="0.2">
      <c r="A655" s="352">
        <v>44679.083333333336</v>
      </c>
      <c r="B655" s="353">
        <v>100.24299999999999</v>
      </c>
      <c r="C655" s="354">
        <v>185.8425</v>
      </c>
      <c r="D655" s="354">
        <v>205.6</v>
      </c>
      <c r="E655" s="354">
        <v>0</v>
      </c>
      <c r="F655" s="354">
        <v>148.21440000000001</v>
      </c>
      <c r="G655" s="353">
        <v>296</v>
      </c>
      <c r="H655" s="354">
        <v>375.5</v>
      </c>
      <c r="I655" s="354">
        <v>315</v>
      </c>
      <c r="J655" s="354">
        <v>0</v>
      </c>
      <c r="K655" s="354">
        <v>188.25</v>
      </c>
      <c r="L655" s="353">
        <v>295</v>
      </c>
      <c r="M655" s="354">
        <v>385</v>
      </c>
      <c r="N655" s="354">
        <v>315</v>
      </c>
      <c r="O655" s="354">
        <v>198</v>
      </c>
      <c r="P655" s="354">
        <v>188.25</v>
      </c>
      <c r="Q655" s="353">
        <v>296</v>
      </c>
      <c r="R655" s="354">
        <v>375.5</v>
      </c>
      <c r="S655" s="354">
        <v>315</v>
      </c>
      <c r="T655" s="354">
        <v>0</v>
      </c>
      <c r="U655" s="354">
        <v>157.5</v>
      </c>
      <c r="V655" s="353">
        <v>639.89990000000012</v>
      </c>
      <c r="W655" s="353">
        <v>1174.75</v>
      </c>
      <c r="X655" s="353">
        <v>1381.25</v>
      </c>
      <c r="Y655" s="355">
        <v>1144</v>
      </c>
    </row>
    <row r="656" spans="1:25" x14ac:dyDescent="0.2">
      <c r="A656" s="352">
        <v>44679.125</v>
      </c>
      <c r="B656" s="353">
        <v>75.957999999999998</v>
      </c>
      <c r="C656" s="354">
        <v>187.6985</v>
      </c>
      <c r="D656" s="354">
        <v>207.55199999999999</v>
      </c>
      <c r="E656" s="354">
        <v>0</v>
      </c>
      <c r="F656" s="354">
        <v>154.80959999999999</v>
      </c>
      <c r="G656" s="353">
        <v>296</v>
      </c>
      <c r="H656" s="354">
        <v>385</v>
      </c>
      <c r="I656" s="354">
        <v>315</v>
      </c>
      <c r="J656" s="354">
        <v>0</v>
      </c>
      <c r="K656" s="354">
        <v>188.25</v>
      </c>
      <c r="L656" s="353">
        <v>295</v>
      </c>
      <c r="M656" s="354">
        <v>385</v>
      </c>
      <c r="N656" s="354">
        <v>315</v>
      </c>
      <c r="O656" s="354">
        <v>198</v>
      </c>
      <c r="P656" s="354">
        <v>188.25</v>
      </c>
      <c r="Q656" s="353">
        <v>296</v>
      </c>
      <c r="R656" s="354">
        <v>385</v>
      </c>
      <c r="S656" s="354">
        <v>315</v>
      </c>
      <c r="T656" s="354">
        <v>0</v>
      </c>
      <c r="U656" s="354">
        <v>157.65</v>
      </c>
      <c r="V656" s="353">
        <v>626.0181</v>
      </c>
      <c r="W656" s="353">
        <v>1184.25</v>
      </c>
      <c r="X656" s="353">
        <v>1381.25</v>
      </c>
      <c r="Y656" s="355">
        <v>1153.6500000000001</v>
      </c>
    </row>
    <row r="657" spans="1:25" x14ac:dyDescent="0.2">
      <c r="A657" s="352">
        <v>44679.166666666664</v>
      </c>
      <c r="B657" s="353">
        <v>98.756</v>
      </c>
      <c r="C657" s="354">
        <v>191.3955</v>
      </c>
      <c r="D657" s="354">
        <v>211.08799999999999</v>
      </c>
      <c r="E657" s="354">
        <v>0</v>
      </c>
      <c r="F657" s="354">
        <v>150.16800000000001</v>
      </c>
      <c r="G657" s="353">
        <v>296</v>
      </c>
      <c r="H657" s="354">
        <v>370.5</v>
      </c>
      <c r="I657" s="354">
        <v>315</v>
      </c>
      <c r="J657" s="354">
        <v>0</v>
      </c>
      <c r="K657" s="354">
        <v>188.25</v>
      </c>
      <c r="L657" s="353">
        <v>295</v>
      </c>
      <c r="M657" s="354">
        <v>385</v>
      </c>
      <c r="N657" s="354">
        <v>315</v>
      </c>
      <c r="O657" s="354">
        <v>198</v>
      </c>
      <c r="P657" s="354">
        <v>188.25</v>
      </c>
      <c r="Q657" s="353">
        <v>296</v>
      </c>
      <c r="R657" s="354">
        <v>370.5</v>
      </c>
      <c r="S657" s="354">
        <v>315</v>
      </c>
      <c r="T657" s="354">
        <v>0</v>
      </c>
      <c r="U657" s="354">
        <v>163.65</v>
      </c>
      <c r="V657" s="353">
        <v>651.40750000000003</v>
      </c>
      <c r="W657" s="353">
        <v>1169.75</v>
      </c>
      <c r="X657" s="353">
        <v>1381.25</v>
      </c>
      <c r="Y657" s="355">
        <v>1145.1500000000001</v>
      </c>
    </row>
    <row r="658" spans="1:25" x14ac:dyDescent="0.2">
      <c r="A658" s="352">
        <v>44679.208333333336</v>
      </c>
      <c r="B658" s="353">
        <v>63.908999999999999</v>
      </c>
      <c r="C658" s="354">
        <v>186.09299999999999</v>
      </c>
      <c r="D658" s="354">
        <v>205.52</v>
      </c>
      <c r="E658" s="354">
        <v>0</v>
      </c>
      <c r="F658" s="354">
        <v>153.63839999999999</v>
      </c>
      <c r="G658" s="353">
        <v>296</v>
      </c>
      <c r="H658" s="354">
        <v>383</v>
      </c>
      <c r="I658" s="354">
        <v>315</v>
      </c>
      <c r="J658" s="354">
        <v>0</v>
      </c>
      <c r="K658" s="354">
        <v>188.25</v>
      </c>
      <c r="L658" s="353">
        <v>295</v>
      </c>
      <c r="M658" s="354">
        <v>385</v>
      </c>
      <c r="N658" s="354">
        <v>315</v>
      </c>
      <c r="O658" s="354">
        <v>198</v>
      </c>
      <c r="P658" s="354">
        <v>188.25</v>
      </c>
      <c r="Q658" s="353">
        <v>296</v>
      </c>
      <c r="R658" s="354">
        <v>383</v>
      </c>
      <c r="S658" s="354">
        <v>315</v>
      </c>
      <c r="T658" s="354">
        <v>0</v>
      </c>
      <c r="U658" s="354">
        <v>166.35</v>
      </c>
      <c r="V658" s="353">
        <v>609.16039999999998</v>
      </c>
      <c r="W658" s="353">
        <v>1182.25</v>
      </c>
      <c r="X658" s="353">
        <v>1381.25</v>
      </c>
      <c r="Y658" s="355">
        <v>1160.3499999999999</v>
      </c>
    </row>
    <row r="659" spans="1:25" x14ac:dyDescent="0.2">
      <c r="A659" s="352">
        <v>44679.25</v>
      </c>
      <c r="B659" s="353">
        <v>64.432000000000002</v>
      </c>
      <c r="C659" s="354">
        <v>188.89449999999999</v>
      </c>
      <c r="D659" s="354">
        <v>208.68799999999999</v>
      </c>
      <c r="E659" s="354">
        <v>0</v>
      </c>
      <c r="F659" s="354">
        <v>163.488</v>
      </c>
      <c r="G659" s="353">
        <v>296</v>
      </c>
      <c r="H659" s="354">
        <v>384.5</v>
      </c>
      <c r="I659" s="354">
        <v>315</v>
      </c>
      <c r="J659" s="354">
        <v>0</v>
      </c>
      <c r="K659" s="354">
        <v>188.25</v>
      </c>
      <c r="L659" s="353">
        <v>295</v>
      </c>
      <c r="M659" s="354">
        <v>385</v>
      </c>
      <c r="N659" s="354">
        <v>315</v>
      </c>
      <c r="O659" s="354">
        <v>198</v>
      </c>
      <c r="P659" s="354">
        <v>188.25</v>
      </c>
      <c r="Q659" s="353">
        <v>296</v>
      </c>
      <c r="R659" s="354">
        <v>384.5</v>
      </c>
      <c r="S659" s="354">
        <v>315</v>
      </c>
      <c r="T659" s="354">
        <v>0</v>
      </c>
      <c r="U659" s="354">
        <v>177.9</v>
      </c>
      <c r="V659" s="353">
        <v>625.50250000000005</v>
      </c>
      <c r="W659" s="353">
        <v>1183.75</v>
      </c>
      <c r="X659" s="353">
        <v>1381.25</v>
      </c>
      <c r="Y659" s="355">
        <v>1173.4000000000001</v>
      </c>
    </row>
    <row r="660" spans="1:25" x14ac:dyDescent="0.2">
      <c r="A660" s="352">
        <v>44679.291666666664</v>
      </c>
      <c r="B660" s="353">
        <v>113.054</v>
      </c>
      <c r="C660" s="354">
        <v>186.87700000000001</v>
      </c>
      <c r="D660" s="354">
        <v>206.38399999999999</v>
      </c>
      <c r="E660" s="354">
        <v>0</v>
      </c>
      <c r="F660" s="354">
        <v>180.9024</v>
      </c>
      <c r="G660" s="353">
        <v>295</v>
      </c>
      <c r="H660" s="354">
        <v>385</v>
      </c>
      <c r="I660" s="354">
        <v>315</v>
      </c>
      <c r="J660" s="354">
        <v>0</v>
      </c>
      <c r="K660" s="354">
        <v>191.7</v>
      </c>
      <c r="L660" s="353">
        <v>295</v>
      </c>
      <c r="M660" s="354">
        <v>385</v>
      </c>
      <c r="N660" s="354">
        <v>315</v>
      </c>
      <c r="O660" s="354">
        <v>198</v>
      </c>
      <c r="P660" s="354">
        <v>190.79999999999998</v>
      </c>
      <c r="Q660" s="353">
        <v>295</v>
      </c>
      <c r="R660" s="354">
        <v>385</v>
      </c>
      <c r="S660" s="354">
        <v>315</v>
      </c>
      <c r="T660" s="354">
        <v>0</v>
      </c>
      <c r="U660" s="354">
        <v>191.7</v>
      </c>
      <c r="V660" s="353">
        <v>687.2174</v>
      </c>
      <c r="W660" s="353">
        <v>1186.7</v>
      </c>
      <c r="X660" s="353">
        <v>1383.8</v>
      </c>
      <c r="Y660" s="355">
        <v>1186.7</v>
      </c>
    </row>
    <row r="661" spans="1:25" x14ac:dyDescent="0.2">
      <c r="A661" s="352">
        <v>44679.333333333336</v>
      </c>
      <c r="B661" s="353">
        <v>145.626</v>
      </c>
      <c r="C661" s="354">
        <v>187.79249999999999</v>
      </c>
      <c r="D661" s="354">
        <v>207.6</v>
      </c>
      <c r="E661" s="354">
        <v>0</v>
      </c>
      <c r="F661" s="354">
        <v>187.24799999999999</v>
      </c>
      <c r="G661" s="353">
        <v>295</v>
      </c>
      <c r="H661" s="354">
        <v>385</v>
      </c>
      <c r="I661" s="354">
        <v>315</v>
      </c>
      <c r="J661" s="354">
        <v>0</v>
      </c>
      <c r="K661" s="354">
        <v>195</v>
      </c>
      <c r="L661" s="353">
        <v>295</v>
      </c>
      <c r="M661" s="354">
        <v>385</v>
      </c>
      <c r="N661" s="354">
        <v>315</v>
      </c>
      <c r="O661" s="354">
        <v>198</v>
      </c>
      <c r="P661" s="354">
        <v>195</v>
      </c>
      <c r="Q661" s="353">
        <v>295</v>
      </c>
      <c r="R661" s="354">
        <v>385</v>
      </c>
      <c r="S661" s="354">
        <v>315</v>
      </c>
      <c r="T661" s="354">
        <v>0</v>
      </c>
      <c r="U661" s="354">
        <v>187.65</v>
      </c>
      <c r="V661" s="353">
        <v>728.26649999999995</v>
      </c>
      <c r="W661" s="353">
        <v>1190</v>
      </c>
      <c r="X661" s="353">
        <v>1388</v>
      </c>
      <c r="Y661" s="355">
        <v>1182.6500000000001</v>
      </c>
    </row>
    <row r="662" spans="1:25" x14ac:dyDescent="0.2">
      <c r="A662" s="352">
        <v>44679.375</v>
      </c>
      <c r="B662" s="353">
        <v>171.566</v>
      </c>
      <c r="C662" s="354">
        <v>186.2165</v>
      </c>
      <c r="D662" s="354">
        <v>205.80799999999999</v>
      </c>
      <c r="E662" s="354">
        <v>0</v>
      </c>
      <c r="F662" s="354">
        <v>185.4528</v>
      </c>
      <c r="G662" s="353">
        <v>295</v>
      </c>
      <c r="H662" s="354">
        <v>383.5</v>
      </c>
      <c r="I662" s="354">
        <v>315</v>
      </c>
      <c r="J662" s="354">
        <v>0</v>
      </c>
      <c r="K662" s="354">
        <v>195</v>
      </c>
      <c r="L662" s="353">
        <v>295</v>
      </c>
      <c r="M662" s="354">
        <v>385</v>
      </c>
      <c r="N662" s="354">
        <v>315</v>
      </c>
      <c r="O662" s="354">
        <v>198</v>
      </c>
      <c r="P662" s="354">
        <v>195</v>
      </c>
      <c r="Q662" s="353">
        <v>295</v>
      </c>
      <c r="R662" s="354">
        <v>383.5</v>
      </c>
      <c r="S662" s="354">
        <v>315</v>
      </c>
      <c r="T662" s="354">
        <v>0</v>
      </c>
      <c r="U662" s="354">
        <v>187.65</v>
      </c>
      <c r="V662" s="353">
        <v>749.04330000000004</v>
      </c>
      <c r="W662" s="353">
        <v>1188.5</v>
      </c>
      <c r="X662" s="353">
        <v>1388</v>
      </c>
      <c r="Y662" s="355">
        <v>1181.1500000000001</v>
      </c>
    </row>
    <row r="663" spans="1:25" x14ac:dyDescent="0.2">
      <c r="A663" s="352">
        <v>44679.416666666664</v>
      </c>
      <c r="B663" s="353">
        <v>224.786</v>
      </c>
      <c r="C663" s="354">
        <v>191.9425</v>
      </c>
      <c r="D663" s="354">
        <v>210.08</v>
      </c>
      <c r="E663" s="354">
        <v>0</v>
      </c>
      <c r="F663" s="354">
        <v>179.96639999999999</v>
      </c>
      <c r="G663" s="353">
        <v>295</v>
      </c>
      <c r="H663" s="354">
        <v>385</v>
      </c>
      <c r="I663" s="354">
        <v>315</v>
      </c>
      <c r="J663" s="354">
        <v>0</v>
      </c>
      <c r="K663" s="354">
        <v>195</v>
      </c>
      <c r="L663" s="353">
        <v>295</v>
      </c>
      <c r="M663" s="354">
        <v>385</v>
      </c>
      <c r="N663" s="354">
        <v>315</v>
      </c>
      <c r="O663" s="354">
        <v>198</v>
      </c>
      <c r="P663" s="354">
        <v>195</v>
      </c>
      <c r="Q663" s="353">
        <v>295</v>
      </c>
      <c r="R663" s="354">
        <v>385</v>
      </c>
      <c r="S663" s="354">
        <v>315</v>
      </c>
      <c r="T663" s="354">
        <v>0</v>
      </c>
      <c r="U663" s="354">
        <v>186</v>
      </c>
      <c r="V663" s="353">
        <v>806.7749</v>
      </c>
      <c r="W663" s="353">
        <v>1190</v>
      </c>
      <c r="X663" s="353">
        <v>1388</v>
      </c>
      <c r="Y663" s="355">
        <v>1181</v>
      </c>
    </row>
    <row r="664" spans="1:25" x14ac:dyDescent="0.2">
      <c r="A664" s="352">
        <v>44679.458333333336</v>
      </c>
      <c r="B664" s="353">
        <v>237.791</v>
      </c>
      <c r="C664" s="354">
        <v>187.30600000000001</v>
      </c>
      <c r="D664" s="354">
        <v>205.80799999999999</v>
      </c>
      <c r="E664" s="354">
        <v>0</v>
      </c>
      <c r="F664" s="354">
        <v>169.04159999999999</v>
      </c>
      <c r="G664" s="353">
        <v>295</v>
      </c>
      <c r="H664" s="354">
        <v>384.5</v>
      </c>
      <c r="I664" s="354">
        <v>315</v>
      </c>
      <c r="J664" s="354">
        <v>0</v>
      </c>
      <c r="K664" s="354">
        <v>195</v>
      </c>
      <c r="L664" s="353">
        <v>295</v>
      </c>
      <c r="M664" s="354">
        <v>385</v>
      </c>
      <c r="N664" s="354">
        <v>315</v>
      </c>
      <c r="O664" s="354">
        <v>198</v>
      </c>
      <c r="P664" s="354">
        <v>195</v>
      </c>
      <c r="Q664" s="353">
        <v>295</v>
      </c>
      <c r="R664" s="354">
        <v>384.5</v>
      </c>
      <c r="S664" s="354">
        <v>315</v>
      </c>
      <c r="T664" s="354">
        <v>0</v>
      </c>
      <c r="U664" s="354">
        <v>172.5</v>
      </c>
      <c r="V664" s="353">
        <v>799.94659999999999</v>
      </c>
      <c r="W664" s="353">
        <v>1189.5</v>
      </c>
      <c r="X664" s="353">
        <v>1388</v>
      </c>
      <c r="Y664" s="355">
        <v>1167</v>
      </c>
    </row>
    <row r="665" spans="1:25" x14ac:dyDescent="0.2">
      <c r="A665" s="352">
        <v>44679.5</v>
      </c>
      <c r="B665" s="353">
        <v>202.511</v>
      </c>
      <c r="C665" s="354">
        <v>188.81950000000001</v>
      </c>
      <c r="D665" s="354">
        <v>206.36799999999999</v>
      </c>
      <c r="E665" s="354">
        <v>0</v>
      </c>
      <c r="F665" s="354">
        <v>138.63839999999999</v>
      </c>
      <c r="G665" s="353">
        <v>295</v>
      </c>
      <c r="H665" s="354">
        <v>378</v>
      </c>
      <c r="I665" s="354">
        <v>315</v>
      </c>
      <c r="J665" s="354">
        <v>0</v>
      </c>
      <c r="K665" s="354">
        <v>195</v>
      </c>
      <c r="L665" s="353">
        <v>295</v>
      </c>
      <c r="M665" s="354">
        <v>385</v>
      </c>
      <c r="N665" s="354">
        <v>315</v>
      </c>
      <c r="O665" s="354">
        <v>198</v>
      </c>
      <c r="P665" s="354">
        <v>195</v>
      </c>
      <c r="Q665" s="353">
        <v>295</v>
      </c>
      <c r="R665" s="354">
        <v>378</v>
      </c>
      <c r="S665" s="354">
        <v>315</v>
      </c>
      <c r="T665" s="354">
        <v>0</v>
      </c>
      <c r="U665" s="354">
        <v>143.85</v>
      </c>
      <c r="V665" s="353">
        <v>736.33690000000001</v>
      </c>
      <c r="W665" s="353">
        <v>1183</v>
      </c>
      <c r="X665" s="353">
        <v>1388</v>
      </c>
      <c r="Y665" s="355">
        <v>1131.8499999999999</v>
      </c>
    </row>
    <row r="666" spans="1:25" x14ac:dyDescent="0.2">
      <c r="A666" s="352">
        <v>44679.541666666664</v>
      </c>
      <c r="B666" s="353">
        <v>189.02199999999999</v>
      </c>
      <c r="C666" s="354">
        <v>190.71299999999999</v>
      </c>
      <c r="D666" s="354">
        <v>210.72</v>
      </c>
      <c r="E666" s="354">
        <v>0</v>
      </c>
      <c r="F666" s="354">
        <v>129.73920000000001</v>
      </c>
      <c r="G666" s="353">
        <v>295</v>
      </c>
      <c r="H666" s="354">
        <v>385</v>
      </c>
      <c r="I666" s="354">
        <v>315</v>
      </c>
      <c r="J666" s="354">
        <v>0</v>
      </c>
      <c r="K666" s="354">
        <v>195</v>
      </c>
      <c r="L666" s="353">
        <v>295</v>
      </c>
      <c r="M666" s="354">
        <v>385</v>
      </c>
      <c r="N666" s="354">
        <v>315</v>
      </c>
      <c r="O666" s="354">
        <v>198</v>
      </c>
      <c r="P666" s="354">
        <v>195</v>
      </c>
      <c r="Q666" s="353">
        <v>295</v>
      </c>
      <c r="R666" s="354">
        <v>385</v>
      </c>
      <c r="S666" s="354">
        <v>315</v>
      </c>
      <c r="T666" s="354">
        <v>0</v>
      </c>
      <c r="U666" s="354">
        <v>131.1</v>
      </c>
      <c r="V666" s="353">
        <v>720.19420000000002</v>
      </c>
      <c r="W666" s="353">
        <v>1190</v>
      </c>
      <c r="X666" s="353">
        <v>1388</v>
      </c>
      <c r="Y666" s="355">
        <v>1126.0999999999999</v>
      </c>
    </row>
    <row r="667" spans="1:25" x14ac:dyDescent="0.2">
      <c r="A667" s="352">
        <v>44679.583333333336</v>
      </c>
      <c r="B667" s="353">
        <v>221.57</v>
      </c>
      <c r="C667" s="354">
        <v>188.97300000000001</v>
      </c>
      <c r="D667" s="354">
        <v>208.24</v>
      </c>
      <c r="E667" s="354">
        <v>0</v>
      </c>
      <c r="F667" s="354">
        <v>128.5728</v>
      </c>
      <c r="G667" s="353">
        <v>295</v>
      </c>
      <c r="H667" s="354">
        <v>385</v>
      </c>
      <c r="I667" s="354">
        <v>315</v>
      </c>
      <c r="J667" s="354">
        <v>0</v>
      </c>
      <c r="K667" s="354">
        <v>195</v>
      </c>
      <c r="L667" s="353">
        <v>295</v>
      </c>
      <c r="M667" s="354">
        <v>385</v>
      </c>
      <c r="N667" s="354">
        <v>315</v>
      </c>
      <c r="O667" s="354">
        <v>198</v>
      </c>
      <c r="P667" s="354">
        <v>195</v>
      </c>
      <c r="Q667" s="353">
        <v>295</v>
      </c>
      <c r="R667" s="354">
        <v>385</v>
      </c>
      <c r="S667" s="354">
        <v>315</v>
      </c>
      <c r="T667" s="354">
        <v>0</v>
      </c>
      <c r="U667" s="354">
        <v>171</v>
      </c>
      <c r="V667" s="353">
        <v>747.35580000000004</v>
      </c>
      <c r="W667" s="353">
        <v>1190</v>
      </c>
      <c r="X667" s="353">
        <v>1388</v>
      </c>
      <c r="Y667" s="355">
        <v>1166</v>
      </c>
    </row>
    <row r="668" spans="1:25" x14ac:dyDescent="0.2">
      <c r="A668" s="352">
        <v>44679.625</v>
      </c>
      <c r="B668" s="353">
        <v>167.815</v>
      </c>
      <c r="C668" s="354">
        <v>188.10149999999999</v>
      </c>
      <c r="D668" s="354">
        <v>206.68799999999999</v>
      </c>
      <c r="E668" s="354">
        <v>0</v>
      </c>
      <c r="F668" s="354">
        <v>152.43360000000001</v>
      </c>
      <c r="G668" s="353">
        <v>295</v>
      </c>
      <c r="H668" s="354">
        <v>385</v>
      </c>
      <c r="I668" s="354">
        <v>315</v>
      </c>
      <c r="J668" s="354">
        <v>0</v>
      </c>
      <c r="K668" s="354">
        <v>195</v>
      </c>
      <c r="L668" s="353">
        <v>295</v>
      </c>
      <c r="M668" s="354">
        <v>385</v>
      </c>
      <c r="N668" s="354">
        <v>315</v>
      </c>
      <c r="O668" s="354">
        <v>198</v>
      </c>
      <c r="P668" s="354">
        <v>195</v>
      </c>
      <c r="Q668" s="353">
        <v>295</v>
      </c>
      <c r="R668" s="354">
        <v>385</v>
      </c>
      <c r="S668" s="354">
        <v>315</v>
      </c>
      <c r="T668" s="354">
        <v>0</v>
      </c>
      <c r="U668" s="354">
        <v>182.85</v>
      </c>
      <c r="V668" s="353">
        <v>715.03809999999999</v>
      </c>
      <c r="W668" s="353">
        <v>1190</v>
      </c>
      <c r="X668" s="353">
        <v>1388</v>
      </c>
      <c r="Y668" s="355">
        <v>1177.8499999999999</v>
      </c>
    </row>
    <row r="669" spans="1:25" x14ac:dyDescent="0.2">
      <c r="A669" s="352">
        <v>44679.666666666664</v>
      </c>
      <c r="B669" s="353">
        <v>108.736</v>
      </c>
      <c r="C669" s="354">
        <v>186.149</v>
      </c>
      <c r="D669" s="354">
        <v>207.85599999999999</v>
      </c>
      <c r="E669" s="354">
        <v>0</v>
      </c>
      <c r="F669" s="354">
        <v>171.9984</v>
      </c>
      <c r="G669" s="353">
        <v>295</v>
      </c>
      <c r="H669" s="354">
        <v>385</v>
      </c>
      <c r="I669" s="354">
        <v>315</v>
      </c>
      <c r="J669" s="354">
        <v>0</v>
      </c>
      <c r="K669" s="354">
        <v>195</v>
      </c>
      <c r="L669" s="353">
        <v>295</v>
      </c>
      <c r="M669" s="354">
        <v>385</v>
      </c>
      <c r="N669" s="354">
        <v>315</v>
      </c>
      <c r="O669" s="354">
        <v>198</v>
      </c>
      <c r="P669" s="354">
        <v>195</v>
      </c>
      <c r="Q669" s="353">
        <v>295</v>
      </c>
      <c r="R669" s="354">
        <v>385</v>
      </c>
      <c r="S669" s="354">
        <v>315</v>
      </c>
      <c r="T669" s="354">
        <v>0</v>
      </c>
      <c r="U669" s="354">
        <v>172.79999999999998</v>
      </c>
      <c r="V669" s="353">
        <v>674.73939999999993</v>
      </c>
      <c r="W669" s="353">
        <v>1190</v>
      </c>
      <c r="X669" s="353">
        <v>1388</v>
      </c>
      <c r="Y669" s="355">
        <v>1167.8</v>
      </c>
    </row>
    <row r="670" spans="1:25" x14ac:dyDescent="0.2">
      <c r="A670" s="352">
        <v>44679.708333333336</v>
      </c>
      <c r="B670" s="353">
        <v>81.933999999999997</v>
      </c>
      <c r="C670" s="354">
        <v>186.12299999999999</v>
      </c>
      <c r="D670" s="354">
        <v>206.464</v>
      </c>
      <c r="E670" s="354">
        <v>0</v>
      </c>
      <c r="F670" s="354">
        <v>175.416</v>
      </c>
      <c r="G670" s="353">
        <v>295</v>
      </c>
      <c r="H670" s="354">
        <v>385</v>
      </c>
      <c r="I670" s="354">
        <v>315</v>
      </c>
      <c r="J670" s="354">
        <v>0</v>
      </c>
      <c r="K670" s="354">
        <v>195</v>
      </c>
      <c r="L670" s="353">
        <v>295</v>
      </c>
      <c r="M670" s="354">
        <v>385</v>
      </c>
      <c r="N670" s="354">
        <v>315</v>
      </c>
      <c r="O670" s="354">
        <v>198</v>
      </c>
      <c r="P670" s="354">
        <v>195</v>
      </c>
      <c r="Q670" s="353">
        <v>295</v>
      </c>
      <c r="R670" s="354">
        <v>385</v>
      </c>
      <c r="S670" s="354">
        <v>315</v>
      </c>
      <c r="T670" s="354">
        <v>0</v>
      </c>
      <c r="U670" s="354">
        <v>180.29999999999998</v>
      </c>
      <c r="V670" s="353">
        <v>649.93700000000001</v>
      </c>
      <c r="W670" s="353">
        <v>1190</v>
      </c>
      <c r="X670" s="353">
        <v>1388</v>
      </c>
      <c r="Y670" s="355">
        <v>1175.3</v>
      </c>
    </row>
    <row r="671" spans="1:25" x14ac:dyDescent="0.2">
      <c r="A671" s="352">
        <v>44679.75</v>
      </c>
      <c r="B671" s="353">
        <v>72.971000000000004</v>
      </c>
      <c r="C671" s="354">
        <v>190.96199999999999</v>
      </c>
      <c r="D671" s="354">
        <v>210.70400000000001</v>
      </c>
      <c r="E671" s="354">
        <v>0</v>
      </c>
      <c r="F671" s="354">
        <v>179.55840000000001</v>
      </c>
      <c r="G671" s="353">
        <v>295</v>
      </c>
      <c r="H671" s="354">
        <v>384.5</v>
      </c>
      <c r="I671" s="354">
        <v>315</v>
      </c>
      <c r="J671" s="354">
        <v>0</v>
      </c>
      <c r="K671" s="354">
        <v>195</v>
      </c>
      <c r="L671" s="353">
        <v>295</v>
      </c>
      <c r="M671" s="354">
        <v>385</v>
      </c>
      <c r="N671" s="354">
        <v>315</v>
      </c>
      <c r="O671" s="354">
        <v>198</v>
      </c>
      <c r="P671" s="354">
        <v>195</v>
      </c>
      <c r="Q671" s="353">
        <v>295</v>
      </c>
      <c r="R671" s="354">
        <v>384.5</v>
      </c>
      <c r="S671" s="354">
        <v>315</v>
      </c>
      <c r="T671" s="354">
        <v>0</v>
      </c>
      <c r="U671" s="354">
        <v>180.6</v>
      </c>
      <c r="V671" s="353">
        <v>654.19540000000006</v>
      </c>
      <c r="W671" s="353">
        <v>1189.5</v>
      </c>
      <c r="X671" s="353">
        <v>1388</v>
      </c>
      <c r="Y671" s="355">
        <v>1175.0999999999999</v>
      </c>
    </row>
    <row r="672" spans="1:25" x14ac:dyDescent="0.2">
      <c r="A672" s="352">
        <v>44679.791666666664</v>
      </c>
      <c r="B672" s="353">
        <v>71.497</v>
      </c>
      <c r="C672" s="354">
        <v>186.3595</v>
      </c>
      <c r="D672" s="354">
        <v>205.96799999999999</v>
      </c>
      <c r="E672" s="354">
        <v>0</v>
      </c>
      <c r="F672" s="354">
        <v>170.17920000000001</v>
      </c>
      <c r="G672" s="353">
        <v>295</v>
      </c>
      <c r="H672" s="354">
        <v>385</v>
      </c>
      <c r="I672" s="354">
        <v>315</v>
      </c>
      <c r="J672" s="354">
        <v>0</v>
      </c>
      <c r="K672" s="354">
        <v>195</v>
      </c>
      <c r="L672" s="353">
        <v>295</v>
      </c>
      <c r="M672" s="354">
        <v>385</v>
      </c>
      <c r="N672" s="354">
        <v>315</v>
      </c>
      <c r="O672" s="354">
        <v>198</v>
      </c>
      <c r="P672" s="354">
        <v>195</v>
      </c>
      <c r="Q672" s="353">
        <v>295</v>
      </c>
      <c r="R672" s="354">
        <v>385</v>
      </c>
      <c r="S672" s="354">
        <v>315</v>
      </c>
      <c r="T672" s="354">
        <v>0</v>
      </c>
      <c r="U672" s="354">
        <v>174.6</v>
      </c>
      <c r="V672" s="353">
        <v>634.00369999999998</v>
      </c>
      <c r="W672" s="353">
        <v>1190</v>
      </c>
      <c r="X672" s="353">
        <v>1388</v>
      </c>
      <c r="Y672" s="355">
        <v>1169.5999999999999</v>
      </c>
    </row>
    <row r="673" spans="1:25" x14ac:dyDescent="0.2">
      <c r="A673" s="352">
        <v>44679.833333333336</v>
      </c>
      <c r="B673" s="353">
        <v>100.855</v>
      </c>
      <c r="C673" s="354">
        <v>193.20400000000001</v>
      </c>
      <c r="D673" s="354">
        <v>211.792</v>
      </c>
      <c r="E673" s="354">
        <v>0</v>
      </c>
      <c r="F673" s="354">
        <v>163.63200000000001</v>
      </c>
      <c r="G673" s="353">
        <v>295</v>
      </c>
      <c r="H673" s="354">
        <v>385</v>
      </c>
      <c r="I673" s="354">
        <v>315</v>
      </c>
      <c r="J673" s="354">
        <v>0</v>
      </c>
      <c r="K673" s="354">
        <v>195</v>
      </c>
      <c r="L673" s="353">
        <v>295</v>
      </c>
      <c r="M673" s="354">
        <v>385</v>
      </c>
      <c r="N673" s="354">
        <v>315</v>
      </c>
      <c r="O673" s="354">
        <v>198</v>
      </c>
      <c r="P673" s="354">
        <v>195</v>
      </c>
      <c r="Q673" s="353">
        <v>295</v>
      </c>
      <c r="R673" s="354">
        <v>385</v>
      </c>
      <c r="S673" s="354">
        <v>315</v>
      </c>
      <c r="T673" s="354">
        <v>0</v>
      </c>
      <c r="U673" s="354">
        <v>165.9</v>
      </c>
      <c r="V673" s="353">
        <v>669.48299999999995</v>
      </c>
      <c r="W673" s="353">
        <v>1190</v>
      </c>
      <c r="X673" s="353">
        <v>1388</v>
      </c>
      <c r="Y673" s="355">
        <v>1160.9000000000001</v>
      </c>
    </row>
    <row r="674" spans="1:25" x14ac:dyDescent="0.2">
      <c r="A674" s="352">
        <v>44679.875</v>
      </c>
      <c r="B674" s="353">
        <v>176.54900000000001</v>
      </c>
      <c r="C674" s="354">
        <v>202.12100000000001</v>
      </c>
      <c r="D674" s="354">
        <v>221.136</v>
      </c>
      <c r="E674" s="354">
        <v>0</v>
      </c>
      <c r="F674" s="354">
        <v>149.88480000000001</v>
      </c>
      <c r="G674" s="353">
        <v>295</v>
      </c>
      <c r="H674" s="354">
        <v>385</v>
      </c>
      <c r="I674" s="354">
        <v>315</v>
      </c>
      <c r="J674" s="354">
        <v>0</v>
      </c>
      <c r="K674" s="354">
        <v>195</v>
      </c>
      <c r="L674" s="353">
        <v>295</v>
      </c>
      <c r="M674" s="354">
        <v>385</v>
      </c>
      <c r="N674" s="354">
        <v>315</v>
      </c>
      <c r="O674" s="354">
        <v>198</v>
      </c>
      <c r="P674" s="354">
        <v>195</v>
      </c>
      <c r="Q674" s="353">
        <v>295</v>
      </c>
      <c r="R674" s="354">
        <v>385</v>
      </c>
      <c r="S674" s="354">
        <v>315</v>
      </c>
      <c r="T674" s="354">
        <v>0</v>
      </c>
      <c r="U674" s="354">
        <v>152.69999999999999</v>
      </c>
      <c r="V674" s="353">
        <v>749.69080000000008</v>
      </c>
      <c r="W674" s="353">
        <v>1190</v>
      </c>
      <c r="X674" s="353">
        <v>1388</v>
      </c>
      <c r="Y674" s="355">
        <v>1147.7</v>
      </c>
    </row>
    <row r="675" spans="1:25" x14ac:dyDescent="0.2">
      <c r="A675" s="352">
        <v>44679.916666666664</v>
      </c>
      <c r="B675" s="353">
        <v>205.69399999999999</v>
      </c>
      <c r="C675" s="354">
        <v>189.92</v>
      </c>
      <c r="D675" s="354">
        <v>208.12799999999999</v>
      </c>
      <c r="E675" s="354">
        <v>0</v>
      </c>
      <c r="F675" s="354">
        <v>142.8192</v>
      </c>
      <c r="G675" s="353">
        <v>295</v>
      </c>
      <c r="H675" s="354">
        <v>385</v>
      </c>
      <c r="I675" s="354">
        <v>315</v>
      </c>
      <c r="J675" s="354">
        <v>0</v>
      </c>
      <c r="K675" s="354">
        <v>195</v>
      </c>
      <c r="L675" s="353">
        <v>295</v>
      </c>
      <c r="M675" s="354">
        <v>385</v>
      </c>
      <c r="N675" s="354">
        <v>315</v>
      </c>
      <c r="O675" s="354">
        <v>198</v>
      </c>
      <c r="P675" s="354">
        <v>195</v>
      </c>
      <c r="Q675" s="353">
        <v>295</v>
      </c>
      <c r="R675" s="354">
        <v>385</v>
      </c>
      <c r="S675" s="354">
        <v>315</v>
      </c>
      <c r="T675" s="354">
        <v>0</v>
      </c>
      <c r="U675" s="354">
        <v>150.29999999999998</v>
      </c>
      <c r="V675" s="353">
        <v>746.56119999999999</v>
      </c>
      <c r="W675" s="353">
        <v>1190</v>
      </c>
      <c r="X675" s="353">
        <v>1388</v>
      </c>
      <c r="Y675" s="355">
        <v>1145.3</v>
      </c>
    </row>
    <row r="676" spans="1:25" x14ac:dyDescent="0.2">
      <c r="A676" s="352">
        <v>44679.958333333336</v>
      </c>
      <c r="B676" s="353">
        <v>226.71100000000001</v>
      </c>
      <c r="C676" s="354">
        <v>186.40700000000001</v>
      </c>
      <c r="D676" s="354">
        <v>206.416</v>
      </c>
      <c r="E676" s="354">
        <v>0</v>
      </c>
      <c r="F676" s="354">
        <v>141.10560000000001</v>
      </c>
      <c r="G676" s="353">
        <v>295</v>
      </c>
      <c r="H676" s="354">
        <v>384</v>
      </c>
      <c r="I676" s="354">
        <v>315</v>
      </c>
      <c r="J676" s="354">
        <v>0</v>
      </c>
      <c r="K676" s="354">
        <v>195</v>
      </c>
      <c r="L676" s="353">
        <v>295</v>
      </c>
      <c r="M676" s="354">
        <v>385</v>
      </c>
      <c r="N676" s="354">
        <v>315</v>
      </c>
      <c r="O676" s="354">
        <v>198</v>
      </c>
      <c r="P676" s="354">
        <v>195</v>
      </c>
      <c r="Q676" s="353">
        <v>295</v>
      </c>
      <c r="R676" s="354">
        <v>384</v>
      </c>
      <c r="S676" s="354">
        <v>315</v>
      </c>
      <c r="T676" s="354">
        <v>0</v>
      </c>
      <c r="U676" s="354">
        <v>150</v>
      </c>
      <c r="V676" s="353">
        <v>760.63960000000009</v>
      </c>
      <c r="W676" s="353">
        <v>1189</v>
      </c>
      <c r="X676" s="353">
        <v>1388</v>
      </c>
      <c r="Y676" s="355">
        <v>1144</v>
      </c>
    </row>
    <row r="677" spans="1:25" x14ac:dyDescent="0.2">
      <c r="A677" s="352">
        <v>44680</v>
      </c>
      <c r="B677" s="353">
        <v>240.84200000000001</v>
      </c>
      <c r="C677" s="354">
        <v>191.6875</v>
      </c>
      <c r="D677" s="354">
        <v>211.31200000000001</v>
      </c>
      <c r="E677" s="354">
        <v>0</v>
      </c>
      <c r="F677" s="354">
        <v>154.0608</v>
      </c>
      <c r="G677" s="353">
        <v>295</v>
      </c>
      <c r="H677" s="354">
        <v>384</v>
      </c>
      <c r="I677" s="354">
        <v>315</v>
      </c>
      <c r="J677" s="354">
        <v>0</v>
      </c>
      <c r="K677" s="354">
        <v>195</v>
      </c>
      <c r="L677" s="353">
        <v>295</v>
      </c>
      <c r="M677" s="354">
        <v>385</v>
      </c>
      <c r="N677" s="354">
        <v>315</v>
      </c>
      <c r="O677" s="354">
        <v>198</v>
      </c>
      <c r="P677" s="354">
        <v>195</v>
      </c>
      <c r="Q677" s="353">
        <v>295</v>
      </c>
      <c r="R677" s="354">
        <v>384</v>
      </c>
      <c r="S677" s="354">
        <v>315</v>
      </c>
      <c r="T677" s="354">
        <v>0</v>
      </c>
      <c r="U677" s="354">
        <v>159.44999999999999</v>
      </c>
      <c r="V677" s="353">
        <v>797.90229999999997</v>
      </c>
      <c r="W677" s="353">
        <v>1189</v>
      </c>
      <c r="X677" s="353">
        <v>1388</v>
      </c>
      <c r="Y677" s="355">
        <v>1153.45</v>
      </c>
    </row>
    <row r="678" spans="1:25" x14ac:dyDescent="0.2">
      <c r="A678" s="352">
        <v>44680.041666666664</v>
      </c>
      <c r="B678" s="353">
        <v>193.739</v>
      </c>
      <c r="C678" s="354">
        <v>186.23</v>
      </c>
      <c r="D678" s="354">
        <v>205.56800000000001</v>
      </c>
      <c r="E678" s="354">
        <v>0</v>
      </c>
      <c r="F678" s="354">
        <v>128.15039999999999</v>
      </c>
      <c r="G678" s="353">
        <v>295</v>
      </c>
      <c r="H678" s="354">
        <v>384.5</v>
      </c>
      <c r="I678" s="354">
        <v>315</v>
      </c>
      <c r="J678" s="354">
        <v>0</v>
      </c>
      <c r="K678" s="354">
        <v>195</v>
      </c>
      <c r="L678" s="353">
        <v>295</v>
      </c>
      <c r="M678" s="354">
        <v>385</v>
      </c>
      <c r="N678" s="354">
        <v>315</v>
      </c>
      <c r="O678" s="354">
        <v>198</v>
      </c>
      <c r="P678" s="354">
        <v>195</v>
      </c>
      <c r="Q678" s="353">
        <v>295</v>
      </c>
      <c r="R678" s="354">
        <v>384.5</v>
      </c>
      <c r="S678" s="354">
        <v>315</v>
      </c>
      <c r="T678" s="354">
        <v>0</v>
      </c>
      <c r="U678" s="354">
        <v>179.85</v>
      </c>
      <c r="V678" s="353">
        <v>713.68740000000003</v>
      </c>
      <c r="W678" s="353">
        <v>1189.5</v>
      </c>
      <c r="X678" s="353">
        <v>1388</v>
      </c>
      <c r="Y678" s="355">
        <v>1174.3499999999999</v>
      </c>
    </row>
    <row r="679" spans="1:25" x14ac:dyDescent="0.2">
      <c r="A679" s="352">
        <v>44680.083333333336</v>
      </c>
      <c r="B679" s="353">
        <v>186.922</v>
      </c>
      <c r="C679" s="354">
        <v>188.01900000000001</v>
      </c>
      <c r="D679" s="354">
        <v>208.01599999999999</v>
      </c>
      <c r="E679" s="354">
        <v>0</v>
      </c>
      <c r="F679" s="354">
        <v>100.4736</v>
      </c>
      <c r="G679" s="353">
        <v>295</v>
      </c>
      <c r="H679" s="354">
        <v>384.5</v>
      </c>
      <c r="I679" s="354">
        <v>315</v>
      </c>
      <c r="J679" s="354">
        <v>0</v>
      </c>
      <c r="K679" s="354">
        <v>195</v>
      </c>
      <c r="L679" s="353">
        <v>295</v>
      </c>
      <c r="M679" s="354">
        <v>385</v>
      </c>
      <c r="N679" s="354">
        <v>315</v>
      </c>
      <c r="O679" s="354">
        <v>198</v>
      </c>
      <c r="P679" s="354">
        <v>195</v>
      </c>
      <c r="Q679" s="353">
        <v>295</v>
      </c>
      <c r="R679" s="354">
        <v>384.5</v>
      </c>
      <c r="S679" s="354">
        <v>315</v>
      </c>
      <c r="T679" s="354">
        <v>0</v>
      </c>
      <c r="U679" s="354">
        <v>195</v>
      </c>
      <c r="V679" s="353">
        <v>683.43060000000003</v>
      </c>
      <c r="W679" s="353">
        <v>1189.5</v>
      </c>
      <c r="X679" s="353">
        <v>1388</v>
      </c>
      <c r="Y679" s="355">
        <v>1189.5</v>
      </c>
    </row>
    <row r="680" spans="1:25" x14ac:dyDescent="0.2">
      <c r="A680" s="352">
        <v>44680.125</v>
      </c>
      <c r="B680" s="353">
        <v>173.12899999999999</v>
      </c>
      <c r="C680" s="354">
        <v>191.06450000000001</v>
      </c>
      <c r="D680" s="354">
        <v>209.76</v>
      </c>
      <c r="E680" s="354">
        <v>0</v>
      </c>
      <c r="F680" s="354">
        <v>79.507199999999997</v>
      </c>
      <c r="G680" s="353">
        <v>295</v>
      </c>
      <c r="H680" s="354">
        <v>384.5</v>
      </c>
      <c r="I680" s="354">
        <v>315</v>
      </c>
      <c r="J680" s="354">
        <v>0</v>
      </c>
      <c r="K680" s="354">
        <v>195</v>
      </c>
      <c r="L680" s="353">
        <v>295</v>
      </c>
      <c r="M680" s="354">
        <v>385</v>
      </c>
      <c r="N680" s="354">
        <v>315</v>
      </c>
      <c r="O680" s="354">
        <v>198</v>
      </c>
      <c r="P680" s="354">
        <v>195</v>
      </c>
      <c r="Q680" s="353">
        <v>295</v>
      </c>
      <c r="R680" s="354">
        <v>384.5</v>
      </c>
      <c r="S680" s="354">
        <v>315</v>
      </c>
      <c r="T680" s="354">
        <v>0</v>
      </c>
      <c r="U680" s="354">
        <v>195</v>
      </c>
      <c r="V680" s="353">
        <v>653.46069999999997</v>
      </c>
      <c r="W680" s="353">
        <v>1189.5</v>
      </c>
      <c r="X680" s="353">
        <v>1388</v>
      </c>
      <c r="Y680" s="355">
        <v>1189.5</v>
      </c>
    </row>
    <row r="681" spans="1:25" x14ac:dyDescent="0.2">
      <c r="A681" s="352">
        <v>44680.166666666664</v>
      </c>
      <c r="B681" s="353">
        <v>147.54300000000001</v>
      </c>
      <c r="C681" s="354">
        <v>189.9385</v>
      </c>
      <c r="D681" s="354">
        <v>209.72800000000001</v>
      </c>
      <c r="E681" s="354">
        <v>0</v>
      </c>
      <c r="F681" s="354">
        <v>75.374399999999994</v>
      </c>
      <c r="G681" s="353">
        <v>295</v>
      </c>
      <c r="H681" s="354">
        <v>385</v>
      </c>
      <c r="I681" s="354">
        <v>315</v>
      </c>
      <c r="J681" s="354">
        <v>0</v>
      </c>
      <c r="K681" s="354">
        <v>195</v>
      </c>
      <c r="L681" s="353">
        <v>295</v>
      </c>
      <c r="M681" s="354">
        <v>385</v>
      </c>
      <c r="N681" s="354">
        <v>315</v>
      </c>
      <c r="O681" s="354">
        <v>198</v>
      </c>
      <c r="P681" s="354">
        <v>195</v>
      </c>
      <c r="Q681" s="353">
        <v>295</v>
      </c>
      <c r="R681" s="354">
        <v>385</v>
      </c>
      <c r="S681" s="354">
        <v>315</v>
      </c>
      <c r="T681" s="354">
        <v>0</v>
      </c>
      <c r="U681" s="354">
        <v>195</v>
      </c>
      <c r="V681" s="353">
        <v>622.58389999999997</v>
      </c>
      <c r="W681" s="353">
        <v>1190</v>
      </c>
      <c r="X681" s="353">
        <v>1388</v>
      </c>
      <c r="Y681" s="355">
        <v>1190</v>
      </c>
    </row>
    <row r="682" spans="1:25" x14ac:dyDescent="0.2">
      <c r="A682" s="352">
        <v>44680.208333333336</v>
      </c>
      <c r="B682" s="353">
        <v>129.01599999999999</v>
      </c>
      <c r="C682" s="354">
        <v>190.03800000000001</v>
      </c>
      <c r="D682" s="354">
        <v>208.608</v>
      </c>
      <c r="E682" s="354">
        <v>0</v>
      </c>
      <c r="F682" s="354">
        <v>77.659199999999998</v>
      </c>
      <c r="G682" s="353">
        <v>295</v>
      </c>
      <c r="H682" s="354">
        <v>382.5</v>
      </c>
      <c r="I682" s="354">
        <v>315</v>
      </c>
      <c r="J682" s="354">
        <v>0</v>
      </c>
      <c r="K682" s="354">
        <v>195</v>
      </c>
      <c r="L682" s="353">
        <v>295</v>
      </c>
      <c r="M682" s="354">
        <v>385</v>
      </c>
      <c r="N682" s="354">
        <v>315</v>
      </c>
      <c r="O682" s="354">
        <v>198</v>
      </c>
      <c r="P682" s="354">
        <v>195</v>
      </c>
      <c r="Q682" s="353">
        <v>295</v>
      </c>
      <c r="R682" s="354">
        <v>382.5</v>
      </c>
      <c r="S682" s="354">
        <v>315</v>
      </c>
      <c r="T682" s="354">
        <v>0</v>
      </c>
      <c r="U682" s="354">
        <v>195</v>
      </c>
      <c r="V682" s="353">
        <v>605.32120000000009</v>
      </c>
      <c r="W682" s="353">
        <v>1187.5</v>
      </c>
      <c r="X682" s="353">
        <v>1388</v>
      </c>
      <c r="Y682" s="355">
        <v>1187.5</v>
      </c>
    </row>
    <row r="683" spans="1:25" x14ac:dyDescent="0.2">
      <c r="A683" s="352">
        <v>44680.25</v>
      </c>
      <c r="B683" s="353">
        <v>138.477</v>
      </c>
      <c r="C683" s="354">
        <v>189.82050000000001</v>
      </c>
      <c r="D683" s="354">
        <v>215.28</v>
      </c>
      <c r="E683" s="354">
        <v>0</v>
      </c>
      <c r="F683" s="354">
        <v>101.6208</v>
      </c>
      <c r="G683" s="353">
        <v>295</v>
      </c>
      <c r="H683" s="354">
        <v>383.5</v>
      </c>
      <c r="I683" s="354">
        <v>315</v>
      </c>
      <c r="J683" s="354">
        <v>0</v>
      </c>
      <c r="K683" s="354">
        <v>195</v>
      </c>
      <c r="L683" s="353">
        <v>295</v>
      </c>
      <c r="M683" s="354">
        <v>385</v>
      </c>
      <c r="N683" s="354">
        <v>315</v>
      </c>
      <c r="O683" s="354">
        <v>198</v>
      </c>
      <c r="P683" s="354">
        <v>195</v>
      </c>
      <c r="Q683" s="353">
        <v>295</v>
      </c>
      <c r="R683" s="354">
        <v>383.5</v>
      </c>
      <c r="S683" s="354">
        <v>315</v>
      </c>
      <c r="T683" s="354">
        <v>0</v>
      </c>
      <c r="U683" s="354">
        <v>195</v>
      </c>
      <c r="V683" s="353">
        <v>645.19830000000002</v>
      </c>
      <c r="W683" s="353">
        <v>1188.5</v>
      </c>
      <c r="X683" s="353">
        <v>1388</v>
      </c>
      <c r="Y683" s="355">
        <v>1188.5</v>
      </c>
    </row>
    <row r="684" spans="1:25" x14ac:dyDescent="0.2">
      <c r="A684" s="352">
        <v>44680.291666666664</v>
      </c>
      <c r="B684" s="353">
        <v>156.82</v>
      </c>
      <c r="C684" s="354">
        <v>188.14500000000001</v>
      </c>
      <c r="D684" s="354">
        <v>206.24</v>
      </c>
      <c r="E684" s="354">
        <v>0</v>
      </c>
      <c r="F684" s="354">
        <v>103.9008</v>
      </c>
      <c r="G684" s="353">
        <v>295</v>
      </c>
      <c r="H684" s="354">
        <v>385</v>
      </c>
      <c r="I684" s="354">
        <v>315</v>
      </c>
      <c r="J684" s="354">
        <v>0</v>
      </c>
      <c r="K684" s="354">
        <v>195</v>
      </c>
      <c r="L684" s="353">
        <v>295</v>
      </c>
      <c r="M684" s="354">
        <v>385</v>
      </c>
      <c r="N684" s="354">
        <v>315</v>
      </c>
      <c r="O684" s="354">
        <v>198</v>
      </c>
      <c r="P684" s="354">
        <v>195</v>
      </c>
      <c r="Q684" s="353">
        <v>295</v>
      </c>
      <c r="R684" s="354">
        <v>385</v>
      </c>
      <c r="S684" s="354">
        <v>315</v>
      </c>
      <c r="T684" s="354">
        <v>0</v>
      </c>
      <c r="U684" s="354">
        <v>195</v>
      </c>
      <c r="V684" s="353">
        <v>655.10580000000004</v>
      </c>
      <c r="W684" s="353">
        <v>1190</v>
      </c>
      <c r="X684" s="353">
        <v>1388</v>
      </c>
      <c r="Y684" s="355">
        <v>1190</v>
      </c>
    </row>
    <row r="685" spans="1:25" x14ac:dyDescent="0.2">
      <c r="A685" s="352">
        <v>44680.333333333336</v>
      </c>
      <c r="B685" s="353">
        <v>197.95599999999999</v>
      </c>
      <c r="C685" s="354">
        <v>189.12950000000001</v>
      </c>
      <c r="D685" s="354">
        <v>208.91200000000001</v>
      </c>
      <c r="E685" s="354">
        <v>0</v>
      </c>
      <c r="F685" s="354">
        <v>121.50239999999999</v>
      </c>
      <c r="G685" s="353">
        <v>295</v>
      </c>
      <c r="H685" s="354">
        <v>384</v>
      </c>
      <c r="I685" s="354">
        <v>315</v>
      </c>
      <c r="J685" s="354">
        <v>0</v>
      </c>
      <c r="K685" s="354">
        <v>195</v>
      </c>
      <c r="L685" s="353">
        <v>295</v>
      </c>
      <c r="M685" s="354">
        <v>385</v>
      </c>
      <c r="N685" s="354">
        <v>315</v>
      </c>
      <c r="O685" s="354">
        <v>198</v>
      </c>
      <c r="P685" s="354">
        <v>195</v>
      </c>
      <c r="Q685" s="353">
        <v>295</v>
      </c>
      <c r="R685" s="354">
        <v>384</v>
      </c>
      <c r="S685" s="354">
        <v>315</v>
      </c>
      <c r="T685" s="354">
        <v>0</v>
      </c>
      <c r="U685" s="354">
        <v>195</v>
      </c>
      <c r="V685" s="353">
        <v>717.49990000000003</v>
      </c>
      <c r="W685" s="353">
        <v>1189</v>
      </c>
      <c r="X685" s="353">
        <v>1388</v>
      </c>
      <c r="Y685" s="355">
        <v>1189</v>
      </c>
    </row>
    <row r="686" spans="1:25" x14ac:dyDescent="0.2">
      <c r="A686" s="352">
        <v>44680.375</v>
      </c>
      <c r="B686" s="353">
        <v>140.46700000000001</v>
      </c>
      <c r="C686" s="354">
        <v>192.261</v>
      </c>
      <c r="D686" s="354">
        <v>212.01599999999999</v>
      </c>
      <c r="E686" s="354">
        <v>0</v>
      </c>
      <c r="F686" s="354">
        <v>107.8848</v>
      </c>
      <c r="G686" s="353">
        <v>295</v>
      </c>
      <c r="H686" s="354">
        <v>385</v>
      </c>
      <c r="I686" s="354">
        <v>315</v>
      </c>
      <c r="J686" s="354">
        <v>0</v>
      </c>
      <c r="K686" s="354">
        <v>195</v>
      </c>
      <c r="L686" s="353">
        <v>295</v>
      </c>
      <c r="M686" s="354">
        <v>385</v>
      </c>
      <c r="N686" s="354">
        <v>315</v>
      </c>
      <c r="O686" s="354">
        <v>198</v>
      </c>
      <c r="P686" s="354">
        <v>195</v>
      </c>
      <c r="Q686" s="353">
        <v>295</v>
      </c>
      <c r="R686" s="354">
        <v>385</v>
      </c>
      <c r="S686" s="354">
        <v>315</v>
      </c>
      <c r="T686" s="354">
        <v>0</v>
      </c>
      <c r="U686" s="354">
        <v>195</v>
      </c>
      <c r="V686" s="353">
        <v>652.62880000000007</v>
      </c>
      <c r="W686" s="353">
        <v>1190</v>
      </c>
      <c r="X686" s="353">
        <v>1388</v>
      </c>
      <c r="Y686" s="355">
        <v>1190</v>
      </c>
    </row>
    <row r="687" spans="1:25" x14ac:dyDescent="0.2">
      <c r="A687" s="352">
        <v>44680.416666666664</v>
      </c>
      <c r="B687" s="353">
        <v>113.748</v>
      </c>
      <c r="C687" s="354">
        <v>187.78749999999999</v>
      </c>
      <c r="D687" s="354">
        <v>207.12</v>
      </c>
      <c r="E687" s="354">
        <v>0</v>
      </c>
      <c r="F687" s="354">
        <v>117.024</v>
      </c>
      <c r="G687" s="353">
        <v>295</v>
      </c>
      <c r="H687" s="354">
        <v>385</v>
      </c>
      <c r="I687" s="354">
        <v>315</v>
      </c>
      <c r="J687" s="354">
        <v>0</v>
      </c>
      <c r="K687" s="354">
        <v>195</v>
      </c>
      <c r="L687" s="353">
        <v>295</v>
      </c>
      <c r="M687" s="354">
        <v>385</v>
      </c>
      <c r="N687" s="354">
        <v>315</v>
      </c>
      <c r="O687" s="354">
        <v>198</v>
      </c>
      <c r="P687" s="354">
        <v>195</v>
      </c>
      <c r="Q687" s="353">
        <v>295</v>
      </c>
      <c r="R687" s="354">
        <v>385</v>
      </c>
      <c r="S687" s="354">
        <v>315</v>
      </c>
      <c r="T687" s="354">
        <v>0</v>
      </c>
      <c r="U687" s="354">
        <v>195</v>
      </c>
      <c r="V687" s="353">
        <v>625.67949999999996</v>
      </c>
      <c r="W687" s="353">
        <v>1190</v>
      </c>
      <c r="X687" s="353">
        <v>1388</v>
      </c>
      <c r="Y687" s="355">
        <v>1190</v>
      </c>
    </row>
    <row r="688" spans="1:25" x14ac:dyDescent="0.2">
      <c r="A688" s="352">
        <v>44680.458333333336</v>
      </c>
      <c r="B688" s="353">
        <v>143.077</v>
      </c>
      <c r="C688" s="354">
        <v>195.57499999999999</v>
      </c>
      <c r="D688" s="354">
        <v>215.63200000000001</v>
      </c>
      <c r="E688" s="354">
        <v>0</v>
      </c>
      <c r="F688" s="354">
        <v>118.4448</v>
      </c>
      <c r="G688" s="353">
        <v>295</v>
      </c>
      <c r="H688" s="354">
        <v>385</v>
      </c>
      <c r="I688" s="354">
        <v>315</v>
      </c>
      <c r="J688" s="354">
        <v>0</v>
      </c>
      <c r="K688" s="354">
        <v>195</v>
      </c>
      <c r="L688" s="353">
        <v>295</v>
      </c>
      <c r="M688" s="354">
        <v>385</v>
      </c>
      <c r="N688" s="354">
        <v>315</v>
      </c>
      <c r="O688" s="354">
        <v>198</v>
      </c>
      <c r="P688" s="354">
        <v>195</v>
      </c>
      <c r="Q688" s="353">
        <v>295</v>
      </c>
      <c r="R688" s="354">
        <v>385</v>
      </c>
      <c r="S688" s="354">
        <v>315</v>
      </c>
      <c r="T688" s="354">
        <v>0</v>
      </c>
      <c r="U688" s="354">
        <v>195</v>
      </c>
      <c r="V688" s="353">
        <v>672.72879999999998</v>
      </c>
      <c r="W688" s="353">
        <v>1190</v>
      </c>
      <c r="X688" s="353">
        <v>1388</v>
      </c>
      <c r="Y688" s="355">
        <v>1190</v>
      </c>
    </row>
    <row r="689" spans="1:25" x14ac:dyDescent="0.2">
      <c r="A689" s="352">
        <v>44680.5</v>
      </c>
      <c r="B689" s="353">
        <v>159.25800000000001</v>
      </c>
      <c r="C689" s="354">
        <v>193.81</v>
      </c>
      <c r="D689" s="354">
        <v>212.22399999999999</v>
      </c>
      <c r="E689" s="354">
        <v>0</v>
      </c>
      <c r="F689" s="354">
        <v>99.335999999999999</v>
      </c>
      <c r="G689" s="353">
        <v>295</v>
      </c>
      <c r="H689" s="354">
        <v>385</v>
      </c>
      <c r="I689" s="354">
        <v>315</v>
      </c>
      <c r="J689" s="354">
        <v>0</v>
      </c>
      <c r="K689" s="354">
        <v>195</v>
      </c>
      <c r="L689" s="353">
        <v>295</v>
      </c>
      <c r="M689" s="354">
        <v>385</v>
      </c>
      <c r="N689" s="354">
        <v>315</v>
      </c>
      <c r="O689" s="354">
        <v>198</v>
      </c>
      <c r="P689" s="354">
        <v>195</v>
      </c>
      <c r="Q689" s="353">
        <v>295</v>
      </c>
      <c r="R689" s="354">
        <v>385</v>
      </c>
      <c r="S689" s="354">
        <v>315</v>
      </c>
      <c r="T689" s="354">
        <v>0</v>
      </c>
      <c r="U689" s="354">
        <v>195</v>
      </c>
      <c r="V689" s="353">
        <v>664.62799999999993</v>
      </c>
      <c r="W689" s="353">
        <v>1190</v>
      </c>
      <c r="X689" s="353">
        <v>1388</v>
      </c>
      <c r="Y689" s="355">
        <v>1190</v>
      </c>
    </row>
    <row r="690" spans="1:25" x14ac:dyDescent="0.2">
      <c r="A690" s="352">
        <v>44680.541666666664</v>
      </c>
      <c r="B690" s="353">
        <v>132.376</v>
      </c>
      <c r="C690" s="354">
        <v>186.54750000000001</v>
      </c>
      <c r="D690" s="354">
        <v>217.2</v>
      </c>
      <c r="E690" s="354">
        <v>0</v>
      </c>
      <c r="F690" s="354">
        <v>76.0608</v>
      </c>
      <c r="G690" s="353">
        <v>295</v>
      </c>
      <c r="H690" s="354">
        <v>385</v>
      </c>
      <c r="I690" s="354">
        <v>315</v>
      </c>
      <c r="J690" s="354">
        <v>0</v>
      </c>
      <c r="K690" s="354">
        <v>195</v>
      </c>
      <c r="L690" s="353">
        <v>295</v>
      </c>
      <c r="M690" s="354">
        <v>385</v>
      </c>
      <c r="N690" s="354">
        <v>315</v>
      </c>
      <c r="O690" s="354">
        <v>198</v>
      </c>
      <c r="P690" s="354">
        <v>195</v>
      </c>
      <c r="Q690" s="353">
        <v>295</v>
      </c>
      <c r="R690" s="354">
        <v>385</v>
      </c>
      <c r="S690" s="354">
        <v>315</v>
      </c>
      <c r="T690" s="354">
        <v>0</v>
      </c>
      <c r="U690" s="354">
        <v>195</v>
      </c>
      <c r="V690" s="353">
        <v>612.18429999999989</v>
      </c>
      <c r="W690" s="353">
        <v>1190</v>
      </c>
      <c r="X690" s="353">
        <v>1388</v>
      </c>
      <c r="Y690" s="355">
        <v>1190</v>
      </c>
    </row>
    <row r="691" spans="1:25" x14ac:dyDescent="0.2">
      <c r="A691" s="352">
        <v>44680.583333333336</v>
      </c>
      <c r="B691" s="353">
        <v>153.465</v>
      </c>
      <c r="C691" s="354">
        <v>192.59049999999999</v>
      </c>
      <c r="D691" s="354">
        <v>206.928</v>
      </c>
      <c r="E691" s="354">
        <v>0</v>
      </c>
      <c r="F691" s="354">
        <v>78.950400000000002</v>
      </c>
      <c r="G691" s="353">
        <v>295</v>
      </c>
      <c r="H691" s="354">
        <v>365.5</v>
      </c>
      <c r="I691" s="354">
        <v>315</v>
      </c>
      <c r="J691" s="354">
        <v>0</v>
      </c>
      <c r="K691" s="354">
        <v>195</v>
      </c>
      <c r="L691" s="353">
        <v>295</v>
      </c>
      <c r="M691" s="354">
        <v>385</v>
      </c>
      <c r="N691" s="354">
        <v>315</v>
      </c>
      <c r="O691" s="354">
        <v>198</v>
      </c>
      <c r="P691" s="354">
        <v>195</v>
      </c>
      <c r="Q691" s="353">
        <v>295</v>
      </c>
      <c r="R691" s="354">
        <v>365.5</v>
      </c>
      <c r="S691" s="354">
        <v>315</v>
      </c>
      <c r="T691" s="354">
        <v>0</v>
      </c>
      <c r="U691" s="354">
        <v>195</v>
      </c>
      <c r="V691" s="353">
        <v>631.93389999999999</v>
      </c>
      <c r="W691" s="353">
        <v>1170.5</v>
      </c>
      <c r="X691" s="353">
        <v>1388</v>
      </c>
      <c r="Y691" s="355">
        <v>1170.5</v>
      </c>
    </row>
    <row r="692" spans="1:25" x14ac:dyDescent="0.2">
      <c r="A692" s="352">
        <v>44680.625</v>
      </c>
      <c r="B692" s="353">
        <v>196.78700000000001</v>
      </c>
      <c r="C692" s="354">
        <v>190.077</v>
      </c>
      <c r="D692" s="354">
        <v>205.77600000000001</v>
      </c>
      <c r="E692" s="354">
        <v>0</v>
      </c>
      <c r="F692" s="354">
        <v>80.073599999999999</v>
      </c>
      <c r="G692" s="353">
        <v>295</v>
      </c>
      <c r="H692" s="354">
        <v>385</v>
      </c>
      <c r="I692" s="354">
        <v>315</v>
      </c>
      <c r="J692" s="354">
        <v>0</v>
      </c>
      <c r="K692" s="354">
        <v>195</v>
      </c>
      <c r="L692" s="353">
        <v>295</v>
      </c>
      <c r="M692" s="354">
        <v>385</v>
      </c>
      <c r="N692" s="354">
        <v>315</v>
      </c>
      <c r="O692" s="354">
        <v>198</v>
      </c>
      <c r="P692" s="354">
        <v>195</v>
      </c>
      <c r="Q692" s="353">
        <v>295</v>
      </c>
      <c r="R692" s="354">
        <v>385</v>
      </c>
      <c r="S692" s="354">
        <v>315</v>
      </c>
      <c r="T692" s="354">
        <v>0</v>
      </c>
      <c r="U692" s="354">
        <v>195</v>
      </c>
      <c r="V692" s="353">
        <v>672.71360000000004</v>
      </c>
      <c r="W692" s="353">
        <v>1190</v>
      </c>
      <c r="X692" s="353">
        <v>1388</v>
      </c>
      <c r="Y692" s="355">
        <v>1190</v>
      </c>
    </row>
    <row r="693" spans="1:25" x14ac:dyDescent="0.2">
      <c r="A693" s="352">
        <v>44680.666666666664</v>
      </c>
      <c r="B693" s="353">
        <v>224.23400000000001</v>
      </c>
      <c r="C693" s="354">
        <v>195.18899999999999</v>
      </c>
      <c r="D693" s="354">
        <v>214.73599999999999</v>
      </c>
      <c r="E693" s="354">
        <v>0</v>
      </c>
      <c r="F693" s="354">
        <v>111.456</v>
      </c>
      <c r="G693" s="353">
        <v>295</v>
      </c>
      <c r="H693" s="354">
        <v>385</v>
      </c>
      <c r="I693" s="354">
        <v>315</v>
      </c>
      <c r="J693" s="354">
        <v>0</v>
      </c>
      <c r="K693" s="354">
        <v>195</v>
      </c>
      <c r="L693" s="353">
        <v>295</v>
      </c>
      <c r="M693" s="354">
        <v>385</v>
      </c>
      <c r="N693" s="354">
        <v>315</v>
      </c>
      <c r="O693" s="354">
        <v>198</v>
      </c>
      <c r="P693" s="354">
        <v>195</v>
      </c>
      <c r="Q693" s="353">
        <v>295</v>
      </c>
      <c r="R693" s="354">
        <v>385</v>
      </c>
      <c r="S693" s="354">
        <v>315</v>
      </c>
      <c r="T693" s="354">
        <v>0</v>
      </c>
      <c r="U693" s="354">
        <v>195</v>
      </c>
      <c r="V693" s="353">
        <v>745.61500000000001</v>
      </c>
      <c r="W693" s="353">
        <v>1190</v>
      </c>
      <c r="X693" s="353">
        <v>1388</v>
      </c>
      <c r="Y693" s="355">
        <v>1190</v>
      </c>
    </row>
    <row r="694" spans="1:25" x14ac:dyDescent="0.2">
      <c r="A694" s="352">
        <v>44680.708333333336</v>
      </c>
      <c r="B694" s="353">
        <v>219.95500000000001</v>
      </c>
      <c r="C694" s="354">
        <v>186.65649999999999</v>
      </c>
      <c r="D694" s="354">
        <v>206.22399999999999</v>
      </c>
      <c r="E694" s="354">
        <v>0</v>
      </c>
      <c r="F694" s="354">
        <v>98.491200000000006</v>
      </c>
      <c r="G694" s="353">
        <v>295</v>
      </c>
      <c r="H694" s="354">
        <v>385</v>
      </c>
      <c r="I694" s="354">
        <v>315</v>
      </c>
      <c r="J694" s="354">
        <v>0</v>
      </c>
      <c r="K694" s="354">
        <v>195</v>
      </c>
      <c r="L694" s="353">
        <v>295</v>
      </c>
      <c r="M694" s="354">
        <v>385</v>
      </c>
      <c r="N694" s="354">
        <v>315</v>
      </c>
      <c r="O694" s="354">
        <v>198</v>
      </c>
      <c r="P694" s="354">
        <v>195</v>
      </c>
      <c r="Q694" s="353">
        <v>295</v>
      </c>
      <c r="R694" s="354">
        <v>385</v>
      </c>
      <c r="S694" s="354">
        <v>315</v>
      </c>
      <c r="T694" s="354">
        <v>0</v>
      </c>
      <c r="U694" s="354">
        <v>195</v>
      </c>
      <c r="V694" s="353">
        <v>711.32669999999996</v>
      </c>
      <c r="W694" s="353">
        <v>1190</v>
      </c>
      <c r="X694" s="353">
        <v>1388</v>
      </c>
      <c r="Y694" s="355">
        <v>1190</v>
      </c>
    </row>
    <row r="695" spans="1:25" x14ac:dyDescent="0.2">
      <c r="A695" s="352">
        <v>44680.75</v>
      </c>
      <c r="B695" s="353">
        <v>172.488</v>
      </c>
      <c r="C695" s="354">
        <v>186.1995</v>
      </c>
      <c r="D695" s="354">
        <v>210.73599999999999</v>
      </c>
      <c r="E695" s="354">
        <v>0</v>
      </c>
      <c r="F695" s="354">
        <v>76.641599999999997</v>
      </c>
      <c r="G695" s="353">
        <v>295</v>
      </c>
      <c r="H695" s="354">
        <v>382</v>
      </c>
      <c r="I695" s="354">
        <v>315</v>
      </c>
      <c r="J695" s="354">
        <v>0</v>
      </c>
      <c r="K695" s="354">
        <v>195</v>
      </c>
      <c r="L695" s="353">
        <v>295</v>
      </c>
      <c r="M695" s="354">
        <v>385</v>
      </c>
      <c r="N695" s="354">
        <v>315</v>
      </c>
      <c r="O695" s="354">
        <v>198</v>
      </c>
      <c r="P695" s="354">
        <v>195</v>
      </c>
      <c r="Q695" s="353">
        <v>295</v>
      </c>
      <c r="R695" s="354">
        <v>382</v>
      </c>
      <c r="S695" s="354">
        <v>315</v>
      </c>
      <c r="T695" s="354">
        <v>0</v>
      </c>
      <c r="U695" s="354">
        <v>195</v>
      </c>
      <c r="V695" s="353">
        <v>646.06510000000003</v>
      </c>
      <c r="W695" s="353">
        <v>1187</v>
      </c>
      <c r="X695" s="353">
        <v>1388</v>
      </c>
      <c r="Y695" s="355">
        <v>1187</v>
      </c>
    </row>
    <row r="696" spans="1:25" x14ac:dyDescent="0.2">
      <c r="A696" s="352">
        <v>44680.791666666664</v>
      </c>
      <c r="B696" s="353">
        <v>225.202</v>
      </c>
      <c r="C696" s="354">
        <v>193.6345</v>
      </c>
      <c r="D696" s="354">
        <v>211.72800000000001</v>
      </c>
      <c r="E696" s="354">
        <v>0</v>
      </c>
      <c r="F696" s="354">
        <v>87.504000000000005</v>
      </c>
      <c r="G696" s="353">
        <v>295</v>
      </c>
      <c r="H696" s="354">
        <v>385</v>
      </c>
      <c r="I696" s="354">
        <v>315</v>
      </c>
      <c r="J696" s="354">
        <v>0</v>
      </c>
      <c r="K696" s="354">
        <v>195</v>
      </c>
      <c r="L696" s="353">
        <v>295</v>
      </c>
      <c r="M696" s="354">
        <v>385</v>
      </c>
      <c r="N696" s="354">
        <v>315</v>
      </c>
      <c r="O696" s="354">
        <v>198</v>
      </c>
      <c r="P696" s="354">
        <v>195</v>
      </c>
      <c r="Q696" s="353">
        <v>295</v>
      </c>
      <c r="R696" s="354">
        <v>385</v>
      </c>
      <c r="S696" s="354">
        <v>315</v>
      </c>
      <c r="T696" s="354">
        <v>0</v>
      </c>
      <c r="U696" s="354">
        <v>195</v>
      </c>
      <c r="V696" s="353">
        <v>718.06849999999997</v>
      </c>
      <c r="W696" s="353">
        <v>1190</v>
      </c>
      <c r="X696" s="353">
        <v>1388</v>
      </c>
      <c r="Y696" s="355">
        <v>1190</v>
      </c>
    </row>
    <row r="697" spans="1:25" x14ac:dyDescent="0.2">
      <c r="A697" s="352">
        <v>44680.833333333336</v>
      </c>
      <c r="B697" s="353">
        <v>269.23200000000003</v>
      </c>
      <c r="C697" s="354">
        <v>186.64850000000001</v>
      </c>
      <c r="D697" s="354">
        <v>206.94399999999999</v>
      </c>
      <c r="E697" s="354">
        <v>0</v>
      </c>
      <c r="F697" s="354">
        <v>114.9408</v>
      </c>
      <c r="G697" s="353">
        <v>295</v>
      </c>
      <c r="H697" s="354">
        <v>384.5</v>
      </c>
      <c r="I697" s="354">
        <v>315</v>
      </c>
      <c r="J697" s="354">
        <v>0</v>
      </c>
      <c r="K697" s="354">
        <v>195</v>
      </c>
      <c r="L697" s="353">
        <v>295</v>
      </c>
      <c r="M697" s="354">
        <v>385</v>
      </c>
      <c r="N697" s="354">
        <v>315</v>
      </c>
      <c r="O697" s="354">
        <v>198</v>
      </c>
      <c r="P697" s="354">
        <v>195</v>
      </c>
      <c r="Q697" s="353">
        <v>295</v>
      </c>
      <c r="R697" s="354">
        <v>384.5</v>
      </c>
      <c r="S697" s="354">
        <v>315</v>
      </c>
      <c r="T697" s="354">
        <v>0</v>
      </c>
      <c r="U697" s="354">
        <v>195</v>
      </c>
      <c r="V697" s="353">
        <v>777.76530000000002</v>
      </c>
      <c r="W697" s="353">
        <v>1189.5</v>
      </c>
      <c r="X697" s="353">
        <v>1388</v>
      </c>
      <c r="Y697" s="355">
        <v>1189.5</v>
      </c>
    </row>
    <row r="698" spans="1:25" x14ac:dyDescent="0.2">
      <c r="A698" s="352">
        <v>44680.875</v>
      </c>
      <c r="B698" s="353">
        <v>259.98</v>
      </c>
      <c r="C698" s="354">
        <v>191.90450000000001</v>
      </c>
      <c r="D698" s="354">
        <v>211.50399999999999</v>
      </c>
      <c r="E698" s="354">
        <v>0</v>
      </c>
      <c r="F698" s="354">
        <v>133.51679999999999</v>
      </c>
      <c r="G698" s="353">
        <v>295</v>
      </c>
      <c r="H698" s="354">
        <v>385</v>
      </c>
      <c r="I698" s="354">
        <v>315</v>
      </c>
      <c r="J698" s="354">
        <v>0</v>
      </c>
      <c r="K698" s="354">
        <v>195</v>
      </c>
      <c r="L698" s="353">
        <v>295</v>
      </c>
      <c r="M698" s="354">
        <v>385</v>
      </c>
      <c r="N698" s="354">
        <v>315</v>
      </c>
      <c r="O698" s="354">
        <v>198</v>
      </c>
      <c r="P698" s="354">
        <v>195</v>
      </c>
      <c r="Q698" s="353">
        <v>295</v>
      </c>
      <c r="R698" s="354">
        <v>385</v>
      </c>
      <c r="S698" s="354">
        <v>315</v>
      </c>
      <c r="T698" s="354">
        <v>0</v>
      </c>
      <c r="U698" s="354">
        <v>195</v>
      </c>
      <c r="V698" s="353">
        <v>796.90530000000001</v>
      </c>
      <c r="W698" s="353">
        <v>1190</v>
      </c>
      <c r="X698" s="353">
        <v>1388</v>
      </c>
      <c r="Y698" s="355">
        <v>1190</v>
      </c>
    </row>
    <row r="699" spans="1:25" x14ac:dyDescent="0.2">
      <c r="A699" s="352">
        <v>44680.916666666664</v>
      </c>
      <c r="B699" s="353">
        <v>266.82499999999999</v>
      </c>
      <c r="C699" s="354">
        <v>186.86699999999999</v>
      </c>
      <c r="D699" s="354">
        <v>206.33600000000001</v>
      </c>
      <c r="E699" s="354">
        <v>0</v>
      </c>
      <c r="F699" s="354">
        <v>150.24959999999999</v>
      </c>
      <c r="G699" s="353">
        <v>295</v>
      </c>
      <c r="H699" s="354">
        <v>385</v>
      </c>
      <c r="I699" s="354">
        <v>315</v>
      </c>
      <c r="J699" s="354">
        <v>0</v>
      </c>
      <c r="K699" s="354">
        <v>195</v>
      </c>
      <c r="L699" s="353">
        <v>295</v>
      </c>
      <c r="M699" s="354">
        <v>385</v>
      </c>
      <c r="N699" s="354">
        <v>315</v>
      </c>
      <c r="O699" s="354">
        <v>198</v>
      </c>
      <c r="P699" s="354">
        <v>195</v>
      </c>
      <c r="Q699" s="353">
        <v>295</v>
      </c>
      <c r="R699" s="354">
        <v>385</v>
      </c>
      <c r="S699" s="354">
        <v>315</v>
      </c>
      <c r="T699" s="354">
        <v>0</v>
      </c>
      <c r="U699" s="354">
        <v>180.9</v>
      </c>
      <c r="V699" s="353">
        <v>810.27760000000001</v>
      </c>
      <c r="W699" s="353">
        <v>1190</v>
      </c>
      <c r="X699" s="353">
        <v>1388</v>
      </c>
      <c r="Y699" s="355">
        <v>1175.9000000000001</v>
      </c>
    </row>
    <row r="700" spans="1:25" x14ac:dyDescent="0.2">
      <c r="A700" s="352">
        <v>44680.958333333336</v>
      </c>
      <c r="B700" s="353">
        <v>228.42599999999999</v>
      </c>
      <c r="C700" s="354">
        <v>191.14150000000001</v>
      </c>
      <c r="D700" s="354">
        <v>211.15199999999999</v>
      </c>
      <c r="E700" s="354">
        <v>0</v>
      </c>
      <c r="F700" s="354">
        <v>113.2992</v>
      </c>
      <c r="G700" s="353">
        <v>295</v>
      </c>
      <c r="H700" s="354">
        <v>382</v>
      </c>
      <c r="I700" s="354">
        <v>315</v>
      </c>
      <c r="J700" s="354">
        <v>0</v>
      </c>
      <c r="K700" s="354">
        <v>195</v>
      </c>
      <c r="L700" s="353">
        <v>295</v>
      </c>
      <c r="M700" s="354">
        <v>385</v>
      </c>
      <c r="N700" s="354">
        <v>315</v>
      </c>
      <c r="O700" s="354">
        <v>198</v>
      </c>
      <c r="P700" s="354">
        <v>195</v>
      </c>
      <c r="Q700" s="353">
        <v>295</v>
      </c>
      <c r="R700" s="354">
        <v>382</v>
      </c>
      <c r="S700" s="354">
        <v>315</v>
      </c>
      <c r="T700" s="354">
        <v>0</v>
      </c>
      <c r="U700" s="354">
        <v>153.75</v>
      </c>
      <c r="V700" s="353">
        <v>744.01869999999997</v>
      </c>
      <c r="W700" s="353">
        <v>1187</v>
      </c>
      <c r="X700" s="353">
        <v>1388</v>
      </c>
      <c r="Y700" s="355">
        <v>1145.75</v>
      </c>
    </row>
    <row r="701" spans="1:25" x14ac:dyDescent="0.2">
      <c r="A701" s="352">
        <v>44681</v>
      </c>
      <c r="B701" s="353">
        <v>165.44800000000001</v>
      </c>
      <c r="C701" s="354">
        <v>206.54949999999999</v>
      </c>
      <c r="D701" s="354">
        <v>205.21600000000001</v>
      </c>
      <c r="E701" s="354">
        <v>0</v>
      </c>
      <c r="F701" s="354">
        <v>93.768000000000001</v>
      </c>
      <c r="G701" s="353">
        <v>295</v>
      </c>
      <c r="H701" s="354">
        <v>385</v>
      </c>
      <c r="I701" s="354">
        <v>315</v>
      </c>
      <c r="J701" s="354">
        <v>0</v>
      </c>
      <c r="K701" s="354">
        <v>195</v>
      </c>
      <c r="L701" s="353">
        <v>295</v>
      </c>
      <c r="M701" s="354">
        <v>385</v>
      </c>
      <c r="N701" s="354">
        <v>315</v>
      </c>
      <c r="O701" s="354">
        <v>198</v>
      </c>
      <c r="P701" s="354">
        <v>195</v>
      </c>
      <c r="Q701" s="353">
        <v>295</v>
      </c>
      <c r="R701" s="354">
        <v>385</v>
      </c>
      <c r="S701" s="354">
        <v>315</v>
      </c>
      <c r="T701" s="354">
        <v>0</v>
      </c>
      <c r="U701" s="354">
        <v>153.75</v>
      </c>
      <c r="V701" s="353">
        <v>670.9815000000001</v>
      </c>
      <c r="W701" s="353">
        <v>1190</v>
      </c>
      <c r="X701" s="353">
        <v>1388</v>
      </c>
      <c r="Y701" s="355">
        <v>1148.75</v>
      </c>
    </row>
    <row r="702" spans="1:25" x14ac:dyDescent="0.2">
      <c r="A702" s="352">
        <v>44681.041666666664</v>
      </c>
      <c r="B702" s="353">
        <v>88.875</v>
      </c>
      <c r="C702" s="354">
        <v>283.57150000000001</v>
      </c>
      <c r="D702" s="354">
        <v>163.72800000000001</v>
      </c>
      <c r="E702" s="354">
        <v>0</v>
      </c>
      <c r="F702" s="354">
        <v>99.427199999999999</v>
      </c>
      <c r="G702" s="353">
        <v>295</v>
      </c>
      <c r="H702" s="354">
        <v>385</v>
      </c>
      <c r="I702" s="354">
        <v>315</v>
      </c>
      <c r="J702" s="354">
        <v>0</v>
      </c>
      <c r="K702" s="354">
        <v>195</v>
      </c>
      <c r="L702" s="353">
        <v>295</v>
      </c>
      <c r="M702" s="354">
        <v>385</v>
      </c>
      <c r="N702" s="354">
        <v>315</v>
      </c>
      <c r="O702" s="354">
        <v>198</v>
      </c>
      <c r="P702" s="354">
        <v>195</v>
      </c>
      <c r="Q702" s="353">
        <v>295</v>
      </c>
      <c r="R702" s="354">
        <v>385</v>
      </c>
      <c r="S702" s="354">
        <v>315</v>
      </c>
      <c r="T702" s="354">
        <v>0</v>
      </c>
      <c r="U702" s="354">
        <v>177</v>
      </c>
      <c r="V702" s="353">
        <v>635.60170000000005</v>
      </c>
      <c r="W702" s="353">
        <v>1190</v>
      </c>
      <c r="X702" s="353">
        <v>1388</v>
      </c>
      <c r="Y702" s="355">
        <v>1172</v>
      </c>
    </row>
    <row r="703" spans="1:25" x14ac:dyDescent="0.2">
      <c r="A703" s="352">
        <v>44681.083333333336</v>
      </c>
      <c r="B703" s="353">
        <v>61.335000000000001</v>
      </c>
      <c r="C703" s="354">
        <v>301.06950000000001</v>
      </c>
      <c r="D703" s="354">
        <v>107.21599999999999</v>
      </c>
      <c r="E703" s="354">
        <v>0</v>
      </c>
      <c r="F703" s="354">
        <v>145.62719999999999</v>
      </c>
      <c r="G703" s="353">
        <v>295</v>
      </c>
      <c r="H703" s="354">
        <v>385</v>
      </c>
      <c r="I703" s="354">
        <v>108</v>
      </c>
      <c r="J703" s="354">
        <v>0</v>
      </c>
      <c r="K703" s="354">
        <v>195</v>
      </c>
      <c r="L703" s="353">
        <v>295</v>
      </c>
      <c r="M703" s="354">
        <v>385</v>
      </c>
      <c r="N703" s="354">
        <v>315</v>
      </c>
      <c r="O703" s="354">
        <v>198</v>
      </c>
      <c r="P703" s="354">
        <v>195</v>
      </c>
      <c r="Q703" s="353">
        <v>295</v>
      </c>
      <c r="R703" s="354">
        <v>385</v>
      </c>
      <c r="S703" s="354">
        <v>108</v>
      </c>
      <c r="T703" s="354">
        <v>0</v>
      </c>
      <c r="U703" s="354">
        <v>180</v>
      </c>
      <c r="V703" s="353">
        <v>615.24770000000001</v>
      </c>
      <c r="W703" s="353">
        <v>983</v>
      </c>
      <c r="X703" s="353">
        <v>1388</v>
      </c>
      <c r="Y703" s="355">
        <v>968</v>
      </c>
    </row>
    <row r="704" spans="1:25" x14ac:dyDescent="0.2">
      <c r="A704" s="352">
        <v>44681.125</v>
      </c>
      <c r="B704" s="353">
        <v>65.593000000000004</v>
      </c>
      <c r="C704" s="354">
        <v>298.96600000000001</v>
      </c>
      <c r="D704" s="354">
        <v>0</v>
      </c>
      <c r="E704" s="354">
        <v>0</v>
      </c>
      <c r="F704" s="354">
        <v>167.87039999999999</v>
      </c>
      <c r="G704" s="353">
        <v>295</v>
      </c>
      <c r="H704" s="354">
        <v>385</v>
      </c>
      <c r="I704" s="354">
        <v>0</v>
      </c>
      <c r="J704" s="354">
        <v>0</v>
      </c>
      <c r="K704" s="354">
        <v>195</v>
      </c>
      <c r="L704" s="353">
        <v>295</v>
      </c>
      <c r="M704" s="354">
        <v>385</v>
      </c>
      <c r="N704" s="354">
        <v>315</v>
      </c>
      <c r="O704" s="354">
        <v>198</v>
      </c>
      <c r="P704" s="354">
        <v>195</v>
      </c>
      <c r="Q704" s="353">
        <v>295</v>
      </c>
      <c r="R704" s="354">
        <v>385</v>
      </c>
      <c r="S704" s="354">
        <v>0</v>
      </c>
      <c r="T704" s="354">
        <v>0</v>
      </c>
      <c r="U704" s="354">
        <v>180</v>
      </c>
      <c r="V704" s="353">
        <v>532.42939999999999</v>
      </c>
      <c r="W704" s="353">
        <v>875</v>
      </c>
      <c r="X704" s="353">
        <v>1388</v>
      </c>
      <c r="Y704" s="355">
        <v>860</v>
      </c>
    </row>
    <row r="705" spans="1:25" x14ac:dyDescent="0.2">
      <c r="A705" s="352">
        <v>44681.166666666664</v>
      </c>
      <c r="B705" s="353">
        <v>61.154000000000003</v>
      </c>
      <c r="C705" s="354">
        <v>271.42</v>
      </c>
      <c r="D705" s="354">
        <v>0</v>
      </c>
      <c r="E705" s="354">
        <v>0</v>
      </c>
      <c r="F705" s="354">
        <v>165.2928</v>
      </c>
      <c r="G705" s="353">
        <v>295</v>
      </c>
      <c r="H705" s="354">
        <v>385</v>
      </c>
      <c r="I705" s="354">
        <v>0</v>
      </c>
      <c r="J705" s="354">
        <v>0</v>
      </c>
      <c r="K705" s="354">
        <v>195</v>
      </c>
      <c r="L705" s="353">
        <v>295</v>
      </c>
      <c r="M705" s="354">
        <v>385</v>
      </c>
      <c r="N705" s="354">
        <v>315</v>
      </c>
      <c r="O705" s="354">
        <v>198</v>
      </c>
      <c r="P705" s="354">
        <v>195</v>
      </c>
      <c r="Q705" s="353">
        <v>295</v>
      </c>
      <c r="R705" s="354">
        <v>385</v>
      </c>
      <c r="S705" s="354">
        <v>0</v>
      </c>
      <c r="T705" s="354">
        <v>0</v>
      </c>
      <c r="U705" s="354">
        <v>181.95</v>
      </c>
      <c r="V705" s="353">
        <v>497.86680000000001</v>
      </c>
      <c r="W705" s="353">
        <v>875</v>
      </c>
      <c r="X705" s="353">
        <v>1388</v>
      </c>
      <c r="Y705" s="355">
        <v>861.95</v>
      </c>
    </row>
    <row r="706" spans="1:25" x14ac:dyDescent="0.2">
      <c r="A706" s="352">
        <v>44681.208333333336</v>
      </c>
      <c r="B706" s="353">
        <v>65.016999999999996</v>
      </c>
      <c r="C706" s="354">
        <v>234.46</v>
      </c>
      <c r="D706" s="354">
        <v>0</v>
      </c>
      <c r="E706" s="354">
        <v>0</v>
      </c>
      <c r="F706" s="354">
        <v>178.5984</v>
      </c>
      <c r="G706" s="353">
        <v>295</v>
      </c>
      <c r="H706" s="354">
        <v>385</v>
      </c>
      <c r="I706" s="354">
        <v>0</v>
      </c>
      <c r="J706" s="354">
        <v>0</v>
      </c>
      <c r="K706" s="354">
        <v>195</v>
      </c>
      <c r="L706" s="353">
        <v>295</v>
      </c>
      <c r="M706" s="354">
        <v>385</v>
      </c>
      <c r="N706" s="354">
        <v>315</v>
      </c>
      <c r="O706" s="354">
        <v>198</v>
      </c>
      <c r="P706" s="354">
        <v>195</v>
      </c>
      <c r="Q706" s="353">
        <v>295</v>
      </c>
      <c r="R706" s="354">
        <v>385</v>
      </c>
      <c r="S706" s="354">
        <v>0</v>
      </c>
      <c r="T706" s="354">
        <v>0</v>
      </c>
      <c r="U706" s="354">
        <v>187.5</v>
      </c>
      <c r="V706" s="353">
        <v>478.07539999999995</v>
      </c>
      <c r="W706" s="353">
        <v>875</v>
      </c>
      <c r="X706" s="353">
        <v>1388</v>
      </c>
      <c r="Y706" s="355">
        <v>867.5</v>
      </c>
    </row>
    <row r="707" spans="1:25" x14ac:dyDescent="0.2">
      <c r="A707" s="352">
        <v>44681.25</v>
      </c>
      <c r="B707" s="353">
        <v>61.307000000000002</v>
      </c>
      <c r="C707" s="354">
        <v>225.24100000000001</v>
      </c>
      <c r="D707" s="354">
        <v>0</v>
      </c>
      <c r="E707" s="354">
        <v>0</v>
      </c>
      <c r="F707" s="354">
        <v>184.8912</v>
      </c>
      <c r="G707" s="353">
        <v>295</v>
      </c>
      <c r="H707" s="354">
        <v>385</v>
      </c>
      <c r="I707" s="354">
        <v>0</v>
      </c>
      <c r="J707" s="354">
        <v>0</v>
      </c>
      <c r="K707" s="354">
        <v>195</v>
      </c>
      <c r="L707" s="353">
        <v>295</v>
      </c>
      <c r="M707" s="354">
        <v>385</v>
      </c>
      <c r="N707" s="354">
        <v>315</v>
      </c>
      <c r="O707" s="354">
        <v>198</v>
      </c>
      <c r="P707" s="354">
        <v>195</v>
      </c>
      <c r="Q707" s="353">
        <v>295</v>
      </c>
      <c r="R707" s="354">
        <v>385</v>
      </c>
      <c r="S707" s="354">
        <v>0</v>
      </c>
      <c r="T707" s="354">
        <v>0</v>
      </c>
      <c r="U707" s="354">
        <v>187.5</v>
      </c>
      <c r="V707" s="353">
        <v>471.43920000000003</v>
      </c>
      <c r="W707" s="353">
        <v>875</v>
      </c>
      <c r="X707" s="353">
        <v>1388</v>
      </c>
      <c r="Y707" s="355">
        <v>867.5</v>
      </c>
    </row>
    <row r="708" spans="1:25" x14ac:dyDescent="0.2">
      <c r="A708" s="352">
        <v>44681.291666666664</v>
      </c>
      <c r="B708" s="353">
        <v>64.331999999999994</v>
      </c>
      <c r="C708" s="354">
        <v>198.97149999999999</v>
      </c>
      <c r="D708" s="354">
        <v>0</v>
      </c>
      <c r="E708" s="354">
        <v>0</v>
      </c>
      <c r="F708" s="354">
        <v>185.99520000000001</v>
      </c>
      <c r="G708" s="353">
        <v>295</v>
      </c>
      <c r="H708" s="354">
        <v>385</v>
      </c>
      <c r="I708" s="354">
        <v>0</v>
      </c>
      <c r="J708" s="354">
        <v>0</v>
      </c>
      <c r="K708" s="354">
        <v>195</v>
      </c>
      <c r="L708" s="353">
        <v>295</v>
      </c>
      <c r="M708" s="354">
        <v>385</v>
      </c>
      <c r="N708" s="354">
        <v>315</v>
      </c>
      <c r="O708" s="354">
        <v>198</v>
      </c>
      <c r="P708" s="354">
        <v>195</v>
      </c>
      <c r="Q708" s="353">
        <v>295</v>
      </c>
      <c r="R708" s="354">
        <v>385</v>
      </c>
      <c r="S708" s="354">
        <v>0</v>
      </c>
      <c r="T708" s="354">
        <v>0</v>
      </c>
      <c r="U708" s="354">
        <v>187.65</v>
      </c>
      <c r="V708" s="353">
        <v>449.2987</v>
      </c>
      <c r="W708" s="353">
        <v>875</v>
      </c>
      <c r="X708" s="353">
        <v>1388</v>
      </c>
      <c r="Y708" s="355">
        <v>867.65</v>
      </c>
    </row>
    <row r="709" spans="1:25" x14ac:dyDescent="0.2">
      <c r="A709" s="352">
        <v>44681.333333333336</v>
      </c>
      <c r="B709" s="353">
        <v>60.08</v>
      </c>
      <c r="C709" s="354">
        <v>188.78399999999999</v>
      </c>
      <c r="D709" s="354">
        <v>0</v>
      </c>
      <c r="E709" s="354">
        <v>0</v>
      </c>
      <c r="F709" s="354">
        <v>186.1728</v>
      </c>
      <c r="G709" s="353">
        <v>295</v>
      </c>
      <c r="H709" s="354">
        <v>385</v>
      </c>
      <c r="I709" s="354">
        <v>0</v>
      </c>
      <c r="J709" s="354">
        <v>0</v>
      </c>
      <c r="K709" s="354">
        <v>195</v>
      </c>
      <c r="L709" s="353">
        <v>295</v>
      </c>
      <c r="M709" s="354">
        <v>385</v>
      </c>
      <c r="N709" s="354">
        <v>315</v>
      </c>
      <c r="O709" s="354">
        <v>198</v>
      </c>
      <c r="P709" s="354">
        <v>195</v>
      </c>
      <c r="Q709" s="353">
        <v>295</v>
      </c>
      <c r="R709" s="354">
        <v>385</v>
      </c>
      <c r="S709" s="354">
        <v>0</v>
      </c>
      <c r="T709" s="354">
        <v>0</v>
      </c>
      <c r="U709" s="354">
        <v>187.65</v>
      </c>
      <c r="V709" s="353">
        <v>435.03679999999997</v>
      </c>
      <c r="W709" s="353">
        <v>875</v>
      </c>
      <c r="X709" s="353">
        <v>1388</v>
      </c>
      <c r="Y709" s="355">
        <v>867.65</v>
      </c>
    </row>
    <row r="710" spans="1:25" x14ac:dyDescent="0.2">
      <c r="A710" s="352">
        <v>44681.375</v>
      </c>
      <c r="B710" s="353">
        <v>65.995000000000005</v>
      </c>
      <c r="C710" s="354">
        <v>185.8305</v>
      </c>
      <c r="D710" s="354">
        <v>0</v>
      </c>
      <c r="E710" s="354">
        <v>0</v>
      </c>
      <c r="F710" s="354">
        <v>187.3056</v>
      </c>
      <c r="G710" s="353">
        <v>295</v>
      </c>
      <c r="H710" s="354">
        <v>383</v>
      </c>
      <c r="I710" s="354">
        <v>0</v>
      </c>
      <c r="J710" s="354">
        <v>0</v>
      </c>
      <c r="K710" s="354">
        <v>195</v>
      </c>
      <c r="L710" s="353">
        <v>295</v>
      </c>
      <c r="M710" s="354">
        <v>385</v>
      </c>
      <c r="N710" s="354">
        <v>315</v>
      </c>
      <c r="O710" s="354">
        <v>198</v>
      </c>
      <c r="P710" s="354">
        <v>195</v>
      </c>
      <c r="Q710" s="353">
        <v>295</v>
      </c>
      <c r="R710" s="354">
        <v>383</v>
      </c>
      <c r="S710" s="354">
        <v>0</v>
      </c>
      <c r="T710" s="354">
        <v>0</v>
      </c>
      <c r="U710" s="354">
        <v>187.79999999999998</v>
      </c>
      <c r="V710" s="353">
        <v>439.1311</v>
      </c>
      <c r="W710" s="353">
        <v>873</v>
      </c>
      <c r="X710" s="353">
        <v>1388</v>
      </c>
      <c r="Y710" s="355">
        <v>865.8</v>
      </c>
    </row>
    <row r="711" spans="1:25" x14ac:dyDescent="0.2">
      <c r="A711" s="352">
        <v>44681.416666666664</v>
      </c>
      <c r="B711" s="353">
        <v>61.301000000000002</v>
      </c>
      <c r="C711" s="354">
        <v>186.58250000000001</v>
      </c>
      <c r="D711" s="354">
        <v>0</v>
      </c>
      <c r="E711" s="354">
        <v>0</v>
      </c>
      <c r="F711" s="354">
        <v>183.4512</v>
      </c>
      <c r="G711" s="353">
        <v>295</v>
      </c>
      <c r="H711" s="354">
        <v>385</v>
      </c>
      <c r="I711" s="354">
        <v>0</v>
      </c>
      <c r="J711" s="354">
        <v>0</v>
      </c>
      <c r="K711" s="354">
        <v>195</v>
      </c>
      <c r="L711" s="353">
        <v>295</v>
      </c>
      <c r="M711" s="354">
        <v>385</v>
      </c>
      <c r="N711" s="354">
        <v>315</v>
      </c>
      <c r="O711" s="354">
        <v>198</v>
      </c>
      <c r="P711" s="354">
        <v>195</v>
      </c>
      <c r="Q711" s="353">
        <v>295</v>
      </c>
      <c r="R711" s="354">
        <v>385</v>
      </c>
      <c r="S711" s="354">
        <v>0</v>
      </c>
      <c r="T711" s="354">
        <v>0</v>
      </c>
      <c r="U711" s="354">
        <v>185.85</v>
      </c>
      <c r="V711" s="353">
        <v>431.3347</v>
      </c>
      <c r="W711" s="353">
        <v>875</v>
      </c>
      <c r="X711" s="353">
        <v>1388</v>
      </c>
      <c r="Y711" s="355">
        <v>865.85</v>
      </c>
    </row>
    <row r="712" spans="1:25" x14ac:dyDescent="0.2">
      <c r="A712" s="352">
        <v>44681.458333333336</v>
      </c>
      <c r="B712" s="353">
        <v>68.665000000000006</v>
      </c>
      <c r="C712" s="354">
        <v>186.63200000000001</v>
      </c>
      <c r="D712" s="354">
        <v>0</v>
      </c>
      <c r="E712" s="354">
        <v>0</v>
      </c>
      <c r="F712" s="354">
        <v>180.6336</v>
      </c>
      <c r="G712" s="353">
        <v>295</v>
      </c>
      <c r="H712" s="354">
        <v>385</v>
      </c>
      <c r="I712" s="354">
        <v>0</v>
      </c>
      <c r="J712" s="354">
        <v>0</v>
      </c>
      <c r="K712" s="354">
        <v>195</v>
      </c>
      <c r="L712" s="353">
        <v>295</v>
      </c>
      <c r="M712" s="354">
        <v>385</v>
      </c>
      <c r="N712" s="354">
        <v>315</v>
      </c>
      <c r="O712" s="354">
        <v>198</v>
      </c>
      <c r="P712" s="354">
        <v>195</v>
      </c>
      <c r="Q712" s="353">
        <v>295</v>
      </c>
      <c r="R712" s="354">
        <v>385</v>
      </c>
      <c r="S712" s="354">
        <v>0</v>
      </c>
      <c r="T712" s="354">
        <v>0</v>
      </c>
      <c r="U712" s="354">
        <v>180.75</v>
      </c>
      <c r="V712" s="353">
        <v>435.93060000000003</v>
      </c>
      <c r="W712" s="353">
        <v>875</v>
      </c>
      <c r="X712" s="353">
        <v>1388</v>
      </c>
      <c r="Y712" s="355">
        <v>860.75</v>
      </c>
    </row>
    <row r="713" spans="1:25" x14ac:dyDescent="0.2">
      <c r="A713" s="352">
        <v>44681.5</v>
      </c>
      <c r="B713" s="353">
        <v>81.117999999999995</v>
      </c>
      <c r="C713" s="354">
        <v>187.21</v>
      </c>
      <c r="D713" s="354">
        <v>0</v>
      </c>
      <c r="E713" s="354">
        <v>0</v>
      </c>
      <c r="F713" s="354">
        <v>185.10239999999999</v>
      </c>
      <c r="G713" s="353">
        <v>295</v>
      </c>
      <c r="H713" s="354">
        <v>385</v>
      </c>
      <c r="I713" s="354">
        <v>0</v>
      </c>
      <c r="J713" s="354">
        <v>0</v>
      </c>
      <c r="K713" s="354">
        <v>195</v>
      </c>
      <c r="L713" s="353">
        <v>295</v>
      </c>
      <c r="M713" s="354">
        <v>385</v>
      </c>
      <c r="N713" s="354">
        <v>315</v>
      </c>
      <c r="O713" s="354">
        <v>198</v>
      </c>
      <c r="P713" s="354">
        <v>195</v>
      </c>
      <c r="Q713" s="353">
        <v>295</v>
      </c>
      <c r="R713" s="354">
        <v>385</v>
      </c>
      <c r="S713" s="354">
        <v>0</v>
      </c>
      <c r="T713" s="354">
        <v>0</v>
      </c>
      <c r="U713" s="354">
        <v>187.65</v>
      </c>
      <c r="V713" s="353">
        <v>453.43039999999996</v>
      </c>
      <c r="W713" s="353">
        <v>875</v>
      </c>
      <c r="X713" s="353">
        <v>1388</v>
      </c>
      <c r="Y713" s="355">
        <v>867.65</v>
      </c>
    </row>
    <row r="714" spans="1:25" x14ac:dyDescent="0.2">
      <c r="A714" s="352">
        <v>44681.541666666664</v>
      </c>
      <c r="B714" s="353">
        <v>89.635999999999996</v>
      </c>
      <c r="C714" s="354">
        <v>186.465</v>
      </c>
      <c r="D714" s="354">
        <v>0</v>
      </c>
      <c r="E714" s="354">
        <v>0</v>
      </c>
      <c r="F714" s="354">
        <v>187.5264</v>
      </c>
      <c r="G714" s="353">
        <v>295</v>
      </c>
      <c r="H714" s="354">
        <v>384.5</v>
      </c>
      <c r="I714" s="354">
        <v>0</v>
      </c>
      <c r="J714" s="354">
        <v>0</v>
      </c>
      <c r="K714" s="354">
        <v>195</v>
      </c>
      <c r="L714" s="353">
        <v>295</v>
      </c>
      <c r="M714" s="354">
        <v>385</v>
      </c>
      <c r="N714" s="354">
        <v>315</v>
      </c>
      <c r="O714" s="354">
        <v>198</v>
      </c>
      <c r="P714" s="354">
        <v>195</v>
      </c>
      <c r="Q714" s="353">
        <v>295</v>
      </c>
      <c r="R714" s="354">
        <v>384.5</v>
      </c>
      <c r="S714" s="354">
        <v>0</v>
      </c>
      <c r="T714" s="354">
        <v>0</v>
      </c>
      <c r="U714" s="354">
        <v>187.79999999999998</v>
      </c>
      <c r="V714" s="353">
        <v>463.62739999999997</v>
      </c>
      <c r="W714" s="353">
        <v>874.5</v>
      </c>
      <c r="X714" s="353">
        <v>1388</v>
      </c>
      <c r="Y714" s="355">
        <v>867.3</v>
      </c>
    </row>
    <row r="715" spans="1:25" x14ac:dyDescent="0.2">
      <c r="A715" s="352">
        <v>44681.583333333336</v>
      </c>
      <c r="B715" s="353">
        <v>66.954999999999998</v>
      </c>
      <c r="C715" s="354">
        <v>185.95599999999999</v>
      </c>
      <c r="D715" s="354">
        <v>0</v>
      </c>
      <c r="E715" s="354">
        <v>0</v>
      </c>
      <c r="F715" s="354">
        <v>187.16640000000001</v>
      </c>
      <c r="G715" s="353">
        <v>295</v>
      </c>
      <c r="H715" s="354">
        <v>383.5</v>
      </c>
      <c r="I715" s="354">
        <v>0</v>
      </c>
      <c r="J715" s="354">
        <v>0</v>
      </c>
      <c r="K715" s="354">
        <v>195</v>
      </c>
      <c r="L715" s="353">
        <v>295</v>
      </c>
      <c r="M715" s="354">
        <v>385</v>
      </c>
      <c r="N715" s="354">
        <v>315</v>
      </c>
      <c r="O715" s="354">
        <v>198</v>
      </c>
      <c r="P715" s="354">
        <v>195</v>
      </c>
      <c r="Q715" s="353">
        <v>295</v>
      </c>
      <c r="R715" s="354">
        <v>383.5</v>
      </c>
      <c r="S715" s="354">
        <v>0</v>
      </c>
      <c r="T715" s="354">
        <v>0</v>
      </c>
      <c r="U715" s="354">
        <v>187.79999999999998</v>
      </c>
      <c r="V715" s="353">
        <v>440.07740000000001</v>
      </c>
      <c r="W715" s="353">
        <v>873.5</v>
      </c>
      <c r="X715" s="353">
        <v>1388</v>
      </c>
      <c r="Y715" s="355">
        <v>866.3</v>
      </c>
    </row>
    <row r="716" spans="1:25" x14ac:dyDescent="0.2">
      <c r="A716" s="352">
        <v>44681.625</v>
      </c>
      <c r="B716" s="353">
        <v>62.542000000000002</v>
      </c>
      <c r="C716" s="354">
        <v>185.9365</v>
      </c>
      <c r="D716" s="354">
        <v>0</v>
      </c>
      <c r="E716" s="354">
        <v>0</v>
      </c>
      <c r="F716" s="354">
        <v>186.024</v>
      </c>
      <c r="G716" s="353">
        <v>295</v>
      </c>
      <c r="H716" s="354">
        <v>382</v>
      </c>
      <c r="I716" s="354">
        <v>0</v>
      </c>
      <c r="J716" s="354">
        <v>0</v>
      </c>
      <c r="K716" s="354">
        <v>195</v>
      </c>
      <c r="L716" s="353">
        <v>295</v>
      </c>
      <c r="M716" s="354">
        <v>385</v>
      </c>
      <c r="N716" s="354">
        <v>315</v>
      </c>
      <c r="O716" s="354">
        <v>198</v>
      </c>
      <c r="P716" s="354">
        <v>195</v>
      </c>
      <c r="Q716" s="353">
        <v>295</v>
      </c>
      <c r="R716" s="354">
        <v>382</v>
      </c>
      <c r="S716" s="354">
        <v>0</v>
      </c>
      <c r="T716" s="354">
        <v>0</v>
      </c>
      <c r="U716" s="354">
        <v>187.65</v>
      </c>
      <c r="V716" s="353">
        <v>434.5025</v>
      </c>
      <c r="W716" s="353">
        <v>872</v>
      </c>
      <c r="X716" s="353">
        <v>1388</v>
      </c>
      <c r="Y716" s="355">
        <v>864.65</v>
      </c>
    </row>
    <row r="717" spans="1:25" x14ac:dyDescent="0.2">
      <c r="A717" s="352">
        <v>44681.666666666664</v>
      </c>
      <c r="B717" s="353">
        <v>71.715999999999994</v>
      </c>
      <c r="C717" s="354">
        <v>185.89500000000001</v>
      </c>
      <c r="D717" s="354">
        <v>0</v>
      </c>
      <c r="E717" s="354">
        <v>0</v>
      </c>
      <c r="F717" s="354">
        <v>186.29759999999999</v>
      </c>
      <c r="G717" s="353">
        <v>295</v>
      </c>
      <c r="H717" s="354">
        <v>382.5</v>
      </c>
      <c r="I717" s="354">
        <v>0</v>
      </c>
      <c r="J717" s="354">
        <v>0</v>
      </c>
      <c r="K717" s="354">
        <v>195</v>
      </c>
      <c r="L717" s="353">
        <v>295</v>
      </c>
      <c r="M717" s="354">
        <v>385</v>
      </c>
      <c r="N717" s="354">
        <v>315</v>
      </c>
      <c r="O717" s="354">
        <v>198</v>
      </c>
      <c r="P717" s="354">
        <v>195</v>
      </c>
      <c r="Q717" s="353">
        <v>295</v>
      </c>
      <c r="R717" s="354">
        <v>382.5</v>
      </c>
      <c r="S717" s="354">
        <v>0</v>
      </c>
      <c r="T717" s="354">
        <v>0</v>
      </c>
      <c r="U717" s="354">
        <v>187.5</v>
      </c>
      <c r="V717" s="353">
        <v>443.90859999999998</v>
      </c>
      <c r="W717" s="353">
        <v>872.5</v>
      </c>
      <c r="X717" s="353">
        <v>1388</v>
      </c>
      <c r="Y717" s="355">
        <v>865</v>
      </c>
    </row>
    <row r="718" spans="1:25" x14ac:dyDescent="0.2">
      <c r="A718" s="352">
        <v>44681.708333333336</v>
      </c>
      <c r="B718" s="353">
        <v>130.97300000000001</v>
      </c>
      <c r="C718" s="354">
        <v>191.542</v>
      </c>
      <c r="D718" s="354">
        <v>0</v>
      </c>
      <c r="E718" s="354">
        <v>0</v>
      </c>
      <c r="F718" s="354">
        <v>186.672</v>
      </c>
      <c r="G718" s="353">
        <v>295</v>
      </c>
      <c r="H718" s="354">
        <v>384</v>
      </c>
      <c r="I718" s="354">
        <v>0</v>
      </c>
      <c r="J718" s="354">
        <v>0</v>
      </c>
      <c r="K718" s="354">
        <v>195</v>
      </c>
      <c r="L718" s="353">
        <v>295</v>
      </c>
      <c r="M718" s="354">
        <v>385</v>
      </c>
      <c r="N718" s="354">
        <v>315</v>
      </c>
      <c r="O718" s="354">
        <v>198</v>
      </c>
      <c r="P718" s="354">
        <v>195</v>
      </c>
      <c r="Q718" s="353">
        <v>295</v>
      </c>
      <c r="R718" s="354">
        <v>384</v>
      </c>
      <c r="S718" s="354">
        <v>0</v>
      </c>
      <c r="T718" s="354">
        <v>0</v>
      </c>
      <c r="U718" s="354">
        <v>187.65</v>
      </c>
      <c r="V718" s="353">
        <v>509.18700000000001</v>
      </c>
      <c r="W718" s="353">
        <v>874</v>
      </c>
      <c r="X718" s="353">
        <v>1388</v>
      </c>
      <c r="Y718" s="355">
        <v>866.65</v>
      </c>
    </row>
    <row r="719" spans="1:25" x14ac:dyDescent="0.2">
      <c r="A719" s="352">
        <v>44681.75</v>
      </c>
      <c r="B719" s="353">
        <v>121.256</v>
      </c>
      <c r="C719" s="354">
        <v>186.155</v>
      </c>
      <c r="D719" s="354">
        <v>0</v>
      </c>
      <c r="E719" s="354">
        <v>0</v>
      </c>
      <c r="F719" s="354">
        <v>186.3408</v>
      </c>
      <c r="G719" s="353">
        <v>295</v>
      </c>
      <c r="H719" s="354">
        <v>385</v>
      </c>
      <c r="I719" s="354">
        <v>0</v>
      </c>
      <c r="J719" s="354">
        <v>0</v>
      </c>
      <c r="K719" s="354">
        <v>195</v>
      </c>
      <c r="L719" s="353">
        <v>295</v>
      </c>
      <c r="M719" s="354">
        <v>385</v>
      </c>
      <c r="N719" s="354">
        <v>315</v>
      </c>
      <c r="O719" s="354">
        <v>198</v>
      </c>
      <c r="P719" s="354">
        <v>195</v>
      </c>
      <c r="Q719" s="353">
        <v>295</v>
      </c>
      <c r="R719" s="354">
        <v>385</v>
      </c>
      <c r="S719" s="354">
        <v>0</v>
      </c>
      <c r="T719" s="354">
        <v>0</v>
      </c>
      <c r="U719" s="354">
        <v>187.35</v>
      </c>
      <c r="V719" s="353">
        <v>493.7518</v>
      </c>
      <c r="W719" s="353">
        <v>875</v>
      </c>
      <c r="X719" s="353">
        <v>1388</v>
      </c>
      <c r="Y719" s="355">
        <v>867.35</v>
      </c>
    </row>
    <row r="720" spans="1:25" x14ac:dyDescent="0.2">
      <c r="A720" s="352">
        <v>44681.791666666664</v>
      </c>
      <c r="B720" s="353">
        <v>75.644000000000005</v>
      </c>
      <c r="C720" s="354">
        <v>186.155</v>
      </c>
      <c r="D720" s="354">
        <v>0</v>
      </c>
      <c r="E720" s="354">
        <v>0</v>
      </c>
      <c r="F720" s="354">
        <v>186.7056</v>
      </c>
      <c r="G720" s="353">
        <v>295</v>
      </c>
      <c r="H720" s="354">
        <v>384.5</v>
      </c>
      <c r="I720" s="354">
        <v>0</v>
      </c>
      <c r="J720" s="354">
        <v>0</v>
      </c>
      <c r="K720" s="354">
        <v>195</v>
      </c>
      <c r="L720" s="353">
        <v>295</v>
      </c>
      <c r="M720" s="354">
        <v>385</v>
      </c>
      <c r="N720" s="354">
        <v>315</v>
      </c>
      <c r="O720" s="354">
        <v>198</v>
      </c>
      <c r="P720" s="354">
        <v>195</v>
      </c>
      <c r="Q720" s="353">
        <v>295</v>
      </c>
      <c r="R720" s="354">
        <v>384.5</v>
      </c>
      <c r="S720" s="354">
        <v>0</v>
      </c>
      <c r="T720" s="354">
        <v>0</v>
      </c>
      <c r="U720" s="354">
        <v>186.75</v>
      </c>
      <c r="V720" s="353">
        <v>448.50459999999998</v>
      </c>
      <c r="W720" s="353">
        <v>874.5</v>
      </c>
      <c r="X720" s="353">
        <v>1388</v>
      </c>
      <c r="Y720" s="355">
        <v>866.25</v>
      </c>
    </row>
    <row r="721" spans="1:25" x14ac:dyDescent="0.2">
      <c r="A721" s="352">
        <v>44681.833333333336</v>
      </c>
      <c r="B721" s="353">
        <v>95.278999999999996</v>
      </c>
      <c r="C721" s="354">
        <v>186.25299999999999</v>
      </c>
      <c r="D721" s="354">
        <v>0</v>
      </c>
      <c r="E721" s="354">
        <v>0</v>
      </c>
      <c r="F721" s="354">
        <v>187.32</v>
      </c>
      <c r="G721" s="353">
        <v>295</v>
      </c>
      <c r="H721" s="354">
        <v>380</v>
      </c>
      <c r="I721" s="354">
        <v>0</v>
      </c>
      <c r="J721" s="354">
        <v>0</v>
      </c>
      <c r="K721" s="354">
        <v>195</v>
      </c>
      <c r="L721" s="353">
        <v>295</v>
      </c>
      <c r="M721" s="354">
        <v>385</v>
      </c>
      <c r="N721" s="354">
        <v>315</v>
      </c>
      <c r="O721" s="354">
        <v>198</v>
      </c>
      <c r="P721" s="354">
        <v>195</v>
      </c>
      <c r="Q721" s="353">
        <v>295</v>
      </c>
      <c r="R721" s="354">
        <v>380</v>
      </c>
      <c r="S721" s="354">
        <v>0</v>
      </c>
      <c r="T721" s="354">
        <v>0</v>
      </c>
      <c r="U721" s="354">
        <v>187.35</v>
      </c>
      <c r="V721" s="353">
        <v>468.85199999999998</v>
      </c>
      <c r="W721" s="353">
        <v>870</v>
      </c>
      <c r="X721" s="353">
        <v>1388</v>
      </c>
      <c r="Y721" s="355">
        <v>862.35</v>
      </c>
    </row>
    <row r="722" spans="1:25" x14ac:dyDescent="0.2">
      <c r="A722" s="352">
        <v>44681.875</v>
      </c>
      <c r="B722" s="353">
        <v>111.06399999999999</v>
      </c>
      <c r="C722" s="354">
        <v>186.39099999999999</v>
      </c>
      <c r="D722" s="354">
        <v>0</v>
      </c>
      <c r="E722" s="354">
        <v>0</v>
      </c>
      <c r="F722" s="354">
        <v>186.3552</v>
      </c>
      <c r="G722" s="353">
        <v>295</v>
      </c>
      <c r="H722" s="354">
        <v>385</v>
      </c>
      <c r="I722" s="354">
        <v>0</v>
      </c>
      <c r="J722" s="354">
        <v>0</v>
      </c>
      <c r="K722" s="354">
        <v>195</v>
      </c>
      <c r="L722" s="353">
        <v>295</v>
      </c>
      <c r="M722" s="354">
        <v>385</v>
      </c>
      <c r="N722" s="354">
        <v>315</v>
      </c>
      <c r="O722" s="354">
        <v>198</v>
      </c>
      <c r="P722" s="354">
        <v>195</v>
      </c>
      <c r="Q722" s="353">
        <v>295</v>
      </c>
      <c r="R722" s="354">
        <v>385</v>
      </c>
      <c r="S722" s="354">
        <v>0</v>
      </c>
      <c r="T722" s="354">
        <v>0</v>
      </c>
      <c r="U722" s="354">
        <v>186.45</v>
      </c>
      <c r="V722" s="353">
        <v>483.81020000000001</v>
      </c>
      <c r="W722" s="353">
        <v>875</v>
      </c>
      <c r="X722" s="353">
        <v>1388</v>
      </c>
      <c r="Y722" s="355">
        <v>866.45</v>
      </c>
    </row>
    <row r="723" spans="1:25" x14ac:dyDescent="0.2">
      <c r="A723" s="352">
        <v>44681.916666666664</v>
      </c>
      <c r="B723" s="353">
        <v>155.85400000000001</v>
      </c>
      <c r="C723" s="354">
        <v>190.25649999999999</v>
      </c>
      <c r="D723" s="354">
        <v>0</v>
      </c>
      <c r="E723" s="354">
        <v>0</v>
      </c>
      <c r="F723" s="354">
        <v>186.42240000000001</v>
      </c>
      <c r="G723" s="353">
        <v>295</v>
      </c>
      <c r="H723" s="354">
        <v>385</v>
      </c>
      <c r="I723" s="354">
        <v>0</v>
      </c>
      <c r="J723" s="354">
        <v>0</v>
      </c>
      <c r="K723" s="354">
        <v>195</v>
      </c>
      <c r="L723" s="353">
        <v>295</v>
      </c>
      <c r="M723" s="354">
        <v>385</v>
      </c>
      <c r="N723" s="354">
        <v>315</v>
      </c>
      <c r="O723" s="354">
        <v>198</v>
      </c>
      <c r="P723" s="354">
        <v>195</v>
      </c>
      <c r="Q723" s="353">
        <v>295</v>
      </c>
      <c r="R723" s="354">
        <v>385</v>
      </c>
      <c r="S723" s="354">
        <v>0</v>
      </c>
      <c r="T723" s="354">
        <v>0</v>
      </c>
      <c r="U723" s="354">
        <v>186.6</v>
      </c>
      <c r="V723" s="353">
        <v>532.53290000000004</v>
      </c>
      <c r="W723" s="353">
        <v>875</v>
      </c>
      <c r="X723" s="353">
        <v>1388</v>
      </c>
      <c r="Y723" s="355">
        <v>866.6</v>
      </c>
    </row>
    <row r="724" spans="1:25" x14ac:dyDescent="0.2">
      <c r="A724" s="352">
        <v>44681.958333333336</v>
      </c>
      <c r="B724" s="353">
        <v>155.797</v>
      </c>
      <c r="C724" s="354">
        <v>190.97499999999999</v>
      </c>
      <c r="D724" s="354">
        <v>0</v>
      </c>
      <c r="E724" s="354">
        <v>0</v>
      </c>
      <c r="F724" s="354">
        <v>187.1712</v>
      </c>
      <c r="G724" s="353">
        <v>295</v>
      </c>
      <c r="H724" s="354">
        <v>385</v>
      </c>
      <c r="I724" s="354">
        <v>0</v>
      </c>
      <c r="J724" s="354">
        <v>0</v>
      </c>
      <c r="K724" s="354">
        <v>195</v>
      </c>
      <c r="L724" s="353">
        <v>295</v>
      </c>
      <c r="M724" s="354">
        <v>385</v>
      </c>
      <c r="N724" s="354">
        <v>315</v>
      </c>
      <c r="O724" s="354">
        <v>198</v>
      </c>
      <c r="P724" s="354">
        <v>195</v>
      </c>
      <c r="Q724" s="353">
        <v>295</v>
      </c>
      <c r="R724" s="354">
        <v>385</v>
      </c>
      <c r="S724" s="354">
        <v>0</v>
      </c>
      <c r="T724" s="354">
        <v>0</v>
      </c>
      <c r="U724" s="354">
        <v>187.2</v>
      </c>
      <c r="V724" s="353">
        <v>533.94319999999993</v>
      </c>
      <c r="W724" s="353">
        <v>875</v>
      </c>
      <c r="X724" s="353">
        <v>1388</v>
      </c>
      <c r="Y724" s="355">
        <v>867.2</v>
      </c>
    </row>
    <row r="725" spans="1:25" x14ac:dyDescent="0.2">
      <c r="A725" s="356">
        <v>44682</v>
      </c>
      <c r="B725" s="357">
        <v>95.7</v>
      </c>
      <c r="C725" s="358">
        <v>191.46950000000001</v>
      </c>
      <c r="D725" s="358">
        <v>0</v>
      </c>
      <c r="E725" s="358">
        <v>0</v>
      </c>
      <c r="F725" s="358">
        <v>185.4288</v>
      </c>
      <c r="G725" s="357">
        <v>295</v>
      </c>
      <c r="H725" s="358">
        <v>385</v>
      </c>
      <c r="I725" s="358">
        <v>0</v>
      </c>
      <c r="J725" s="358">
        <v>0</v>
      </c>
      <c r="K725" s="358">
        <v>195</v>
      </c>
      <c r="L725" s="357">
        <v>295</v>
      </c>
      <c r="M725" s="358">
        <v>385</v>
      </c>
      <c r="N725" s="358">
        <v>315</v>
      </c>
      <c r="O725" s="358">
        <v>198</v>
      </c>
      <c r="P725" s="358">
        <v>195</v>
      </c>
      <c r="Q725" s="357">
        <v>295</v>
      </c>
      <c r="R725" s="358">
        <v>385</v>
      </c>
      <c r="S725" s="358">
        <v>0</v>
      </c>
      <c r="T725" s="358">
        <v>0</v>
      </c>
      <c r="U725" s="358">
        <v>186.15</v>
      </c>
      <c r="V725" s="357">
        <v>472.59829999999999</v>
      </c>
      <c r="W725" s="357">
        <v>875</v>
      </c>
      <c r="X725" s="357">
        <v>1388</v>
      </c>
      <c r="Y725" s="359">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