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3820"/>
  <mc:AlternateContent xmlns:mc="http://schemas.openxmlformats.org/markup-compatibility/2006">
    <mc:Choice Requires="x15">
      <x15ac:absPath xmlns:x15ac="http://schemas.microsoft.com/office/spreadsheetml/2010/11/ac" url="H:\Audits &amp; Reviews\Green-Taylor Water District\2021\"/>
    </mc:Choice>
  </mc:AlternateContent>
  <workbookProtection workbookAlgorithmName="SHA-512" workbookHashValue="LYYG/nkmoLn+gAfF1nAyFk2tJgK565HLh1AbubReuUArFIMhqmt3pb7bKKdUzW33F7yR+o07Y2kiVkjuQmgX2A==" workbookSaltValue="aXnwIyKjDPuKNIO+9CVvEw==" workbookSpinCount="100000" lockStructure="1"/>
  <bookViews>
    <workbookView xWindow="240" yWindow="3645" windowWidth="12120" windowHeight="3990"/>
  </bookViews>
  <sheets>
    <sheet name="Account Detail" sheetId="1" r:id="rId1"/>
    <sheet name="Account Group Summary" sheetId="2" r:id="rId2"/>
    <sheet name="Account Sub-Group Summary" sheetId="3" r:id="rId3"/>
  </sheets>
  <definedNames>
    <definedName name="Arial">'Account Detail'!#REF!</definedName>
    <definedName name="_xlnm.Print_Area" localSheetId="0">'Account Detail'!$A$1:$O$291</definedName>
    <definedName name="_xlnm.Print_Area" localSheetId="1">'Account Group Summary'!$A$1:$M$64</definedName>
    <definedName name="_xlnm.Print_Area" localSheetId="2">'Account Sub-Group Summary'!$A$1:$M$58</definedName>
    <definedName name="_xlnm.Print_Titles" localSheetId="0">'Account Detail'!$11:$12</definedName>
    <definedName name="_xlnm.Print_Titles" localSheetId="1">'Account Group Summary'!$11:$12</definedName>
    <definedName name="_xlnm.Print_Titles" localSheetId="2">'Account Sub-Group Summary'!$11:$12</definedName>
  </definedNames>
  <calcPr calcId="152511"/>
</workbook>
</file>

<file path=xl/calcChain.xml><?xml version="1.0" encoding="utf-8"?>
<calcChain xmlns="http://schemas.openxmlformats.org/spreadsheetml/2006/main">
  <c r="N329" i="1" l="1"/>
  <c r="M329" i="1"/>
  <c r="L329" i="1"/>
  <c r="I329" i="1"/>
  <c r="H329" i="1"/>
  <c r="G329" i="1"/>
  <c r="L62" i="2" l="1"/>
  <c r="K62" i="2"/>
  <c r="J62" i="2"/>
  <c r="I62" i="2"/>
  <c r="H62" i="2"/>
  <c r="G62" i="2"/>
  <c r="L56" i="3" l="1"/>
  <c r="K56" i="3"/>
  <c r="J56" i="3"/>
  <c r="I56" i="3"/>
  <c r="H56" i="3"/>
  <c r="G56" i="3"/>
</calcChain>
</file>

<file path=xl/sharedStrings.xml><?xml version="1.0" encoding="utf-8"?>
<sst xmlns="http://schemas.openxmlformats.org/spreadsheetml/2006/main" count="1228" uniqueCount="699">
  <si>
    <t>Account</t>
  </si>
  <si>
    <t>Description</t>
  </si>
  <si>
    <t>Total</t>
  </si>
  <si>
    <t>Client:</t>
  </si>
  <si>
    <t>Engagement:</t>
  </si>
  <si>
    <t>Trial Balance:</t>
  </si>
  <si>
    <t>Net (Income) Loss</t>
  </si>
  <si>
    <t>Period Ending:</t>
  </si>
  <si>
    <t>GTWD - Green-Taylor Water District</t>
  </si>
  <si>
    <t>TB. - GTWD</t>
  </si>
  <si>
    <t>PP-FINAL</t>
  </si>
  <si>
    <t>FINAL</t>
  </si>
  <si>
    <t>$ Var</t>
  </si>
  <si>
    <t>G3</t>
  </si>
  <si>
    <t>00010-1050</t>
  </si>
  <si>
    <t>00103-0000</t>
  </si>
  <si>
    <t>GREENSBURG DEPOSIT BANK</t>
  </si>
  <si>
    <t>00103-1312</t>
  </si>
  <si>
    <t>FORCHT BANK</t>
  </si>
  <si>
    <t>00104-1313</t>
  </si>
  <si>
    <t>00107-1350</t>
  </si>
  <si>
    <t>00110-1260</t>
  </si>
  <si>
    <t>PBI BANK</t>
  </si>
  <si>
    <t>00112-0000</t>
  </si>
  <si>
    <t>REGIONS BANK  - DEBT RESERVE</t>
  </si>
  <si>
    <t>00112-1260</t>
  </si>
  <si>
    <t>Regions Bank</t>
  </si>
  <si>
    <t>00113-0000</t>
  </si>
  <si>
    <t>RETURN CHECKS</t>
  </si>
  <si>
    <t>00113-1410</t>
  </si>
  <si>
    <t>00114-1350</t>
  </si>
  <si>
    <t>Community Trust</t>
  </si>
  <si>
    <t>00115-0000</t>
  </si>
  <si>
    <t>COMMUNITY TRUST - CD</t>
  </si>
  <si>
    <t>00115-1350</t>
  </si>
  <si>
    <t>COMMUNITY TRUST BANK</t>
  </si>
  <si>
    <t>00116-0000</t>
  </si>
  <si>
    <t>PEOPLES BANK - CD</t>
  </si>
  <si>
    <t>00116-1350</t>
  </si>
  <si>
    <t>00117-0000</t>
  </si>
  <si>
    <t>TAYLOR COUNTY BANK M- CD</t>
  </si>
  <si>
    <t>00117-1350</t>
  </si>
  <si>
    <t>TAYLOR COUNTY BANK</t>
  </si>
  <si>
    <t>00118-0000</t>
  </si>
  <si>
    <t>PHASE 5 BANK ACCOUNT</t>
  </si>
  <si>
    <t>00118-1050</t>
  </si>
  <si>
    <t>00119-1350</t>
  </si>
  <si>
    <t>00121-1050</t>
  </si>
  <si>
    <t>PHASE 4 TOBACCO SETTLEMENT DEPOSIT BANK</t>
  </si>
  <si>
    <t>00123-1050</t>
  </si>
  <si>
    <t>PHASE 3 PROJECT #WX21087003-DEPOSIT BANK</t>
  </si>
  <si>
    <t>00124-1050</t>
  </si>
  <si>
    <t>A/R Phase 5 - KIA Grant</t>
  </si>
  <si>
    <t>00125-0000</t>
  </si>
  <si>
    <t>00125-1410</t>
  </si>
  <si>
    <t>00125-1420</t>
  </si>
  <si>
    <t>A/R - MISC. INCOME</t>
  </si>
  <si>
    <t>00125-1430</t>
  </si>
  <si>
    <t>00126-0000</t>
  </si>
  <si>
    <t>00126-1420</t>
  </si>
  <si>
    <t>00127-1000</t>
  </si>
  <si>
    <t>A/R GRANT</t>
  </si>
  <si>
    <t>00150-0000</t>
  </si>
  <si>
    <t>CASH ON HAND</t>
  </si>
  <si>
    <t>00150-1311</t>
  </si>
  <si>
    <t>00160-0000</t>
  </si>
  <si>
    <t>INTEREST</t>
  </si>
  <si>
    <t>00160-1710</t>
  </si>
  <si>
    <t>00170-0000</t>
  </si>
  <si>
    <t>SEWER CHG. REC</t>
  </si>
  <si>
    <t>00200-6040</t>
  </si>
  <si>
    <t>00201-1010</t>
  </si>
  <si>
    <t>00201-3034</t>
  </si>
  <si>
    <t>00201-3040</t>
  </si>
  <si>
    <t>00201-3044</t>
  </si>
  <si>
    <t>00201-3405</t>
  </si>
  <si>
    <t>00201-3435</t>
  </si>
  <si>
    <t>00201-3465</t>
  </si>
  <si>
    <t>00202-1050</t>
  </si>
  <si>
    <t>00203-0000</t>
  </si>
  <si>
    <t>PRE-PAID INSURANCE</t>
  </si>
  <si>
    <t>00203-1620</t>
  </si>
  <si>
    <t>00204-0000</t>
  </si>
  <si>
    <t>PRE-PAID EXPENSES</t>
  </si>
  <si>
    <t>00204-1621</t>
  </si>
  <si>
    <t>00205-0000</t>
  </si>
  <si>
    <t>00206-0000</t>
  </si>
  <si>
    <t>00206-1081</t>
  </si>
  <si>
    <t>00206-1083</t>
  </si>
  <si>
    <t>00211-0000</t>
  </si>
  <si>
    <t>1994 BOND COST</t>
  </si>
  <si>
    <t>00212-0000</t>
  </si>
  <si>
    <t>1995 BOND COST</t>
  </si>
  <si>
    <t>00213-0000</t>
  </si>
  <si>
    <t>2001 BOND COST</t>
  </si>
  <si>
    <t>00214-0000</t>
  </si>
  <si>
    <t>DEFERRED AMOUNT OF REFUNDING</t>
  </si>
  <si>
    <t>00215-0000</t>
  </si>
  <si>
    <t>00216-0000</t>
  </si>
  <si>
    <t>N/P - TELEMETRY SYSTEM</t>
  </si>
  <si>
    <t>00216-000s</t>
  </si>
  <si>
    <t>N/P - TELEMETRY SYSTEM, ST</t>
  </si>
  <si>
    <t>00216-2320</t>
  </si>
  <si>
    <t>N/P Telemetry System-Long Term Portion</t>
  </si>
  <si>
    <t>00216-2325</t>
  </si>
  <si>
    <t>N/P Telemetry System-Short Term Portion</t>
  </si>
  <si>
    <t>00253-2000</t>
  </si>
  <si>
    <t>OTHER DEFERRED LIABILITIES</t>
  </si>
  <si>
    <t>00301-0000</t>
  </si>
  <si>
    <t>00301-2350</t>
  </si>
  <si>
    <t>00400-2310</t>
  </si>
  <si>
    <t>00401-2410</t>
  </si>
  <si>
    <t>00402-2410</t>
  </si>
  <si>
    <t>00403-2410</t>
  </si>
  <si>
    <t>00404-2410</t>
  </si>
  <si>
    <t>00405-2422</t>
  </si>
  <si>
    <t>00406-2423</t>
  </si>
  <si>
    <t>00407-2360</t>
  </si>
  <si>
    <t>00408-2360</t>
  </si>
  <si>
    <t>00409-2360</t>
  </si>
  <si>
    <t>00410-0000</t>
  </si>
  <si>
    <t>00410-2360</t>
  </si>
  <si>
    <t>00411-0000</t>
  </si>
  <si>
    <t>SALES TAX PAYABLE</t>
  </si>
  <si>
    <t>00411-2360</t>
  </si>
  <si>
    <t>00412-2360</t>
  </si>
  <si>
    <t>00413-2371</t>
  </si>
  <si>
    <t>00413-2372</t>
  </si>
  <si>
    <t>ACCRUED INTEREST-NOTES PAYABLE</t>
  </si>
  <si>
    <t>00414-0000</t>
  </si>
  <si>
    <t>00415-0000</t>
  </si>
  <si>
    <t>00417-0000</t>
  </si>
  <si>
    <t>SEWER COLLECTIONS</t>
  </si>
  <si>
    <t>00417-2421</t>
  </si>
  <si>
    <t>00418-2410</t>
  </si>
  <si>
    <t>00419-2410</t>
  </si>
  <si>
    <t>TAX COLL. PAYABLE - TAYLOR CO PAYROLL TAX</t>
  </si>
  <si>
    <t>00420-2410</t>
  </si>
  <si>
    <t>TAX COLL. PAYABLE - METCALFE CO PAYROLL TAX</t>
  </si>
  <si>
    <t>00421-0000</t>
  </si>
  <si>
    <t>Deferred Revenue</t>
  </si>
  <si>
    <t>00421-2410</t>
  </si>
  <si>
    <t>TAX COLL. PAYABLE - ADAIR CO. PAYROLL TAX</t>
  </si>
  <si>
    <t>00421-2424</t>
  </si>
  <si>
    <t>00499-2245</t>
  </si>
  <si>
    <t>00499-2325</t>
  </si>
  <si>
    <t>00500-6040</t>
  </si>
  <si>
    <t>Net Pension Liability</t>
  </si>
  <si>
    <t>00502-0000</t>
  </si>
  <si>
    <t>1979 WATERWORKS REVENUE BOND</t>
  </si>
  <si>
    <t>00502-2210</t>
  </si>
  <si>
    <t>00507-0000</t>
  </si>
  <si>
    <t>1994 REVENUE BOND</t>
  </si>
  <si>
    <t>00507-2210</t>
  </si>
  <si>
    <t>00508-0000</t>
  </si>
  <si>
    <t>1995 REVENUE BOND</t>
  </si>
  <si>
    <t>00508-2210</t>
  </si>
  <si>
    <t>00510-0000</t>
  </si>
  <si>
    <t>00510-2210</t>
  </si>
  <si>
    <t>00511-0000</t>
  </si>
  <si>
    <t>BANK OF NEW YORK - REF. RD LOANS</t>
  </si>
  <si>
    <t>00511-2210</t>
  </si>
  <si>
    <t>00512-0000</t>
  </si>
  <si>
    <t>2004 REVENUE BONDS - SERIES A, ST</t>
  </si>
  <si>
    <t>00512-2210</t>
  </si>
  <si>
    <t>2004 REVENUE BONDS - SERIES A, LT</t>
  </si>
  <si>
    <t>00513-0000</t>
  </si>
  <si>
    <t>2004 REVENUE BONDS - SERIES B, ST</t>
  </si>
  <si>
    <t>00513-2210</t>
  </si>
  <si>
    <t>2004 REVENUE BONDS - SERIES B, LT</t>
  </si>
  <si>
    <t>00525-6040</t>
  </si>
  <si>
    <t>00550-0000</t>
  </si>
  <si>
    <t>00550-2151</t>
  </si>
  <si>
    <t>00550-2152</t>
  </si>
  <si>
    <t>00601-0000</t>
  </si>
  <si>
    <t>WATER SALES</t>
  </si>
  <si>
    <t>00601-4611</t>
  </si>
  <si>
    <t>00601-4612</t>
  </si>
  <si>
    <t>00601-4615</t>
  </si>
  <si>
    <t>METERED WATER SALES TO MULT-FAMILY DWELLINGS</t>
  </si>
  <si>
    <t>00602-4085</t>
  </si>
  <si>
    <t>00603-4700</t>
  </si>
  <si>
    <t>00604-4710</t>
  </si>
  <si>
    <t>00606-4710</t>
  </si>
  <si>
    <t>00607-4141</t>
  </si>
  <si>
    <t>00607-4190</t>
  </si>
  <si>
    <t>00608-4153</t>
  </si>
  <si>
    <t>MISCELLANEOUS INCOME</t>
  </si>
  <si>
    <t>00608-4710</t>
  </si>
  <si>
    <t>00609-4711</t>
  </si>
  <si>
    <t>00610-4660</t>
  </si>
  <si>
    <t>00614-0000</t>
  </si>
  <si>
    <t>SEWER INCOME (NONOPERATING)</t>
  </si>
  <si>
    <t>00614-4740</t>
  </si>
  <si>
    <t>00615-4324</t>
  </si>
  <si>
    <t>00616-4321</t>
  </si>
  <si>
    <t>GRANT INCOME - RD GRANT PHASE 3</t>
  </si>
  <si>
    <t>00616-4322</t>
  </si>
  <si>
    <t>GRANT INCOME - KIA PHASE 3</t>
  </si>
  <si>
    <t>00616-4323</t>
  </si>
  <si>
    <t>GRANT INCOME - PH. 4 TOBACCO &amp; COAL</t>
  </si>
  <si>
    <t>00616-4325</t>
  </si>
  <si>
    <t>GRANT INCOME-KIA PH. 5 WX21087007</t>
  </si>
  <si>
    <t>00616-4326</t>
  </si>
  <si>
    <t>GRANT INCOME-KIA PH. 5 WX21087009</t>
  </si>
  <si>
    <t>00616-4327</t>
  </si>
  <si>
    <t>GRANT INCOME-FEMA-ICE STORM 2009</t>
  </si>
  <si>
    <t>00616-4328</t>
  </si>
  <si>
    <t>GRANT INCOME-KIA-PH6-WX21087005</t>
  </si>
  <si>
    <t>00616-4329</t>
  </si>
  <si>
    <t>GRANT INCOME-KIA-PH6-WX21087006</t>
  </si>
  <si>
    <t>00617-4320</t>
  </si>
  <si>
    <t>00618-4336</t>
  </si>
  <si>
    <t>INSURANCE PAYMENT - EXTRA INCOME - MAINT.</t>
  </si>
  <si>
    <t>00619-4717</t>
  </si>
  <si>
    <t>00802-000</t>
  </si>
  <si>
    <t>TRANSMISSION &amp; DISTRIBUTION</t>
  </si>
  <si>
    <t>00802-3455</t>
  </si>
  <si>
    <t>PLANT &amp; MISC. - POWER OPER. EQUIP - GEN. PLANT</t>
  </si>
  <si>
    <t>00802-3465</t>
  </si>
  <si>
    <t>OTHER PLANT &amp; MISC EQUIP - COMMUNI. - OPERATING</t>
  </si>
  <si>
    <t>00803-6105</t>
  </si>
  <si>
    <t>00804-6155</t>
  </si>
  <si>
    <t>00804-6518</t>
  </si>
  <si>
    <t>PURCHASED POWER - ADMIN &amp; GEN EXPENSES</t>
  </si>
  <si>
    <t>00804-6755</t>
  </si>
  <si>
    <t>MISC. EXPENSE - T &amp; D EXP - GEN OPERATION</t>
  </si>
  <si>
    <t>00804-6756</t>
  </si>
  <si>
    <t>MISC. EXPENSE - T &amp; D EXP. - MAINTENANCE</t>
  </si>
  <si>
    <t>00804-6758</t>
  </si>
  <si>
    <t>00805-0000</t>
  </si>
  <si>
    <t>Accounting Labor</t>
  </si>
  <si>
    <t>00806-3110</t>
  </si>
  <si>
    <t>PUMPING EXPENSE - PUMPING EQUIPMENT</t>
  </si>
  <si>
    <t>00806-3304</t>
  </si>
  <si>
    <t>PUMPING EXPENSE - TANKS - T &amp; D PLANT</t>
  </si>
  <si>
    <t>00807-6015</t>
  </si>
  <si>
    <t>00807-6016</t>
  </si>
  <si>
    <t>00807-6017</t>
  </si>
  <si>
    <t>00807-6018</t>
  </si>
  <si>
    <t>00808-3314</t>
  </si>
  <si>
    <t>MAINS - TRANS, DISTR, PLANT</t>
  </si>
  <si>
    <t>00808-3334</t>
  </si>
  <si>
    <t>SERVICES - TRANS, DISTR, PLANT</t>
  </si>
  <si>
    <t>00808-3354</t>
  </si>
  <si>
    <t>HYDRANTS - T&amp;D PLANT</t>
  </si>
  <si>
    <t>00809-3340</t>
  </si>
  <si>
    <t>METERS &amp; METER INSTALLATIONS</t>
  </si>
  <si>
    <t>00809-3344</t>
  </si>
  <si>
    <t>00810-4346</t>
  </si>
  <si>
    <t>EXTRAORDINARY DEDUCTION-REPAIRS/MAINT.</t>
  </si>
  <si>
    <t>00811-6505</t>
  </si>
  <si>
    <t>00811-6508</t>
  </si>
  <si>
    <t>TRANSPORTATION EXP-ADMIN &amp; GEN EXP</t>
  </si>
  <si>
    <t>00812-6318</t>
  </si>
  <si>
    <t>00812-6328</t>
  </si>
  <si>
    <t>00812-6338</t>
  </si>
  <si>
    <t>00812-6348</t>
  </si>
  <si>
    <t>CONT. SERV.-ADMINISTRATIVE FEE - A &amp; G</t>
  </si>
  <si>
    <t>00812-6358</t>
  </si>
  <si>
    <t>00813-6565</t>
  </si>
  <si>
    <t>00813-6566</t>
  </si>
  <si>
    <t>00813-6567</t>
  </si>
  <si>
    <t>00813-6575</t>
  </si>
  <si>
    <t>00813-6578</t>
  </si>
  <si>
    <t>00813-6585</t>
  </si>
  <si>
    <t>00813-6586</t>
  </si>
  <si>
    <t>00813-6587</t>
  </si>
  <si>
    <t>00813-6588</t>
  </si>
  <si>
    <t>00813-6590</t>
  </si>
  <si>
    <t>00814-3405</t>
  </si>
  <si>
    <t>OFFICE FURNITURE - GENERAL PLANT</t>
  </si>
  <si>
    <t>00815-0000</t>
  </si>
  <si>
    <t>PAYROLL TAXES</t>
  </si>
  <si>
    <t>00815-4083</t>
  </si>
  <si>
    <t>00817-4084</t>
  </si>
  <si>
    <t>OTHER TAXES &amp; LICENSES</t>
  </si>
  <si>
    <t>00818-6205</t>
  </si>
  <si>
    <t>POSTAGE - T&amp;D EXP.-OPERATIONS</t>
  </si>
  <si>
    <t>00818-6206</t>
  </si>
  <si>
    <t>POSTAGE - T&amp;D EXP.-MAINTENANCE</t>
  </si>
  <si>
    <t>00818-6208</t>
  </si>
  <si>
    <t>00819-0000</t>
  </si>
  <si>
    <t>Water Analysis</t>
  </si>
  <si>
    <t>00819-6355</t>
  </si>
  <si>
    <t>00819-6356</t>
  </si>
  <si>
    <t>00820</t>
  </si>
  <si>
    <t>Uniforms</t>
  </si>
  <si>
    <t>00820-6750</t>
  </si>
  <si>
    <t>00821-6045</t>
  </si>
  <si>
    <t>00821-6046</t>
  </si>
  <si>
    <t>00821-6047</t>
  </si>
  <si>
    <t>00821-6048</t>
  </si>
  <si>
    <t>00822-6205</t>
  </si>
  <si>
    <t>00822-6206</t>
  </si>
  <si>
    <t>00822-6207</t>
  </si>
  <si>
    <t>00822-6208</t>
  </si>
  <si>
    <t>00823-4081</t>
  </si>
  <si>
    <t>00824-4266</t>
  </si>
  <si>
    <t>Contribution</t>
  </si>
  <si>
    <t>00824-4267</t>
  </si>
  <si>
    <t>MISC. EXPENSES - NON-UTILITY DEBT ISSUANCE</t>
  </si>
  <si>
    <t>00824-4268</t>
  </si>
  <si>
    <t>MISC. EXPENSES - MISC. NONUTILITY - PENALTIES</t>
  </si>
  <si>
    <t>00824-6754</t>
  </si>
  <si>
    <t>MISC. EXPENSE - ADMIN. &amp; GEN. - TRUSTEE FEE</t>
  </si>
  <si>
    <t>00824-6758</t>
  </si>
  <si>
    <t>00825-6754</t>
  </si>
  <si>
    <t>00826-6205</t>
  </si>
  <si>
    <t>00826-6206</t>
  </si>
  <si>
    <t>00826-6207</t>
  </si>
  <si>
    <t>00826-6208</t>
  </si>
  <si>
    <t>00827-6707</t>
  </si>
  <si>
    <t>BAD DEBT EXPENSE</t>
  </si>
  <si>
    <t>00830-6608</t>
  </si>
  <si>
    <t>00831-6750</t>
  </si>
  <si>
    <t>00832-4272</t>
  </si>
  <si>
    <t>INTEREST EXPENSE - ST DEBT</t>
  </si>
  <si>
    <t>00832-4273</t>
  </si>
  <si>
    <t>00832-4274</t>
  </si>
  <si>
    <t>00833-4031</t>
  </si>
  <si>
    <t>00834-4070</t>
  </si>
  <si>
    <t>AMORTIZATION EXPENSE</t>
  </si>
  <si>
    <t>00836-0000</t>
  </si>
  <si>
    <t>METER DEPOSIT INTEREST REFUND</t>
  </si>
  <si>
    <t>00838-4081</t>
  </si>
  <si>
    <t>DEPARTMENT FOR LOCAL GOV. - REG FEE - SPGE</t>
  </si>
  <si>
    <t>00900-7007</t>
  </si>
  <si>
    <t>GRANT EXPENSE PH 5 - WX21087007</t>
  </si>
  <si>
    <t>00900-7009</t>
  </si>
  <si>
    <t>GRANT EXPENSE PH 5 - WX21087009</t>
  </si>
  <si>
    <t>_B</t>
  </si>
  <si>
    <t>G6</t>
  </si>
  <si>
    <t>NI2</t>
  </si>
  <si>
    <t>G10</t>
  </si>
  <si>
    <t>G1</t>
  </si>
  <si>
    <t>4110</t>
  </si>
  <si>
    <t>Cash &amp; Equivalents</t>
  </si>
  <si>
    <t>4120</t>
  </si>
  <si>
    <t>Restricted Cash &amp; Investments</t>
  </si>
  <si>
    <t>4130</t>
  </si>
  <si>
    <t>Debt Issuance Cost (net of accumulated amortization)</t>
  </si>
  <si>
    <t>4140</t>
  </si>
  <si>
    <t>Deferred Outflows</t>
  </si>
  <si>
    <t>4210</t>
  </si>
  <si>
    <t>Receivables</t>
  </si>
  <si>
    <t>4215</t>
  </si>
  <si>
    <t>Accounts Receivable - State</t>
  </si>
  <si>
    <t>4220</t>
  </si>
  <si>
    <t>Interest Receivable</t>
  </si>
  <si>
    <t>4310</t>
  </si>
  <si>
    <t>Inventory</t>
  </si>
  <si>
    <t>4410</t>
  </si>
  <si>
    <t>Prepaid Expenses</t>
  </si>
  <si>
    <t>4614</t>
  </si>
  <si>
    <t>Office &amp; Service  Equipment</t>
  </si>
  <si>
    <t>4617</t>
  </si>
  <si>
    <t>Plant &amp; Equipment</t>
  </si>
  <si>
    <t>4618</t>
  </si>
  <si>
    <t>Buildings</t>
  </si>
  <si>
    <t>4620</t>
  </si>
  <si>
    <t>Construction in Progress</t>
  </si>
  <si>
    <t>4640</t>
  </si>
  <si>
    <t>Accumulated Depreciation</t>
  </si>
  <si>
    <t>4660</t>
  </si>
  <si>
    <t>Land</t>
  </si>
  <si>
    <t>5111</t>
  </si>
  <si>
    <t>Accounts Payable</t>
  </si>
  <si>
    <t>5115</t>
  </si>
  <si>
    <t>Customer Deposits</t>
  </si>
  <si>
    <t>5112</t>
  </si>
  <si>
    <t>Other Deferred Liabilities</t>
  </si>
  <si>
    <t>5113</t>
  </si>
  <si>
    <t>Deferred Inflows</t>
  </si>
  <si>
    <t>5116</t>
  </si>
  <si>
    <t>Taxes payable</t>
  </si>
  <si>
    <t>5212</t>
  </si>
  <si>
    <t>Accrued Payroll &amp; Retirement</t>
  </si>
  <si>
    <t>5213</t>
  </si>
  <si>
    <t>Interest Payable</t>
  </si>
  <si>
    <t>5310</t>
  </si>
  <si>
    <t>Bond Payable - Current portion</t>
  </si>
  <si>
    <t>5312</t>
  </si>
  <si>
    <t>N/P - CURRENT</t>
  </si>
  <si>
    <t>5305</t>
  </si>
  <si>
    <t>Capital Leases - LT portion</t>
  </si>
  <si>
    <t>5311</t>
  </si>
  <si>
    <t>Capital Leases - ST portion</t>
  </si>
  <si>
    <t>5315</t>
  </si>
  <si>
    <t>Bonds Payable - Long - Term</t>
  </si>
  <si>
    <t>5316</t>
  </si>
  <si>
    <t>N/P - LONG TERM</t>
  </si>
  <si>
    <t>5400</t>
  </si>
  <si>
    <t>6110</t>
  </si>
  <si>
    <t>Equity</t>
  </si>
  <si>
    <t>7110</t>
  </si>
  <si>
    <t>Sales</t>
  </si>
  <si>
    <t>7150</t>
  </si>
  <si>
    <t>Contributed Capital</t>
  </si>
  <si>
    <t>7111</t>
  </si>
  <si>
    <t>Charges for Services</t>
  </si>
  <si>
    <t>7112</t>
  </si>
  <si>
    <t>Service Charges and Other</t>
  </si>
  <si>
    <t>7140</t>
  </si>
  <si>
    <t>Grants</t>
  </si>
  <si>
    <t>7160</t>
  </si>
  <si>
    <t>7210</t>
  </si>
  <si>
    <t>Cost of Sales</t>
  </si>
  <si>
    <t>7310</t>
  </si>
  <si>
    <t>Personal Service</t>
  </si>
  <si>
    <t>7320</t>
  </si>
  <si>
    <t>Contractual Services</t>
  </si>
  <si>
    <t>7330</t>
  </si>
  <si>
    <t>Supplies &amp; Materials</t>
  </si>
  <si>
    <t>7340</t>
  </si>
  <si>
    <t>Repairs &amp; Maintenance</t>
  </si>
  <si>
    <t>7350</t>
  </si>
  <si>
    <t>Operational</t>
  </si>
  <si>
    <t>7410</t>
  </si>
  <si>
    <t>Depreciation &amp; Amortization Expense</t>
  </si>
  <si>
    <t>7510</t>
  </si>
  <si>
    <t>Other Income &amp; Expense</t>
  </si>
  <si>
    <t>7610</t>
  </si>
  <si>
    <t>Income Tax Expense</t>
  </si>
  <si>
    <t>8110</t>
  </si>
  <si>
    <t>Tax Return Accounts</t>
  </si>
  <si>
    <t>7520</t>
  </si>
  <si>
    <t>Other Income</t>
  </si>
  <si>
    <t>7113</t>
  </si>
  <si>
    <t>Extraordinary Income</t>
  </si>
  <si>
    <t>0001</t>
  </si>
  <si>
    <t>Gain (Loss) on Disposal of Asset</t>
  </si>
  <si>
    <t>G2</t>
  </si>
  <si>
    <t>4110|4110.1</t>
  </si>
  <si>
    <t>O&amp;M acct</t>
  </si>
  <si>
    <t>4110|4110.2</t>
  </si>
  <si>
    <t>Cash on hand</t>
  </si>
  <si>
    <t>4120|4120.16</t>
  </si>
  <si>
    <t>Phase 3</t>
  </si>
  <si>
    <t>4120|4120.15</t>
  </si>
  <si>
    <t>Phase 4</t>
  </si>
  <si>
    <t>4120|4120.13</t>
  </si>
  <si>
    <t>4120|4120.12</t>
  </si>
  <si>
    <t>Sinking fund</t>
  </si>
  <si>
    <t>4120|4120.11</t>
  </si>
  <si>
    <t>Depreciation Reserve</t>
  </si>
  <si>
    <t>4120|4120.25</t>
  </si>
  <si>
    <t>CD - GL#119</t>
  </si>
  <si>
    <t>4120|4120.24</t>
  </si>
  <si>
    <t>CD -GL#117</t>
  </si>
  <si>
    <t>4120|4120.23</t>
  </si>
  <si>
    <t>CD - GL#116</t>
  </si>
  <si>
    <t>4120|4120.22</t>
  </si>
  <si>
    <t>CD - GL#115</t>
  </si>
  <si>
    <t>4120|4120.21</t>
  </si>
  <si>
    <t>CD - GL#114</t>
  </si>
  <si>
    <t>4120|4120.3</t>
  </si>
  <si>
    <t>U.S. Treasury Bills</t>
  </si>
  <si>
    <t>4120|4120.14</t>
  </si>
  <si>
    <t>Phase 5</t>
  </si>
  <si>
    <t>4120|4120.10</t>
  </si>
  <si>
    <t>Meter Deposit Account</t>
  </si>
  <si>
    <t>4120|4120.14 PHASE 6</t>
  </si>
  <si>
    <t>phase 6</t>
  </si>
  <si>
    <t>4210|4211</t>
  </si>
  <si>
    <t>Trade Notes &amp; A/R</t>
  </si>
  <si>
    <t>4210|4212</t>
  </si>
  <si>
    <t>Allowance for Bad Debts</t>
  </si>
  <si>
    <t>4210|4213</t>
  </si>
  <si>
    <t>Other Receivables</t>
  </si>
  <si>
    <t>4210|4211.1</t>
  </si>
  <si>
    <t>Water</t>
  </si>
  <si>
    <t>4210|4211.2</t>
  </si>
  <si>
    <t>Sewer</t>
  </si>
  <si>
    <t>4410|4411</t>
  </si>
  <si>
    <t>4410|4412</t>
  </si>
  <si>
    <t>Prepaid Insurance</t>
  </si>
  <si>
    <t>4614|4614.1</t>
  </si>
  <si>
    <t>Office Equipment</t>
  </si>
  <si>
    <t>4614|4614.2</t>
  </si>
  <si>
    <t>Service Equipment</t>
  </si>
  <si>
    <t>6110|6111</t>
  </si>
  <si>
    <t>Common Stock</t>
  </si>
  <si>
    <t>6110|6112</t>
  </si>
  <si>
    <t>Additional Paid in Capital</t>
  </si>
  <si>
    <t>6110|6113</t>
  </si>
  <si>
    <t>Retained Earnings</t>
  </si>
  <si>
    <t>7110|7120</t>
  </si>
  <si>
    <t>Credit Sales</t>
  </si>
  <si>
    <t>7110|7130</t>
  </si>
  <si>
    <t>Other Sales</t>
  </si>
  <si>
    <t>7210|7220</t>
  </si>
  <si>
    <t xml:space="preserve">COS - Purchases </t>
  </si>
  <si>
    <t>7210|7230</t>
  </si>
  <si>
    <t xml:space="preserve">COS - Labor </t>
  </si>
  <si>
    <t>7210|7240</t>
  </si>
  <si>
    <t xml:space="preserve">COS - Other Costs </t>
  </si>
  <si>
    <t>7310|7350</t>
  </si>
  <si>
    <t xml:space="preserve">Salaries and Wages </t>
  </si>
  <si>
    <t>7310|7390</t>
  </si>
  <si>
    <t>P/R taxes &amp; EE benefits</t>
  </si>
  <si>
    <t>7410|7420</t>
  </si>
  <si>
    <t>Depreciation Expense</t>
  </si>
  <si>
    <t>7410|7430</t>
  </si>
  <si>
    <t>Amortization Expense</t>
  </si>
  <si>
    <t>7510|7511</t>
  </si>
  <si>
    <t>Interest Income</t>
  </si>
  <si>
    <t>7510|7512</t>
  </si>
  <si>
    <t>Interest Expense</t>
  </si>
  <si>
    <t>7510|7521</t>
  </si>
  <si>
    <t>Other Expense</t>
  </si>
  <si>
    <t>7610|7620</t>
  </si>
  <si>
    <t xml:space="preserve">Federal Income Tax </t>
  </si>
  <si>
    <t>7610|7630</t>
  </si>
  <si>
    <t xml:space="preserve">State Income Tax </t>
  </si>
  <si>
    <t>8110|8111</t>
  </si>
  <si>
    <t>ID-4</t>
  </si>
  <si>
    <t>UQ-4</t>
  </si>
  <si>
    <t>UNADJ</t>
  </si>
  <si>
    <t>JE Ref #</t>
  </si>
  <si>
    <t>AJE</t>
  </si>
  <si>
    <t>ADJ</t>
  </si>
  <si>
    <t>00120-1350</t>
  </si>
  <si>
    <t>TAYLOR COUNTY BANK - CD</t>
  </si>
  <si>
    <t>00121-1350</t>
  </si>
  <si>
    <t>FORCHT BANK - CD</t>
  </si>
  <si>
    <t>00609-4130</t>
  </si>
  <si>
    <t>00200-6045</t>
  </si>
  <si>
    <t>Deferred Outflows - OPEB</t>
  </si>
  <si>
    <t>00500-6045</t>
  </si>
  <si>
    <t>00525-6045</t>
  </si>
  <si>
    <t>Deferred Inflows - OPEB</t>
  </si>
  <si>
    <t>Deferred Inflows - Pension</t>
  </si>
  <si>
    <t>00200-6041</t>
  </si>
  <si>
    <t>00200-6046</t>
  </si>
  <si>
    <t>1st PP-Unadj</t>
  </si>
  <si>
    <t>2019 - Green-Taylor Water District</t>
  </si>
  <si>
    <t>00105-1050</t>
  </si>
  <si>
    <t>00106-1313</t>
  </si>
  <si>
    <t>00108-1350</t>
  </si>
  <si>
    <t>00109-1260</t>
  </si>
  <si>
    <t>00111-1260</t>
  </si>
  <si>
    <t>00128-1350</t>
  </si>
  <si>
    <t>00205-1510</t>
  </si>
  <si>
    <t>INVENTORY - COST OF PLANT MATERIALS &amp; SUPPLIES</t>
  </si>
  <si>
    <t>00514-2240</t>
  </si>
  <si>
    <t>00525-6050</t>
  </si>
  <si>
    <t>2020 - Green-Taylor Water District</t>
  </si>
  <si>
    <t>00129-1350</t>
  </si>
  <si>
    <t>Edmonton State Bank</t>
  </si>
  <si>
    <t>Forcht Bank</t>
  </si>
  <si>
    <t>Community Trust Bank</t>
  </si>
  <si>
    <t>US Bank KY Pooled Checks Sinking Fund</t>
  </si>
  <si>
    <t>Returned Checks - AR - Cust. Accts.</t>
  </si>
  <si>
    <t>Accounts Receivable</t>
  </si>
  <si>
    <t>Accounts Receivable - Customer Accounts</t>
  </si>
  <si>
    <t>Accounts Receivable-Allowance for Accts.</t>
  </si>
  <si>
    <t>Sewer Accounts Receivable</t>
  </si>
  <si>
    <t>Accounts Receivable - Sewer Accounts</t>
  </si>
  <si>
    <t>Citizens Bank &amp; Trust Co</t>
  </si>
  <si>
    <t>00130-1311</t>
  </si>
  <si>
    <t>00131-1050</t>
  </si>
  <si>
    <t>00132-1270</t>
  </si>
  <si>
    <t>Cash - On Hand</t>
  </si>
  <si>
    <t>Interest Receivables - Accrued</t>
  </si>
  <si>
    <t>Deferred Outflows - Pension Contribution</t>
  </si>
  <si>
    <t>Utility Plant in Service</t>
  </si>
  <si>
    <t>Utility Plant -Land- T &amp; D Plant</t>
  </si>
  <si>
    <t>Utility Plant -Structures &amp; Improvements</t>
  </si>
  <si>
    <t>Utility - Structures-Trans.&amp; Dist. Plant</t>
  </si>
  <si>
    <t>Utility Plant - Office Furniture &amp; Equip</t>
  </si>
  <si>
    <t>Utility Plant -Tools, Shop &amp; Gar. Equip.</t>
  </si>
  <si>
    <t>Utility Plant-Comm. Equip-T&amp;D-Operations</t>
  </si>
  <si>
    <t>Construction Work in Progress</t>
  </si>
  <si>
    <t>Insurance - Prepaid</t>
  </si>
  <si>
    <t>Pre-paid Expenses - Other Than Insurance</t>
  </si>
  <si>
    <t>Accum. Deprec.</t>
  </si>
  <si>
    <t>Accum. Deprec. of Utility Plant in Servi</t>
  </si>
  <si>
    <t>Accum. Deprec. of Propt. Held for Future</t>
  </si>
  <si>
    <t>Unamortized Issue Cost</t>
  </si>
  <si>
    <t>Meter Deposits</t>
  </si>
  <si>
    <t>Tax Coll. Payable- Soc. Sec. Withholding</t>
  </si>
  <si>
    <t>Tax Coll. Payable - Medicare Withholding</t>
  </si>
  <si>
    <t>Tax Coll. Payable - Federal Withholding</t>
  </si>
  <si>
    <t>Tax Coll. Payable - Kentucky Withholding</t>
  </si>
  <si>
    <t>Misc. Current &amp; Accr. Liab.-Retirement</t>
  </si>
  <si>
    <t>Misc. Current &amp; Accr. Liab.-Health Ins.</t>
  </si>
  <si>
    <t>Accrued Taxes - Green Co. School Tax</t>
  </si>
  <si>
    <t>Accrued Taxes - Taylor Co. School Tax</t>
  </si>
  <si>
    <t>Accrued Taxes - Metcalfe Co. School Tax</t>
  </si>
  <si>
    <t>Adair County School Tax</t>
  </si>
  <si>
    <t>Accrued Taxes - Adair Co. School Tax</t>
  </si>
  <si>
    <t>Accrued Taxes - Sales Tax Payable</t>
  </si>
  <si>
    <t>Accrued Taxes - Payroll Taxes</t>
  </si>
  <si>
    <t>Accrued Interest-Long Term Debt-Rev.Bond</t>
  </si>
  <si>
    <t>Accrued Wages</t>
  </si>
  <si>
    <t>Accrued Retirement</t>
  </si>
  <si>
    <t>Sewer Collections</t>
  </si>
  <si>
    <t>Tax Coll. Payable - G-burg Payroll Tax</t>
  </si>
  <si>
    <t>Misc. Current &amp; Accr. Liab.-Overpayments</t>
  </si>
  <si>
    <t>N/P-TCBank-Truck &amp; Trailer-Long Term</t>
  </si>
  <si>
    <t>N/P -TC Bank-Truck &amp; Trailer- Short Term</t>
  </si>
  <si>
    <t>KIA 2019 - Taylor Co upgrade - long term</t>
  </si>
  <si>
    <t>Retained Earnings - Donated Capital</t>
  </si>
  <si>
    <t>Metered Water Sales to Residential Cust.</t>
  </si>
  <si>
    <t>Metered Water Sales to Commercial Cust.</t>
  </si>
  <si>
    <t>Sales Tax Revenue</t>
  </si>
  <si>
    <t>Late Payment Fees - Penalties</t>
  </si>
  <si>
    <t>Misc. Service Revenue - Reconnect Fees</t>
  </si>
  <si>
    <t>Misc. Service Revenue - Service Charge</t>
  </si>
  <si>
    <t>Gain / Loss on Disposal of Asset</t>
  </si>
  <si>
    <t>Interest &amp; Dividend Income</t>
  </si>
  <si>
    <t>Misc. Service Revenue - Returned Ck.Chg.</t>
  </si>
  <si>
    <t>Misc. Rev. - Util. Plant Leased to Other</t>
  </si>
  <si>
    <t>Miscellaneous Revenue - Other</t>
  </si>
  <si>
    <t>Sales for Resale</t>
  </si>
  <si>
    <t>Other Water Revenues - 5% Sewer Billing</t>
  </si>
  <si>
    <t>Relocation Income-KY Dept. of Trans.</t>
  </si>
  <si>
    <t>Tap-On Fees - Meter Connections</t>
  </si>
  <si>
    <t>Misc. Serv. Revenue - Debit/Credit Card</t>
  </si>
  <si>
    <t>Purchased Water</t>
  </si>
  <si>
    <t>Purchased Power -T &amp; D Expense-Operation</t>
  </si>
  <si>
    <t>00804-6158</t>
  </si>
  <si>
    <t>Purchased Power - Admin. &amp; Gen. Expenses</t>
  </si>
  <si>
    <t>Misc. Expenses - Admin. &amp; Gen. Expenses</t>
  </si>
  <si>
    <t>Salary &amp; Wage-Employee-T &amp; D Exp.-Operat</t>
  </si>
  <si>
    <t>Salary &amp; Wage-Employee-T &amp; D Exp.-Maint</t>
  </si>
  <si>
    <t>Salary &amp; Wage-Employee-Cust. Accts. Exp.</t>
  </si>
  <si>
    <t>Salary &amp; Wage-Employee-Admin. &amp; Gen. Exp</t>
  </si>
  <si>
    <t>Meters - Trans. &amp; Distr. Plant</t>
  </si>
  <si>
    <t>Transportation Exp.-T &amp; D Exp.-Operation</t>
  </si>
  <si>
    <t>Contractural Servv.-Engin.-Admin &amp; Gen E</t>
  </si>
  <si>
    <t>Contractual Serv.-Acct.-Admin.&amp; Gen. Exp</t>
  </si>
  <si>
    <t>Contractual Ser.-Legal-Admin. &amp; Gen. Exp</t>
  </si>
  <si>
    <t>Contractual Ser. - Other</t>
  </si>
  <si>
    <t>Vehicle Insurance-T &amp; D Exp.-Operation</t>
  </si>
  <si>
    <t>Vehicle Insurance-T &amp; D Exp.-Maintenance</t>
  </si>
  <si>
    <t>Vehiicle Insurance-T &amp; D Exp.-Cust. Acct</t>
  </si>
  <si>
    <t>Insurance-Gen.Liab.-T &amp; D Exp.-Operation</t>
  </si>
  <si>
    <t>Insurance-Gen. Liab.- Admin. &amp; Gen. Exp.</t>
  </si>
  <si>
    <t>Insurance-Work. Comp.-T &amp; D Exp.-Operati</t>
  </si>
  <si>
    <t>Insurance-Work.Comp.-T &amp; D Exp.-Maintena</t>
  </si>
  <si>
    <t>Insurance-Work. Comp.-Cust. Accts. Expen</t>
  </si>
  <si>
    <t>Insurance-Work. Comp.-Admin. &amp; Gen. Exp.</t>
  </si>
  <si>
    <t>Insurance - Other</t>
  </si>
  <si>
    <t>Payroll Taxes - Accrued &amp; Employer</t>
  </si>
  <si>
    <t>Postage -Admin. &amp; Gen. Expense</t>
  </si>
  <si>
    <t>Contractual Serv.-Water Testing-Operatio</t>
  </si>
  <si>
    <t>Cont. Serv.-Water Test.-T &amp; D Exp-Maint.</t>
  </si>
  <si>
    <t>Miscellaneous Expenses</t>
  </si>
  <si>
    <t>Employee Pen. &amp; Benefits-T &amp; D Exp.-Oper</t>
  </si>
  <si>
    <t>Employee Pen. &amp; Benefits-T &amp; D Exp.-Main</t>
  </si>
  <si>
    <t>Employee Pen. &amp; Benefits-Cust Acct.- Exp</t>
  </si>
  <si>
    <t>Employee Pen. &amp; Benefits-Admin.&amp; Gen.Exp</t>
  </si>
  <si>
    <t>Uniforms -T &amp; D Exp.-Operations</t>
  </si>
  <si>
    <t>Uniforms -T &amp; D Exp.-Maintenance</t>
  </si>
  <si>
    <t>Uniforms -Customer Accts. Expense</t>
  </si>
  <si>
    <t>Uniforms -Admin. &amp; Gen. Expense</t>
  </si>
  <si>
    <t>Utility Regulatory Assessment Fees - PSC</t>
  </si>
  <si>
    <t>Misc.Expenses-Adm. &amp; Gen. Exp.-Bank S/C</t>
  </si>
  <si>
    <t>Misc. Exp.-Admin.&amp; Gen.-Debit/Credit Fee</t>
  </si>
  <si>
    <t>Material &amp; Supplies-T &amp; D Exp.-Operation</t>
  </si>
  <si>
    <t>Materials &amp; Supplies-T &amp; D Exp.-Maintena</t>
  </si>
  <si>
    <t>Material &amp; Supplies - Customer Accts. Ex</t>
  </si>
  <si>
    <t>Materials &amp; Supplies - Admin. &amp; Gen. Exp</t>
  </si>
  <si>
    <t>Advertising Expense - Admin. &amp; Gen. Exp.</t>
  </si>
  <si>
    <t>Misc. Expenses - Continuing Education</t>
  </si>
  <si>
    <t>Interest Expense - Lon-Term Debt</t>
  </si>
  <si>
    <t>Interest Expense - Customer Deposits</t>
  </si>
  <si>
    <t>Depreciation Expense-Util. Plant &amp; Serv.</t>
  </si>
  <si>
    <t xml:space="preserve">Deferred Outflows - Pension </t>
  </si>
  <si>
    <t>Deferred Outflows - OPEB Contribution</t>
  </si>
  <si>
    <t>Net OPEB Liability</t>
  </si>
  <si>
    <t>Deferred Inflows - Premium on Debt Refunding</t>
  </si>
  <si>
    <t>G4</t>
  </si>
  <si>
    <t>AJE - 4</t>
  </si>
  <si>
    <t>AJE - 1</t>
  </si>
  <si>
    <t>AJE - 5</t>
  </si>
  <si>
    <t>AJE - 3</t>
  </si>
  <si>
    <t>AJE - 2</t>
  </si>
  <si>
    <t>2021 Bond - Short Term</t>
  </si>
  <si>
    <t>2021 Bond - Long Term</t>
  </si>
  <si>
    <t>AJE - 6</t>
  </si>
  <si>
    <t>Limestone Bank - O&amp;M</t>
  </si>
  <si>
    <t>Limestone Bank - KIA Sinking Fund</t>
  </si>
  <si>
    <t>Limestone Bank - Depreciation Reserve</t>
  </si>
  <si>
    <t>Limestone Bank - Meter Deposit</t>
  </si>
  <si>
    <t>Forcht Bank - O&amp;M</t>
  </si>
  <si>
    <t>Forcht Bank - HWY 68 Relocation</t>
  </si>
  <si>
    <t>Central Bank USA - Sinking Fund</t>
  </si>
  <si>
    <t>Limestone Bank - KIA 2019</t>
  </si>
  <si>
    <t>Limestone Bank - Building Fund</t>
  </si>
  <si>
    <t>AJE - 9</t>
  </si>
  <si>
    <t>AJE - 7</t>
  </si>
  <si>
    <t>AJE - 8</t>
  </si>
  <si>
    <t>AJE - 10</t>
  </si>
  <si>
    <t>AJE - 11</t>
  </si>
  <si>
    <t>AJE - 12</t>
  </si>
  <si>
    <t>2021 - Green-Taylor Water District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</si>
</sst>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%_);[Red]_(* \(#,##0.00%\);_(0.00%_);@"/>
    <numFmt numFmtId="165" formatCode="m/d/yy;@"/>
    <numFmt numFmtId="166" formatCode="mm/dd/yyyy"/>
  </numFmts>
  <fonts count="33" x14ac:knownFonts="1">
    <font>
      <sz val="11"/>
      <color theme="1"/>
      <name val="Calibri"/>
      <family val="2"/>
      <scheme val="minor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0"/>
      <name val="Calibri"/>
      <family val="2"/>
      <scheme val="minor"/>
    </font>
    <font>
      <b/>
      <sz val="10"/>
      <color indexed="12"/>
      <name val="Arial"/>
      <family val="2"/>
    </font>
    <font>
      <sz val="10"/>
      <name val="Arial"/>
      <family val="2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9"/>
      <name val="Arial"/>
      <family val="2"/>
    </font>
    <font>
      <b/>
      <sz val="9"/>
      <color indexed="18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b/>
      <sz val="10"/>
      <color theme="0"/>
      <name val="Arial"/>
      <family val="2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0"/>
      <color indexed="63"/>
      <name val="Arial"/>
      <family val="2"/>
    </font>
    <font>
      <b/>
      <i/>
      <sz val="10"/>
      <color indexed="63"/>
      <name val="Arial"/>
      <family val="2"/>
    </font>
    <font>
      <b/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indexed="18"/>
        <bgColor indexed="64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99CCFF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indexed="22"/>
        <bgColor indexed="64"/>
      </patternFill>
    </fill>
    <fill>
      <patternFill patternType="solid">
        <fgColor theme="1" tint="0.24994659260841701"/>
        <bgColor indexed="64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71">
    <xf numFmtId="0" fontId="0" fillId="0" borderId="0"/>
    <xf numFmtId="0" fontId="7" fillId="13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5" fillId="3" borderId="0" applyNumberFormat="0" applyBorder="0" applyAlignment="0" applyProtection="0"/>
    <xf numFmtId="0" fontId="7" fillId="1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5" fillId="6" borderId="0" applyNumberFormat="0" applyBorder="0" applyAlignment="0" applyProtection="0"/>
    <xf numFmtId="0" fontId="7" fillId="15" borderId="0" applyNumberFormat="0" applyBorder="0" applyAlignment="0" applyProtection="0"/>
    <xf numFmtId="0" fontId="6" fillId="4" borderId="0" applyNumberFormat="0" applyBorder="0" applyAlignment="0" applyProtection="0"/>
    <xf numFmtId="0" fontId="6" fillId="7" borderId="0" applyNumberFormat="0" applyBorder="0" applyAlignment="0" applyProtection="0"/>
    <xf numFmtId="0" fontId="5" fillId="5" borderId="0" applyNumberFormat="0" applyBorder="0" applyAlignment="0" applyProtection="0"/>
    <xf numFmtId="0" fontId="7" fillId="16" borderId="0" applyNumberFormat="0" applyBorder="0" applyAlignment="0" applyProtection="0"/>
    <xf numFmtId="0" fontId="6" fillId="2" borderId="0" applyNumberFormat="0" applyBorder="0" applyAlignment="0" applyProtection="0"/>
    <xf numFmtId="0" fontId="6" fillId="5" borderId="0" applyNumberFormat="0" applyBorder="0" applyAlignment="0" applyProtection="0"/>
    <xf numFmtId="0" fontId="5" fillId="5" borderId="0" applyNumberFormat="0" applyBorder="0" applyAlignment="0" applyProtection="0"/>
    <xf numFmtId="0" fontId="7" fillId="17" borderId="0" applyNumberFormat="0" applyBorder="0" applyAlignment="0" applyProtection="0"/>
    <xf numFmtId="0" fontId="6" fillId="8" borderId="0" applyNumberFormat="0" applyBorder="0" applyAlignment="0" applyProtection="0"/>
    <xf numFmtId="0" fontId="6" fillId="2" borderId="0" applyNumberFormat="0" applyBorder="0" applyAlignment="0" applyProtection="0"/>
    <xf numFmtId="0" fontId="5" fillId="3" borderId="0" applyNumberFormat="0" applyBorder="0" applyAlignment="0" applyProtection="0"/>
    <xf numFmtId="0" fontId="7" fillId="18" borderId="0" applyNumberFormat="0" applyBorder="0" applyAlignment="0" applyProtection="0"/>
    <xf numFmtId="0" fontId="6" fillId="4" borderId="0" applyNumberFormat="0" applyBorder="0" applyAlignment="0" applyProtection="0"/>
    <xf numFmtId="0" fontId="6" fillId="9" borderId="0" applyNumberFormat="0" applyBorder="0" applyAlignment="0" applyProtection="0"/>
    <xf numFmtId="0" fontId="5" fillId="9" borderId="0" applyNumberFormat="0" applyBorder="0" applyAlignment="0" applyProtection="0"/>
    <xf numFmtId="0" fontId="10" fillId="20" borderId="0" applyNumberFormat="0" applyBorder="0" applyAlignment="0" applyProtection="0"/>
    <xf numFmtId="0" fontId="11" fillId="21" borderId="3" applyNumberFormat="0" applyAlignment="0" applyProtection="0"/>
    <xf numFmtId="0" fontId="12" fillId="22" borderId="4" applyNumberForma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13" fillId="25" borderId="0" applyNumberFormat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26" borderId="3" applyNumberFormat="0" applyAlignment="0" applyProtection="0"/>
    <xf numFmtId="0" fontId="23" fillId="0" borderId="10" applyNumberFormat="0" applyFill="0" applyAlignment="0" applyProtection="0"/>
    <xf numFmtId="0" fontId="24" fillId="29" borderId="0" applyNumberFormat="0" applyBorder="0" applyAlignment="0" applyProtection="0"/>
    <xf numFmtId="0" fontId="25" fillId="30" borderId="11" applyNumberFormat="0" applyFont="0" applyAlignment="0" applyProtection="0"/>
    <xf numFmtId="0" fontId="26" fillId="21" borderId="12" applyNumberFormat="0" applyAlignment="0" applyProtection="0"/>
    <xf numFmtId="0" fontId="3" fillId="0" borderId="0" applyNumberFormat="0" applyFill="0" applyBorder="0" applyAlignment="0" applyProtection="0"/>
    <xf numFmtId="0" fontId="30" fillId="0" borderId="13" applyNumberFormat="0" applyFill="0" applyAlignment="0" applyProtection="0"/>
    <xf numFmtId="0" fontId="31" fillId="0" borderId="0" applyNumberFormat="0" applyFill="0" applyBorder="0" applyAlignment="0" applyProtection="0"/>
    <xf numFmtId="40" fontId="2" fillId="0" borderId="1">
      <alignment horizontal="right"/>
    </xf>
    <xf numFmtId="0" fontId="8" fillId="0" borderId="0">
      <alignment horizontal="left"/>
    </xf>
    <xf numFmtId="49" fontId="9" fillId="0" borderId="0"/>
    <xf numFmtId="0" fontId="8" fillId="0" borderId="0">
      <alignment horizontal="left"/>
    </xf>
    <xf numFmtId="164" fontId="2" fillId="0" borderId="1">
      <alignment horizontal="right"/>
    </xf>
    <xf numFmtId="49" fontId="2" fillId="0" borderId="0">
      <alignment horizontal="right"/>
    </xf>
    <xf numFmtId="40" fontId="9" fillId="0" borderId="0">
      <alignment horizontal="right"/>
    </xf>
    <xf numFmtId="49" fontId="9" fillId="0" borderId="0">
      <alignment horizontal="left"/>
    </xf>
    <xf numFmtId="40" fontId="9" fillId="0" borderId="0"/>
    <xf numFmtId="49" fontId="9" fillId="0" borderId="0">
      <alignment horizontal="left"/>
    </xf>
    <xf numFmtId="164" fontId="9" fillId="0" borderId="0">
      <alignment horizontal="right"/>
    </xf>
    <xf numFmtId="49" fontId="9" fillId="0" borderId="0"/>
    <xf numFmtId="49" fontId="1" fillId="19" borderId="0">
      <alignment horizontal="right" vertical="center"/>
    </xf>
    <xf numFmtId="49" fontId="1" fillId="19" borderId="0">
      <alignment horizontal="left" vertical="center"/>
    </xf>
    <xf numFmtId="49" fontId="1" fillId="19" borderId="0">
      <alignment horizontal="center" vertical="center"/>
    </xf>
    <xf numFmtId="49" fontId="1" fillId="19" borderId="0">
      <alignment horizontal="center" vertical="center"/>
    </xf>
    <xf numFmtId="49" fontId="1" fillId="19" borderId="0">
      <alignment horizontal="right" vertical="center"/>
    </xf>
    <xf numFmtId="40" fontId="1" fillId="19" borderId="0">
      <alignment horizontal="right"/>
    </xf>
    <xf numFmtId="49" fontId="1" fillId="19" borderId="0">
      <alignment horizontal="center" vertical="center"/>
    </xf>
    <xf numFmtId="40" fontId="9" fillId="0" borderId="0"/>
    <xf numFmtId="0" fontId="9" fillId="0" borderId="0">
      <alignment horizontal="left"/>
    </xf>
    <xf numFmtId="49" fontId="9" fillId="0" borderId="0"/>
    <xf numFmtId="49" fontId="9" fillId="0" borderId="0">
      <alignment horizontal="center" vertical="center"/>
    </xf>
    <xf numFmtId="164" fontId="9" fillId="0" borderId="0">
      <alignment horizontal="right"/>
    </xf>
    <xf numFmtId="49" fontId="9" fillId="0" borderId="0"/>
    <xf numFmtId="49" fontId="1" fillId="19" borderId="0">
      <alignment horizontal="center" vertical="center"/>
    </xf>
    <xf numFmtId="49" fontId="1" fillId="19" borderId="0">
      <alignment horizontal="center" vertical="center"/>
    </xf>
    <xf numFmtId="164" fontId="1" fillId="19" borderId="0">
      <alignment horizontal="center" vertical="center"/>
    </xf>
    <xf numFmtId="49" fontId="1" fillId="19" borderId="0">
      <alignment horizontal="right"/>
    </xf>
    <xf numFmtId="40" fontId="2" fillId="0" borderId="2">
      <alignment horizontal="right"/>
    </xf>
    <xf numFmtId="0" fontId="8" fillId="0" borderId="0">
      <alignment horizontal="left"/>
    </xf>
    <xf numFmtId="49" fontId="9" fillId="0" borderId="0"/>
    <xf numFmtId="0" fontId="8" fillId="0" borderId="0">
      <alignment horizontal="left"/>
    </xf>
    <xf numFmtId="164" fontId="2" fillId="0" borderId="2">
      <alignment horizontal="right"/>
    </xf>
    <xf numFmtId="49" fontId="2" fillId="0" borderId="0">
      <alignment horizontal="right"/>
    </xf>
    <xf numFmtId="49" fontId="9" fillId="0" borderId="0"/>
    <xf numFmtId="49" fontId="9" fillId="0" borderId="0"/>
    <xf numFmtId="40" fontId="2" fillId="0" borderId="5">
      <alignment horizontal="right"/>
    </xf>
    <xf numFmtId="49" fontId="2" fillId="0" borderId="0">
      <alignment horizontal="left"/>
    </xf>
    <xf numFmtId="49" fontId="9" fillId="0" borderId="0"/>
    <xf numFmtId="49" fontId="2" fillId="0" borderId="0">
      <alignment horizontal="left"/>
    </xf>
    <xf numFmtId="164" fontId="2" fillId="0" borderId="5">
      <alignment horizontal="right"/>
    </xf>
    <xf numFmtId="49" fontId="2" fillId="0" borderId="0">
      <alignment horizontal="right"/>
    </xf>
    <xf numFmtId="49" fontId="1" fillId="19" borderId="0">
      <alignment horizontal="center" vertical="center"/>
    </xf>
    <xf numFmtId="49" fontId="1" fillId="19" borderId="0">
      <alignment horizontal="center" vertical="center"/>
    </xf>
    <xf numFmtId="49" fontId="1" fillId="19" borderId="0">
      <alignment horizontal="center" vertical="center"/>
    </xf>
    <xf numFmtId="49" fontId="1" fillId="19" borderId="0">
      <alignment horizontal="center" vertical="center"/>
    </xf>
    <xf numFmtId="49" fontId="1" fillId="19" borderId="0">
      <alignment horizontal="center" vertical="center"/>
    </xf>
    <xf numFmtId="49" fontId="1" fillId="19" borderId="0">
      <alignment horizontal="center" vertical="center"/>
    </xf>
    <xf numFmtId="49" fontId="1" fillId="19" borderId="0">
      <alignment horizontal="center" vertical="center"/>
    </xf>
    <xf numFmtId="49" fontId="1" fillId="19" borderId="0">
      <alignment horizontal="center" vertical="center"/>
    </xf>
    <xf numFmtId="49" fontId="1" fillId="19" borderId="0">
      <alignment horizontal="center" vertical="center"/>
    </xf>
    <xf numFmtId="49" fontId="9" fillId="0" borderId="0"/>
    <xf numFmtId="49" fontId="9" fillId="0" borderId="0"/>
    <xf numFmtId="49" fontId="9" fillId="0" borderId="0"/>
    <xf numFmtId="49" fontId="9" fillId="0" borderId="0"/>
    <xf numFmtId="49" fontId="9" fillId="0" borderId="0"/>
    <xf numFmtId="49" fontId="9" fillId="0" borderId="0"/>
    <xf numFmtId="0" fontId="2" fillId="23" borderId="0">
      <alignment horizontal="center" vertical="center"/>
    </xf>
    <xf numFmtId="49" fontId="9" fillId="23" borderId="0">
      <alignment horizontal="left" vertical="center"/>
    </xf>
    <xf numFmtId="49" fontId="2" fillId="23" borderId="0">
      <alignment horizontal="center" vertical="center"/>
    </xf>
    <xf numFmtId="0" fontId="2" fillId="24" borderId="0">
      <alignment horizontal="left"/>
    </xf>
    <xf numFmtId="49" fontId="9" fillId="0" borderId="0"/>
    <xf numFmtId="0" fontId="2" fillId="24" borderId="0">
      <alignment horizontal="left"/>
    </xf>
    <xf numFmtId="40" fontId="2" fillId="0" borderId="0">
      <alignment horizontal="right"/>
    </xf>
    <xf numFmtId="49" fontId="1" fillId="19" borderId="0"/>
    <xf numFmtId="49" fontId="1" fillId="19" borderId="0"/>
    <xf numFmtId="49" fontId="9" fillId="0" borderId="0"/>
    <xf numFmtId="0" fontId="18" fillId="27" borderId="0" applyFont="0" applyFill="0">
      <alignment horizontal="left" vertical="top" wrapText="1"/>
    </xf>
    <xf numFmtId="40" fontId="18" fillId="0" borderId="0"/>
    <xf numFmtId="40" fontId="18" fillId="0" borderId="0"/>
    <xf numFmtId="0" fontId="18" fillId="0" borderId="0">
      <alignment horizontal="left"/>
    </xf>
    <xf numFmtId="0" fontId="18" fillId="0" borderId="0">
      <alignment horizontal="center"/>
    </xf>
    <xf numFmtId="0" fontId="19" fillId="0" borderId="0">
      <alignment horizontal="center"/>
    </xf>
    <xf numFmtId="0" fontId="20" fillId="19" borderId="0">
      <alignment horizontal="left"/>
    </xf>
    <xf numFmtId="0" fontId="20" fillId="19" borderId="0">
      <alignment horizontal="left"/>
    </xf>
    <xf numFmtId="0" fontId="19" fillId="0" borderId="0">
      <alignment horizontal="center"/>
    </xf>
    <xf numFmtId="40" fontId="21" fillId="0" borderId="9"/>
    <xf numFmtId="40" fontId="21" fillId="0" borderId="9"/>
    <xf numFmtId="0" fontId="21" fillId="0" borderId="0"/>
    <xf numFmtId="0" fontId="21" fillId="0" borderId="0"/>
    <xf numFmtId="0" fontId="19" fillId="0" borderId="0">
      <alignment horizontal="center"/>
    </xf>
    <xf numFmtId="0" fontId="22" fillId="28" borderId="0">
      <alignment horizontal="left"/>
    </xf>
    <xf numFmtId="0" fontId="22" fillId="28" borderId="0">
      <alignment horizontal="left"/>
    </xf>
    <xf numFmtId="40" fontId="2" fillId="0" borderId="0">
      <alignment horizontal="right"/>
    </xf>
    <xf numFmtId="0" fontId="8" fillId="0" borderId="0">
      <alignment horizontal="left"/>
    </xf>
    <xf numFmtId="49" fontId="9" fillId="0" borderId="0"/>
    <xf numFmtId="0" fontId="8" fillId="0" borderId="0">
      <alignment horizontal="left"/>
    </xf>
    <xf numFmtId="164" fontId="2" fillId="0" borderId="0">
      <alignment horizontal="right"/>
    </xf>
    <xf numFmtId="49" fontId="2" fillId="0" borderId="0" applyBorder="0">
      <alignment horizontal="right"/>
    </xf>
    <xf numFmtId="0" fontId="9" fillId="0" borderId="0"/>
    <xf numFmtId="49" fontId="27" fillId="27" borderId="0">
      <alignment horizontal="left"/>
    </xf>
    <xf numFmtId="49" fontId="27" fillId="27" borderId="0">
      <alignment horizontal="left"/>
    </xf>
    <xf numFmtId="0" fontId="28" fillId="27" borderId="0">
      <alignment horizontal="left"/>
    </xf>
    <xf numFmtId="165" fontId="28" fillId="27" borderId="0">
      <alignment horizontal="left"/>
    </xf>
    <xf numFmtId="40" fontId="2" fillId="0" borderId="0">
      <alignment horizontal="right"/>
    </xf>
    <xf numFmtId="49" fontId="29" fillId="27" borderId="0">
      <alignment horizontal="left"/>
    </xf>
    <xf numFmtId="49" fontId="29" fillId="27" borderId="0">
      <alignment horizontal="left"/>
    </xf>
    <xf numFmtId="49" fontId="9" fillId="0" borderId="0"/>
    <xf numFmtId="40" fontId="2" fillId="0" borderId="5">
      <alignment horizontal="right"/>
    </xf>
    <xf numFmtId="49" fontId="2" fillId="0" borderId="0">
      <alignment horizontal="left"/>
    </xf>
    <xf numFmtId="49" fontId="9" fillId="0" borderId="0"/>
    <xf numFmtId="49" fontId="2" fillId="0" borderId="0">
      <alignment horizontal="left"/>
    </xf>
    <xf numFmtId="164" fontId="2" fillId="0" borderId="5">
      <alignment horizontal="right"/>
    </xf>
    <xf numFmtId="49" fontId="2" fillId="0" borderId="0">
      <alignment horizontal="right"/>
    </xf>
    <xf numFmtId="40" fontId="2" fillId="0" borderId="5">
      <alignment horizontal="right"/>
    </xf>
    <xf numFmtId="0" fontId="2" fillId="24" borderId="0">
      <alignment horizontal="left"/>
    </xf>
    <xf numFmtId="49" fontId="9" fillId="0" borderId="0"/>
    <xf numFmtId="0" fontId="2" fillId="24" borderId="0">
      <alignment horizontal="left"/>
    </xf>
    <xf numFmtId="164" fontId="2" fillId="0" borderId="5">
      <alignment horizontal="right"/>
    </xf>
    <xf numFmtId="49" fontId="2" fillId="0" borderId="0">
      <alignment horizontal="right"/>
    </xf>
    <xf numFmtId="0" fontId="21" fillId="0" borderId="0"/>
    <xf numFmtId="40" fontId="18" fillId="0" borderId="9"/>
    <xf numFmtId="40" fontId="18" fillId="0" borderId="9"/>
    <xf numFmtId="0" fontId="18" fillId="0" borderId="0"/>
    <xf numFmtId="0" fontId="18" fillId="0" borderId="0"/>
    <xf numFmtId="40" fontId="18" fillId="0" borderId="0"/>
    <xf numFmtId="166" fontId="18" fillId="0" borderId="0"/>
    <xf numFmtId="40" fontId="18" fillId="0" borderId="0"/>
    <xf numFmtId="0" fontId="18" fillId="0" borderId="0"/>
    <xf numFmtId="0" fontId="18" fillId="0" borderId="0"/>
    <xf numFmtId="40" fontId="2" fillId="0" borderId="9">
      <alignment horizontal="right"/>
    </xf>
    <xf numFmtId="49" fontId="2" fillId="0" borderId="0">
      <alignment horizontal="left"/>
    </xf>
    <xf numFmtId="49" fontId="9" fillId="0" borderId="0"/>
    <xf numFmtId="49" fontId="2" fillId="0" borderId="0">
      <alignment horizontal="left"/>
    </xf>
    <xf numFmtId="164" fontId="2" fillId="0" borderId="9">
      <alignment horizontal="right"/>
    </xf>
    <xf numFmtId="49" fontId="2" fillId="0" borderId="0">
      <alignment horizontal="right"/>
    </xf>
  </cellStyleXfs>
  <cellXfs count="19">
    <xf numFmtId="0" fontId="0" fillId="0" borderId="0" xfId="0"/>
    <xf numFmtId="49" fontId="32" fillId="0" borderId="0" xfId="0" applyNumberFormat="1" applyFont="1"/>
    <xf numFmtId="0" fontId="32" fillId="0" borderId="0" xfId="0" applyFont="1"/>
    <xf numFmtId="0" fontId="27" fillId="27" borderId="0" xfId="0" applyFont="1" applyFill="1" applyAlignment="1">
      <alignment horizontal="left"/>
    </xf>
    <xf numFmtId="0" fontId="28" fillId="27" borderId="0" xfId="0" applyFont="1" applyFill="1" applyAlignment="1">
      <alignment horizontal="left"/>
    </xf>
    <xf numFmtId="14" fontId="28" fillId="27" borderId="0" xfId="0" applyNumberFormat="1" applyFont="1" applyFill="1" applyAlignment="1">
      <alignment horizontal="left"/>
    </xf>
    <xf numFmtId="0" fontId="1" fillId="19" borderId="0" xfId="0" applyFont="1" applyFill="1" applyAlignment="1">
      <alignment horizontal="center" vertical="center"/>
    </xf>
    <xf numFmtId="49" fontId="32" fillId="0" borderId="0" xfId="0" applyNumberFormat="1" applyFont="1" applyAlignment="1">
      <alignment horizontal="center"/>
    </xf>
    <xf numFmtId="49" fontId="32" fillId="0" borderId="0" xfId="0" applyNumberFormat="1" applyFont="1" applyAlignment="1">
      <alignment horizontal="left"/>
    </xf>
    <xf numFmtId="49" fontId="1" fillId="19" borderId="0" xfId="0" applyNumberFormat="1" applyFont="1" applyFill="1" applyAlignment="1">
      <alignment horizontal="center"/>
    </xf>
    <xf numFmtId="49" fontId="1" fillId="19" borderId="0" xfId="0" applyNumberFormat="1" applyFont="1" applyFill="1" applyAlignment="1">
      <alignment horizontal="left"/>
    </xf>
    <xf numFmtId="49" fontId="1" fillId="19" borderId="0" xfId="0" applyNumberFormat="1" applyFont="1" applyFill="1" applyAlignment="1">
      <alignment horizontal="center" vertical="center"/>
    </xf>
    <xf numFmtId="14" fontId="1" fillId="19" borderId="0" xfId="0" applyNumberFormat="1" applyFont="1" applyFill="1" applyAlignment="1">
      <alignment horizontal="center" vertical="center"/>
    </xf>
    <xf numFmtId="40" fontId="32" fillId="0" borderId="0" xfId="0" applyNumberFormat="1" applyFont="1"/>
    <xf numFmtId="40" fontId="32" fillId="0" borderId="0" xfId="0" applyNumberFormat="1" applyFont="1" applyAlignment="1">
      <alignment horizontal="right"/>
    </xf>
    <xf numFmtId="40" fontId="1" fillId="19" borderId="0" xfId="0" applyNumberFormat="1" applyFont="1" applyFill="1" applyAlignment="1">
      <alignment horizontal="right"/>
    </xf>
    <xf numFmtId="0" fontId="1" fillId="19" borderId="0" xfId="0" applyFont="1" applyFill="1"/>
    <xf numFmtId="49" fontId="1" fillId="19" borderId="0" xfId="0" applyNumberFormat="1" applyFont="1" applyFill="1"/>
    <xf numFmtId="40" fontId="1" fillId="19" borderId="0" xfId="0" applyNumberFormat="1" applyFont="1" applyFill="1"/>
  </cellXfs>
  <cellStyles count="171">
    <cellStyle name="Accent1" xfId="1" builtinId="29" customBuiltin="1"/>
    <cellStyle name="Accent1 - 20%" xfId="2"/>
    <cellStyle name="Accent1 - 40%" xfId="3"/>
    <cellStyle name="Accent1 - 60%" xfId="4"/>
    <cellStyle name="Accent2" xfId="5" builtinId="33" customBuiltin="1"/>
    <cellStyle name="Accent2 - 20%" xfId="6"/>
    <cellStyle name="Accent2 - 40%" xfId="7"/>
    <cellStyle name="Accent2 - 60%" xfId="8"/>
    <cellStyle name="Accent3" xfId="9" builtinId="37" customBuiltin="1"/>
    <cellStyle name="Accent3 - 20%" xfId="10"/>
    <cellStyle name="Accent3 - 40%" xfId="11"/>
    <cellStyle name="Accent3 - 60%" xfId="12"/>
    <cellStyle name="Accent4" xfId="13" builtinId="41" customBuiltin="1"/>
    <cellStyle name="Accent4 - 20%" xfId="14"/>
    <cellStyle name="Accent4 - 40%" xfId="15"/>
    <cellStyle name="Accent4 - 60%" xfId="16"/>
    <cellStyle name="Accent5" xfId="17" builtinId="45" customBuiltin="1"/>
    <cellStyle name="Accent5 - 20%" xfId="18"/>
    <cellStyle name="Accent5 - 40%" xfId="19"/>
    <cellStyle name="Accent5 - 60%" xfId="20"/>
    <cellStyle name="Accent6" xfId="21" builtinId="49" customBuiltin="1"/>
    <cellStyle name="Accent6 - 20%" xfId="22"/>
    <cellStyle name="Accent6 - 40%" xfId="23"/>
    <cellStyle name="Accent6 - 60%" xfId="24"/>
    <cellStyle name="AccountClassificationTotalRowBalanceCol" xfId="44"/>
    <cellStyle name="AccountClassificationTotalRowDescCol" xfId="45"/>
    <cellStyle name="AccountClassificationTotalRowJERefCol" xfId="46"/>
    <cellStyle name="AccountClassificationTotalRowNameCol" xfId="47"/>
    <cellStyle name="AccountClassificationTotalRowVarPectCol" xfId="48"/>
    <cellStyle name="AccountClassificationTotalRowWPRefCol" xfId="49"/>
    <cellStyle name="AccountDetailRowBalanceCol" xfId="50"/>
    <cellStyle name="AccountDetailRowDescCol" xfId="51"/>
    <cellStyle name="AccountDetailRowJERefCol" xfId="52"/>
    <cellStyle name="AccountDetailRowNameCol" xfId="53"/>
    <cellStyle name="AccountDetailRowVarPectCol" xfId="54"/>
    <cellStyle name="AccountDetailRowWPRefCol" xfId="55"/>
    <cellStyle name="AccountNetIncomeLossRowBalanceCol" xfId="56"/>
    <cellStyle name="AccountNetIncomeLossRowDescCol" xfId="57"/>
    <cellStyle name="AccountNetIncomeLossRowJERefCol" xfId="58"/>
    <cellStyle name="AccountNetIncomeLossRowNameCol" xfId="59"/>
    <cellStyle name="AccountNetIncomeLossRowWPRefCol" xfId="60"/>
    <cellStyle name="AccountTotalBalanceCol" xfId="61"/>
    <cellStyle name="AccountTotalDescCol" xfId="62"/>
    <cellStyle name="AccountTotalDetailRowBalanceCol" xfId="63"/>
    <cellStyle name="AccountTotalDetailRowDescCol" xfId="64"/>
    <cellStyle name="AccountTotalDetailRowJERefCol" xfId="65"/>
    <cellStyle name="AccountTotalDetailRowNameCol" xfId="66"/>
    <cellStyle name="AccountTotalDetailRowVarPectCol" xfId="67"/>
    <cellStyle name="AccountTotalDetailRowWPRefCol" xfId="68"/>
    <cellStyle name="AccountTotalJERefCol" xfId="69"/>
    <cellStyle name="AccountTotalNameCol" xfId="70"/>
    <cellStyle name="AccountTotalVarPectCol" xfId="71"/>
    <cellStyle name="AccountTotalWPRefCol" xfId="72"/>
    <cellStyle name="AccountTypeTotalRowBalanceCol" xfId="73"/>
    <cellStyle name="AccountTypeTotalRowDescCol" xfId="74"/>
    <cellStyle name="AccountTypeTotalRowJERefCol" xfId="75"/>
    <cellStyle name="AccountTypeTotalRowNameCol" xfId="76"/>
    <cellStyle name="AccountTypeTotalRowVarPectCol" xfId="77"/>
    <cellStyle name="AccountTypeTotalRowWPRefCol" xfId="78"/>
    <cellStyle name="Bad" xfId="25" builtinId="27" customBuiltin="1"/>
    <cellStyle name="BlankRow" xfId="79"/>
    <cellStyle name="BlankRowJERefCol" xfId="80"/>
    <cellStyle name="Calculation" xfId="26" builtinId="22" customBuiltin="1"/>
    <cellStyle name="Check Cell" xfId="27" builtinId="23" customBuiltin="1"/>
    <cellStyle name="ClassifiedGroupTotalRowBalanceCol" xfId="81"/>
    <cellStyle name="ClassifiedGroupTotalRowDescCol" xfId="82"/>
    <cellStyle name="ClassifiedGroupTotalRowJERefCol" xfId="83"/>
    <cellStyle name="ClassifiedGroupTotalRowNameCol" xfId="84"/>
    <cellStyle name="ClassifiedGroupTotalRowVarPectCol" xfId="85"/>
    <cellStyle name="ClassifiedGroupTotalRowWPRefCol" xfId="86"/>
    <cellStyle name="ColumnHeaderRowBalanceCol" xfId="87"/>
    <cellStyle name="ColumnHeaderRowBlankCol" xfId="88"/>
    <cellStyle name="ColumnHeaderRowCreditCol" xfId="89"/>
    <cellStyle name="ColumnHeaderRowDebitCol" xfId="90"/>
    <cellStyle name="ColumnHeaderRowDescCol" xfId="91"/>
    <cellStyle name="ColumnHeaderRowJERefCol" xfId="92"/>
    <cellStyle name="ColumnHeaderRowNameCol" xfId="93"/>
    <cellStyle name="ColumnHeaderRowVarPectCol" xfId="94"/>
    <cellStyle name="ColumnHeaderRowWPRefCol" xfId="95"/>
    <cellStyle name="ColumnMetadataRowBalanceCol" xfId="96"/>
    <cellStyle name="ColumnMetadataRowDescCol" xfId="97"/>
    <cellStyle name="ColumnMetadataRowJERefCol" xfId="98"/>
    <cellStyle name="ColumnMetadataRowNameCol" xfId="99"/>
    <cellStyle name="ColumnMetadataRowVarPectCol" xfId="100"/>
    <cellStyle name="ColumnMetadataRowWPRefCol" xfId="101"/>
    <cellStyle name="Emphasis 1" xfId="28"/>
    <cellStyle name="Emphasis 2" xfId="29"/>
    <cellStyle name="Emphasis 3" xfId="30"/>
    <cellStyle name="FundHeaderRowCol.*" xfId="102"/>
    <cellStyle name="FundHeaderRowCol.1" xfId="103"/>
    <cellStyle name="FundHeaderRowCol.2" xfId="104"/>
    <cellStyle name="FundSectionHeaderRowDescCol" xfId="105"/>
    <cellStyle name="FundSectionHeaderRowJERefCol" xfId="106"/>
    <cellStyle name="FundSectionHeaderRowNameCol" xfId="107"/>
    <cellStyle name="Good" xfId="31" builtinId="26" customBuiltin="1"/>
    <cellStyle name="GroupSectionHeaderRowBalance" xfId="108"/>
    <cellStyle name="GroupSectionHeaderRowDescCol" xfId="109"/>
    <cellStyle name="GroupSectionHeaderRowNameCol" xfId="110"/>
    <cellStyle name="GroupSelectionHeaderRowJERefCol" xfId="111"/>
    <cellStyle name="Heading 1" xfId="32" builtinId="16" customBuiltin="1"/>
    <cellStyle name="Heading 2" xfId="33" builtinId="17" customBuiltin="1"/>
    <cellStyle name="Heading 3" xfId="34" builtinId="18" customBuiltin="1"/>
    <cellStyle name="Heading 4" xfId="35" builtinId="19" customBuiltin="1"/>
    <cellStyle name="Input" xfId="36" builtinId="20" customBuiltin="1"/>
    <cellStyle name="JEDescriptionRowNameCol" xfId="112"/>
    <cellStyle name="JEDetailRowCreditCol" xfId="113"/>
    <cellStyle name="JEDetailRowDebitCol" xfId="114"/>
    <cellStyle name="JEDetailRowDescCol" xfId="115"/>
    <cellStyle name="JEDetailRowNameCol" xfId="116"/>
    <cellStyle name="JEDetailRowWPRefCol" xfId="117"/>
    <cellStyle name="JEIdentityRowDescCol" xfId="118"/>
    <cellStyle name="JEIdentityRowNameCol" xfId="119"/>
    <cellStyle name="JEIdentityRowWPRefCol" xfId="120"/>
    <cellStyle name="JETotalRowCreditCol" xfId="121"/>
    <cellStyle name="JETotalRowDebitCol" xfId="122"/>
    <cellStyle name="JETotalRowDescCol" xfId="123"/>
    <cellStyle name="JETotalRowNameCol" xfId="124"/>
    <cellStyle name="JETotalRowWPRefCol" xfId="125"/>
    <cellStyle name="JETypeDescriptionRowDescCol" xfId="126"/>
    <cellStyle name="JETypeDescriptionRowNameCol" xfId="127"/>
    <cellStyle name="Linked Cell" xfId="37" builtinId="24" customBuiltin="1"/>
    <cellStyle name="NetIncomeLossRowBalance" xfId="128"/>
    <cellStyle name="NetIncomeLossRowDescCol" xfId="129"/>
    <cellStyle name="NetIncomeLossRowJERefCol" xfId="130"/>
    <cellStyle name="NetIncomeLossRowNameCol" xfId="131"/>
    <cellStyle name="NetIncomeLossRowVarPectCol" xfId="132"/>
    <cellStyle name="NetIncomeLossRowWPRefCol" xfId="133"/>
    <cellStyle name="Neutral" xfId="38" builtinId="28" customBuiltin="1"/>
    <cellStyle name="Normal" xfId="0" builtinId="0" customBuiltin="1"/>
    <cellStyle name="Normal 2" xfId="134"/>
    <cellStyle name="Note" xfId="39" builtinId="10" customBuiltin="1"/>
    <cellStyle name="Output" xfId="40" builtinId="21" customBuiltin="1"/>
    <cellStyle name="ReportHeaderRowCol.*" xfId="135"/>
    <cellStyle name="ReportHeaderRowCol.1" xfId="136"/>
    <cellStyle name="ReportHeaderRowCol.2" xfId="137"/>
    <cellStyle name="ReportHeaderRowCol.Date" xfId="138"/>
    <cellStyle name="Sheet Title" xfId="41"/>
    <cellStyle name="SubgroupSectionHeaderRowBalanceCol" xfId="139"/>
    <cellStyle name="SubgroupSectionHeaderRowDescCol" xfId="140"/>
    <cellStyle name="SubgroupSectionHeaderRowNameCol" xfId="141"/>
    <cellStyle name="SubGroupSelectionHeaderRowJERefCol" xfId="142"/>
    <cellStyle name="SubgroupSubtotalRowBalanceCol" xfId="143"/>
    <cellStyle name="SubgroupSubtotalRowDescCol" xfId="144"/>
    <cellStyle name="SubgroupSubtotalRowJERefCol" xfId="145"/>
    <cellStyle name="SubgroupSubtotalRowNameCol" xfId="146"/>
    <cellStyle name="SubgroupSubtotalRowVarPectCol" xfId="147"/>
    <cellStyle name="SubgroupSubtotalRowWPRefCol" xfId="148"/>
    <cellStyle name="SumAccountGroupsRowBalanceCol" xfId="149"/>
    <cellStyle name="SumAccountGroupsRowDescCol" xfId="150"/>
    <cellStyle name="SumAccountGroupsRowJERefCol" xfId="151"/>
    <cellStyle name="SumAccountGroupsRowNameCol" xfId="152"/>
    <cellStyle name="SumAccountGroupsRowVarPectCol" xfId="153"/>
    <cellStyle name="SumAccountGroupsRowWPRefCol" xfId="154"/>
    <cellStyle name="Total" xfId="42" builtinId="25" customBuiltin="1"/>
    <cellStyle name="TotalRow" xfId="155"/>
    <cellStyle name="TotalRowCreditCol" xfId="156"/>
    <cellStyle name="TotalRowDebitCol" xfId="157"/>
    <cellStyle name="TransactionRowAcctDescCol" xfId="158"/>
    <cellStyle name="TransactionRowAcctNumCol" xfId="159"/>
    <cellStyle name="TransactionRowCreditCol" xfId="160"/>
    <cellStyle name="TransactionRowDateCol" xfId="161"/>
    <cellStyle name="TransactionRowDebitCol" xfId="162"/>
    <cellStyle name="TransactionRowRefCol" xfId="163"/>
    <cellStyle name="TransactionRowTransactionCol" xfId="164"/>
    <cellStyle name="UnclassifiedTotalRowBalanceCol" xfId="165"/>
    <cellStyle name="UnclassifiedTotalRowDescCol" xfId="166"/>
    <cellStyle name="UnclassifiedTotalRowJERefCol" xfId="167"/>
    <cellStyle name="UnclassifiedTotalRowNameCol" xfId="168"/>
    <cellStyle name="UnclassifiedTotalRowVarPectCol" xfId="169"/>
    <cellStyle name="UnclassifiedTotalRowWPRefCol" xfId="170"/>
    <cellStyle name="Warning Text" xfId="43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outlinePr summaryBelow="0"/>
    <pageSetUpPr fitToPage="1"/>
  </sheetPr>
  <dimension ref="A1:P331"/>
  <sheetViews>
    <sheetView tabSelected="1" topLeftCell="E1" zoomScaleNormal="100" workbookViewId="0">
      <pane xSplit="2" ySplit="12" topLeftCell="G13" activePane="bottomRight" state="frozen"/>
      <selection activeCell="E1" sqref="E1"/>
      <selection pane="topRight" activeCell="G1" sqref="G1"/>
      <selection pane="bottomLeft" activeCell="E13" sqref="E13"/>
      <selection pane="bottomRight" activeCell="L189" sqref="L189"/>
    </sheetView>
  </sheetViews>
  <sheetFormatPr defaultColWidth="8.85546875" defaultRowHeight="13.15" customHeight="1" outlineLevelRow="1" x14ac:dyDescent="0.2"/>
  <cols>
    <col min="1" max="4" width="0" style="2" hidden="1" customWidth="1"/>
    <col min="5" max="5" width="13.28515625" style="2" bestFit="1" customWidth="1"/>
    <col min="6" max="6" width="52.5703125" style="2" bestFit="1" customWidth="1"/>
    <col min="7" max="9" width="13.42578125" style="2" bestFit="1" customWidth="1"/>
    <col min="10" max="10" width="8.28515625" style="2" hidden="1" customWidth="1"/>
    <col min="11" max="11" width="8.28515625" style="2" bestFit="1" customWidth="1"/>
    <col min="12" max="12" width="15.7109375" style="2" customWidth="1"/>
    <col min="13" max="14" width="13.42578125" style="2" bestFit="1" customWidth="1"/>
    <col min="15" max="15" width="11.28515625" style="2" bestFit="1" customWidth="1"/>
    <col min="16" max="16" width="0" style="2" hidden="1" customWidth="1"/>
    <col min="17" max="16384" width="8.85546875" style="2"/>
  </cols>
  <sheetData>
    <row r="1" spans="1:16" ht="13.15" customHeight="1" x14ac:dyDescent="0.2">
      <c r="E1" s="3" t="s">
        <v>3</v>
      </c>
      <c r="F1" s="4" t="s">
        <v>8</v>
      </c>
      <c r="G1" s="3"/>
      <c r="H1" s="3"/>
      <c r="I1" s="3"/>
      <c r="J1" s="3"/>
      <c r="K1" s="3"/>
      <c r="L1" s="3"/>
      <c r="M1" s="3"/>
      <c r="N1" s="3"/>
      <c r="O1" s="3"/>
    </row>
    <row r="2" spans="1:16" ht="13.15" customHeight="1" x14ac:dyDescent="0.2">
      <c r="E2" s="3" t="s">
        <v>4</v>
      </c>
      <c r="F2" s="4" t="s">
        <v>698</v>
      </c>
      <c r="G2" s="3"/>
      <c r="H2" s="3"/>
      <c r="I2" s="3"/>
      <c r="J2" s="3"/>
      <c r="K2" s="3"/>
      <c r="L2" s="3"/>
      <c r="M2" s="3"/>
      <c r="N2" s="3"/>
      <c r="O2" s="3"/>
    </row>
    <row r="3" spans="1:16" ht="13.15" customHeight="1" x14ac:dyDescent="0.2">
      <c r="E3" s="3" t="s">
        <v>7</v>
      </c>
      <c r="F3" s="5">
        <v>44561</v>
      </c>
      <c r="G3" s="3"/>
      <c r="H3" s="3"/>
      <c r="I3" s="3"/>
      <c r="J3" s="3"/>
      <c r="K3" s="3"/>
      <c r="L3" s="3"/>
      <c r="M3" s="3"/>
      <c r="N3" s="3"/>
      <c r="O3" s="3"/>
    </row>
    <row r="4" spans="1:16" ht="13.15" customHeight="1" x14ac:dyDescent="0.2">
      <c r="E4" s="3" t="s">
        <v>5</v>
      </c>
      <c r="F4" s="4" t="s">
        <v>9</v>
      </c>
      <c r="G4" s="3"/>
      <c r="H4" s="3"/>
      <c r="I4" s="3"/>
      <c r="J4" s="3"/>
      <c r="K4" s="3"/>
      <c r="L4" s="3"/>
      <c r="M4" s="3"/>
      <c r="N4" s="3"/>
      <c r="O4" s="3"/>
    </row>
    <row r="5" spans="1:16" ht="13.15" hidden="1" customHeight="1" x14ac:dyDescent="0.2"/>
    <row r="6" spans="1:16" ht="13.15" hidden="1" customHeight="1" x14ac:dyDescent="0.2"/>
    <row r="7" spans="1:16" ht="13.15" hidden="1" customHeight="1" x14ac:dyDescent="0.2"/>
    <row r="8" spans="1:16" ht="13.15" hidden="1" customHeight="1" x14ac:dyDescent="0.2"/>
    <row r="9" spans="1:16" ht="13.15" hidden="1" customHeight="1" x14ac:dyDescent="0.2"/>
    <row r="10" spans="1:16" ht="13.15" hidden="1" customHeight="1" x14ac:dyDescent="0.2">
      <c r="E10" s="2" t="s">
        <v>0</v>
      </c>
      <c r="F10" s="2" t="s">
        <v>1</v>
      </c>
      <c r="G10" s="2">
        <v>120</v>
      </c>
      <c r="H10" s="2">
        <v>200</v>
      </c>
      <c r="I10" s="2">
        <v>3</v>
      </c>
      <c r="J10" s="2" t="s">
        <v>516</v>
      </c>
      <c r="K10" s="2" t="s">
        <v>517</v>
      </c>
      <c r="L10" s="2">
        <v>4</v>
      </c>
      <c r="M10" s="2">
        <v>5</v>
      </c>
      <c r="N10" s="2">
        <v>7</v>
      </c>
      <c r="O10" s="2">
        <v>551</v>
      </c>
      <c r="P10" s="2">
        <v>-1</v>
      </c>
    </row>
    <row r="11" spans="1:16" ht="20.100000000000001" customHeight="1" x14ac:dyDescent="0.2">
      <c r="E11" s="6" t="s">
        <v>0</v>
      </c>
      <c r="F11" s="6" t="s">
        <v>1</v>
      </c>
      <c r="G11" s="11" t="s">
        <v>535</v>
      </c>
      <c r="H11" s="11" t="s">
        <v>10</v>
      </c>
      <c r="I11" s="11" t="s">
        <v>518</v>
      </c>
      <c r="J11" s="6" t="s">
        <v>516</v>
      </c>
      <c r="K11" s="6" t="s">
        <v>519</v>
      </c>
      <c r="L11" s="6" t="s">
        <v>520</v>
      </c>
      <c r="M11" s="11" t="s">
        <v>521</v>
      </c>
      <c r="N11" s="11" t="s">
        <v>11</v>
      </c>
      <c r="O11" s="6" t="s">
        <v>12</v>
      </c>
    </row>
    <row r="12" spans="1:16" ht="20.100000000000001" customHeight="1" x14ac:dyDescent="0.2">
      <c r="E12" s="6"/>
      <c r="F12" s="6"/>
      <c r="G12" s="12">
        <v>44196</v>
      </c>
      <c r="H12" s="12">
        <v>44196</v>
      </c>
      <c r="I12" s="12">
        <v>44561</v>
      </c>
      <c r="J12" s="6"/>
      <c r="K12" s="6"/>
      <c r="L12" s="6"/>
      <c r="M12" s="12">
        <v>44561</v>
      </c>
      <c r="N12" s="12">
        <v>44561</v>
      </c>
      <c r="O12" s="6"/>
    </row>
    <row r="13" spans="1:16" ht="13.15" customHeight="1" x14ac:dyDescent="0.2">
      <c r="A13" s="2">
        <v>168</v>
      </c>
      <c r="C13" s="2" t="s">
        <v>13</v>
      </c>
      <c r="E13" s="7" t="s">
        <v>14</v>
      </c>
      <c r="F13" s="8" t="s">
        <v>688</v>
      </c>
      <c r="G13" s="14">
        <v>1016.53</v>
      </c>
      <c r="H13" s="14">
        <v>1016.53</v>
      </c>
      <c r="I13" s="14">
        <v>1016.53</v>
      </c>
      <c r="K13" s="7"/>
      <c r="L13" s="14"/>
      <c r="M13" s="14">
        <v>1016.53</v>
      </c>
      <c r="N13" s="14">
        <v>1016.53</v>
      </c>
      <c r="O13" s="14">
        <v>0</v>
      </c>
    </row>
    <row r="14" spans="1:16" ht="13.15" hidden="1" customHeight="1" x14ac:dyDescent="0.2">
      <c r="A14" s="2">
        <v>219</v>
      </c>
      <c r="C14" s="2" t="s">
        <v>13</v>
      </c>
      <c r="E14" s="7" t="s">
        <v>15</v>
      </c>
      <c r="F14" s="8" t="s">
        <v>16</v>
      </c>
      <c r="G14" s="14">
        <v>0</v>
      </c>
      <c r="H14" s="14">
        <v>0</v>
      </c>
      <c r="I14" s="14">
        <v>0</v>
      </c>
      <c r="K14" s="7"/>
      <c r="L14" s="14"/>
      <c r="M14" s="14">
        <v>0</v>
      </c>
      <c r="N14" s="14">
        <v>0</v>
      </c>
      <c r="O14" s="14">
        <v>0</v>
      </c>
    </row>
    <row r="15" spans="1:16" ht="13.15" customHeight="1" collapsed="1" x14ac:dyDescent="0.2">
      <c r="A15" s="2">
        <v>24</v>
      </c>
      <c r="C15" s="2" t="s">
        <v>13</v>
      </c>
      <c r="E15" s="7" t="s">
        <v>17</v>
      </c>
      <c r="F15" s="8" t="s">
        <v>687</v>
      </c>
      <c r="G15" s="14">
        <v>527163.62</v>
      </c>
      <c r="H15" s="14">
        <v>527163.62</v>
      </c>
      <c r="I15" s="14">
        <v>-56565.48</v>
      </c>
      <c r="K15" s="7"/>
      <c r="L15" s="14">
        <v>92423.14</v>
      </c>
      <c r="M15" s="14">
        <v>35857.660000000003</v>
      </c>
      <c r="N15" s="14">
        <v>35857.660000000003</v>
      </c>
      <c r="O15" s="14">
        <v>491305.96</v>
      </c>
    </row>
    <row r="16" spans="1:16" ht="13.15" hidden="1" customHeight="1" outlineLevel="1" x14ac:dyDescent="0.2">
      <c r="C16" s="2" t="s">
        <v>674</v>
      </c>
      <c r="E16" s="7"/>
      <c r="F16" s="8"/>
      <c r="G16" s="14"/>
      <c r="H16" s="14"/>
      <c r="I16" s="14"/>
      <c r="J16" s="2">
        <v>72</v>
      </c>
      <c r="K16" s="7" t="s">
        <v>697</v>
      </c>
      <c r="L16" s="14">
        <v>92423.14</v>
      </c>
      <c r="M16" s="14"/>
      <c r="N16" s="14"/>
      <c r="O16" s="14"/>
    </row>
    <row r="17" spans="1:15" ht="13.15" customHeight="1" x14ac:dyDescent="0.2">
      <c r="A17" s="2">
        <v>25</v>
      </c>
      <c r="C17" s="2" t="s">
        <v>13</v>
      </c>
      <c r="E17" s="7" t="s">
        <v>19</v>
      </c>
      <c r="F17" s="8" t="s">
        <v>551</v>
      </c>
      <c r="G17" s="14">
        <v>-1452.48</v>
      </c>
      <c r="H17" s="14">
        <v>113.06</v>
      </c>
      <c r="I17" s="14">
        <v>113.06</v>
      </c>
      <c r="K17" s="7"/>
      <c r="L17" s="14"/>
      <c r="M17" s="14">
        <v>113.06</v>
      </c>
      <c r="N17" s="14">
        <v>113.06</v>
      </c>
      <c r="O17" s="14">
        <v>0</v>
      </c>
    </row>
    <row r="18" spans="1:15" ht="13.15" customHeight="1" x14ac:dyDescent="0.2">
      <c r="A18" s="2">
        <v>342</v>
      </c>
      <c r="C18" s="2" t="s">
        <v>13</v>
      </c>
      <c r="E18" s="7" t="s">
        <v>537</v>
      </c>
      <c r="F18" s="8" t="s">
        <v>550</v>
      </c>
      <c r="G18" s="14">
        <v>37491.65</v>
      </c>
      <c r="H18" s="14">
        <v>37491.65</v>
      </c>
      <c r="I18" s="14">
        <v>0</v>
      </c>
      <c r="K18" s="7"/>
      <c r="L18" s="14"/>
      <c r="M18" s="14">
        <v>0</v>
      </c>
      <c r="N18" s="14">
        <v>0</v>
      </c>
      <c r="O18" s="14">
        <v>37491.65</v>
      </c>
    </row>
    <row r="19" spans="1:15" ht="13.15" customHeight="1" x14ac:dyDescent="0.2">
      <c r="A19" s="2">
        <v>343</v>
      </c>
      <c r="C19" s="2" t="s">
        <v>13</v>
      </c>
      <c r="E19" s="7" t="s">
        <v>538</v>
      </c>
      <c r="F19" s="8" t="s">
        <v>686</v>
      </c>
      <c r="G19" s="14">
        <v>107620.76</v>
      </c>
      <c r="H19" s="14">
        <v>107620.76</v>
      </c>
      <c r="I19" s="14">
        <v>103475.47</v>
      </c>
      <c r="K19" s="7"/>
      <c r="L19" s="14"/>
      <c r="M19" s="14">
        <v>103475.47</v>
      </c>
      <c r="N19" s="14">
        <v>103475.47</v>
      </c>
      <c r="O19" s="14">
        <v>4145.29</v>
      </c>
    </row>
    <row r="20" spans="1:15" ht="13.15" customHeight="1" x14ac:dyDescent="0.2">
      <c r="A20" s="2">
        <v>26</v>
      </c>
      <c r="C20" s="2" t="s">
        <v>13</v>
      </c>
      <c r="E20" s="7" t="s">
        <v>20</v>
      </c>
      <c r="F20" s="8" t="s">
        <v>551</v>
      </c>
      <c r="G20" s="14">
        <v>258.37</v>
      </c>
      <c r="H20" s="14">
        <v>0</v>
      </c>
      <c r="I20" s="14">
        <v>0</v>
      </c>
      <c r="K20" s="7"/>
      <c r="L20" s="14"/>
      <c r="M20" s="14">
        <v>0</v>
      </c>
      <c r="N20" s="14">
        <v>0</v>
      </c>
      <c r="O20" s="14">
        <v>0</v>
      </c>
    </row>
    <row r="21" spans="1:15" ht="13.15" customHeight="1" x14ac:dyDescent="0.2">
      <c r="A21" s="2">
        <v>344</v>
      </c>
      <c r="C21" s="2" t="s">
        <v>13</v>
      </c>
      <c r="E21" s="7" t="s">
        <v>539</v>
      </c>
      <c r="F21" s="8" t="s">
        <v>685</v>
      </c>
      <c r="G21" s="14">
        <v>317109.92</v>
      </c>
      <c r="H21" s="14">
        <v>317109.92</v>
      </c>
      <c r="I21" s="14">
        <v>523228.84</v>
      </c>
      <c r="K21" s="7"/>
      <c r="L21" s="14"/>
      <c r="M21" s="14">
        <v>523228.84</v>
      </c>
      <c r="N21" s="14">
        <v>523228.84</v>
      </c>
      <c r="O21" s="14">
        <v>-206118.92</v>
      </c>
    </row>
    <row r="22" spans="1:15" ht="13.15" customHeight="1" collapsed="1" x14ac:dyDescent="0.2">
      <c r="A22" s="2">
        <v>345</v>
      </c>
      <c r="C22" s="2" t="s">
        <v>13</v>
      </c>
      <c r="E22" s="7" t="s">
        <v>540</v>
      </c>
      <c r="F22" s="8" t="s">
        <v>552</v>
      </c>
      <c r="G22" s="14">
        <v>475511.02</v>
      </c>
      <c r="H22" s="14">
        <v>196923.35</v>
      </c>
      <c r="I22" s="14">
        <v>214920.45</v>
      </c>
      <c r="K22" s="7"/>
      <c r="L22" s="14"/>
      <c r="M22" s="14">
        <v>214920.45</v>
      </c>
      <c r="N22" s="14">
        <v>214920.45</v>
      </c>
      <c r="O22" s="14">
        <v>-17997.099999999999</v>
      </c>
    </row>
    <row r="23" spans="1:15" ht="13.15" hidden="1" customHeight="1" outlineLevel="1" x14ac:dyDescent="0.2">
      <c r="C23" s="2" t="s">
        <v>674</v>
      </c>
      <c r="E23" s="7"/>
      <c r="F23" s="8"/>
      <c r="G23" s="14"/>
      <c r="H23" s="14"/>
      <c r="I23" s="14"/>
      <c r="J23" s="2">
        <v>37</v>
      </c>
      <c r="K23" s="7" t="s">
        <v>682</v>
      </c>
      <c r="L23" s="14">
        <v>0</v>
      </c>
      <c r="M23" s="14"/>
      <c r="N23" s="14"/>
      <c r="O23" s="14"/>
    </row>
    <row r="24" spans="1:15" ht="13.15" customHeight="1" x14ac:dyDescent="0.2">
      <c r="A24" s="2">
        <v>23</v>
      </c>
      <c r="C24" s="2" t="s">
        <v>13</v>
      </c>
      <c r="E24" s="7" t="s">
        <v>21</v>
      </c>
      <c r="F24" s="8" t="s">
        <v>689</v>
      </c>
      <c r="G24" s="14">
        <v>243332.88</v>
      </c>
      <c r="H24" s="14">
        <v>243332.88</v>
      </c>
      <c r="I24" s="14">
        <v>247003.45</v>
      </c>
      <c r="K24" s="7"/>
      <c r="L24" s="14"/>
      <c r="M24" s="14">
        <v>247003.45</v>
      </c>
      <c r="N24" s="14">
        <v>247003.45</v>
      </c>
      <c r="O24" s="14">
        <v>-3670.57</v>
      </c>
    </row>
    <row r="25" spans="1:15" ht="13.15" customHeight="1" x14ac:dyDescent="0.2">
      <c r="A25" s="2">
        <v>346</v>
      </c>
      <c r="C25" s="2" t="s">
        <v>13</v>
      </c>
      <c r="E25" s="7" t="s">
        <v>541</v>
      </c>
      <c r="F25" s="8" t="s">
        <v>684</v>
      </c>
      <c r="G25" s="14">
        <v>42111.98</v>
      </c>
      <c r="H25" s="14">
        <v>42111.98</v>
      </c>
      <c r="I25" s="14">
        <v>141549.9</v>
      </c>
      <c r="K25" s="7"/>
      <c r="L25" s="14"/>
      <c r="M25" s="14">
        <v>141549.9</v>
      </c>
      <c r="N25" s="14">
        <v>141549.9</v>
      </c>
      <c r="O25" s="14">
        <v>-99437.92</v>
      </c>
    </row>
    <row r="26" spans="1:15" ht="13.15" hidden="1" customHeight="1" x14ac:dyDescent="0.2">
      <c r="A26" s="2">
        <v>1</v>
      </c>
      <c r="C26" s="2" t="s">
        <v>13</v>
      </c>
      <c r="E26" s="7" t="s">
        <v>23</v>
      </c>
      <c r="F26" s="8" t="s">
        <v>24</v>
      </c>
      <c r="G26" s="14">
        <v>0</v>
      </c>
      <c r="H26" s="14">
        <v>0</v>
      </c>
      <c r="I26" s="14">
        <v>0</v>
      </c>
      <c r="K26" s="7"/>
      <c r="L26" s="14"/>
      <c r="M26" s="14">
        <v>0</v>
      </c>
      <c r="N26" s="14">
        <v>0</v>
      </c>
      <c r="O26" s="14">
        <v>0</v>
      </c>
    </row>
    <row r="27" spans="1:15" ht="13.15" hidden="1" customHeight="1" x14ac:dyDescent="0.2">
      <c r="A27" s="2">
        <v>169</v>
      </c>
      <c r="C27" s="2" t="s">
        <v>13</v>
      </c>
      <c r="E27" s="7" t="s">
        <v>25</v>
      </c>
      <c r="F27" s="8" t="s">
        <v>26</v>
      </c>
      <c r="G27" s="14">
        <v>0</v>
      </c>
      <c r="H27" s="14">
        <v>0</v>
      </c>
      <c r="I27" s="14">
        <v>0</v>
      </c>
      <c r="K27" s="7"/>
      <c r="L27" s="14"/>
      <c r="M27" s="14">
        <v>0</v>
      </c>
      <c r="N27" s="14">
        <v>0</v>
      </c>
      <c r="O27" s="14">
        <v>0</v>
      </c>
    </row>
    <row r="28" spans="1:15" ht="13.15" hidden="1" customHeight="1" x14ac:dyDescent="0.2">
      <c r="A28" s="2">
        <v>2</v>
      </c>
      <c r="C28" s="2" t="s">
        <v>13</v>
      </c>
      <c r="E28" s="7" t="s">
        <v>27</v>
      </c>
      <c r="F28" s="8" t="s">
        <v>28</v>
      </c>
      <c r="G28" s="14">
        <v>0</v>
      </c>
      <c r="H28" s="14">
        <v>0</v>
      </c>
      <c r="I28" s="14">
        <v>0</v>
      </c>
      <c r="K28" s="7"/>
      <c r="L28" s="14"/>
      <c r="M28" s="14">
        <v>0</v>
      </c>
      <c r="N28" s="14">
        <v>0</v>
      </c>
      <c r="O28" s="14">
        <v>0</v>
      </c>
    </row>
    <row r="29" spans="1:15" ht="13.15" customHeight="1" x14ac:dyDescent="0.2">
      <c r="A29" s="2">
        <v>27</v>
      </c>
      <c r="C29" s="2" t="s">
        <v>13</v>
      </c>
      <c r="E29" s="7" t="s">
        <v>29</v>
      </c>
      <c r="F29" s="8" t="s">
        <v>553</v>
      </c>
      <c r="G29" s="14">
        <v>6157.56</v>
      </c>
      <c r="H29" s="14">
        <v>6157.56</v>
      </c>
      <c r="I29" s="14">
        <v>6157.56</v>
      </c>
      <c r="K29" s="7"/>
      <c r="L29" s="14"/>
      <c r="M29" s="14">
        <v>6157.56</v>
      </c>
      <c r="N29" s="14">
        <v>6157.56</v>
      </c>
      <c r="O29" s="14">
        <v>0</v>
      </c>
    </row>
    <row r="30" spans="1:15" ht="13.15" hidden="1" customHeight="1" x14ac:dyDescent="0.2">
      <c r="A30" s="2">
        <v>170</v>
      </c>
      <c r="C30" s="2" t="s">
        <v>13</v>
      </c>
      <c r="E30" s="7" t="s">
        <v>30</v>
      </c>
      <c r="F30" s="8" t="s">
        <v>31</v>
      </c>
      <c r="G30" s="14">
        <v>0</v>
      </c>
      <c r="H30" s="14">
        <v>0</v>
      </c>
      <c r="I30" s="14">
        <v>0</v>
      </c>
      <c r="K30" s="7"/>
      <c r="L30" s="14"/>
      <c r="M30" s="14">
        <v>0</v>
      </c>
      <c r="N30" s="14">
        <v>0</v>
      </c>
      <c r="O30" s="14">
        <v>0</v>
      </c>
    </row>
    <row r="31" spans="1:15" ht="13.15" hidden="1" customHeight="1" x14ac:dyDescent="0.2">
      <c r="A31" s="2">
        <v>3</v>
      </c>
      <c r="C31" s="2" t="s">
        <v>13</v>
      </c>
      <c r="E31" s="7" t="s">
        <v>32</v>
      </c>
      <c r="F31" s="8" t="s">
        <v>33</v>
      </c>
      <c r="G31" s="14">
        <v>0</v>
      </c>
      <c r="H31" s="14">
        <v>0</v>
      </c>
      <c r="I31" s="14">
        <v>0</v>
      </c>
      <c r="K31" s="7"/>
      <c r="L31" s="14"/>
      <c r="M31" s="14">
        <v>0</v>
      </c>
      <c r="N31" s="14">
        <v>0</v>
      </c>
      <c r="O31" s="14">
        <v>0</v>
      </c>
    </row>
    <row r="32" spans="1:15" ht="13.15" hidden="1" customHeight="1" x14ac:dyDescent="0.2">
      <c r="A32" s="2">
        <v>181</v>
      </c>
      <c r="C32" s="2" t="s">
        <v>13</v>
      </c>
      <c r="E32" s="7" t="s">
        <v>34</v>
      </c>
      <c r="F32" s="8" t="s">
        <v>35</v>
      </c>
      <c r="G32" s="14">
        <v>0</v>
      </c>
      <c r="H32" s="14">
        <v>0</v>
      </c>
      <c r="I32" s="14">
        <v>0</v>
      </c>
      <c r="K32" s="7"/>
      <c r="L32" s="14"/>
      <c r="M32" s="14">
        <v>0</v>
      </c>
      <c r="N32" s="14">
        <v>0</v>
      </c>
      <c r="O32" s="14">
        <v>0</v>
      </c>
    </row>
    <row r="33" spans="1:15" ht="13.15" hidden="1" customHeight="1" x14ac:dyDescent="0.2">
      <c r="A33" s="2">
        <v>4</v>
      </c>
      <c r="C33" s="2" t="s">
        <v>13</v>
      </c>
      <c r="E33" s="7" t="s">
        <v>36</v>
      </c>
      <c r="F33" s="8" t="s">
        <v>37</v>
      </c>
      <c r="G33" s="14">
        <v>0</v>
      </c>
      <c r="H33" s="14">
        <v>0</v>
      </c>
      <c r="I33" s="14">
        <v>0</v>
      </c>
      <c r="K33" s="7"/>
      <c r="L33" s="14"/>
      <c r="M33" s="14">
        <v>0</v>
      </c>
      <c r="N33" s="14">
        <v>0</v>
      </c>
      <c r="O33" s="14">
        <v>0</v>
      </c>
    </row>
    <row r="34" spans="1:15" ht="13.15" hidden="1" customHeight="1" x14ac:dyDescent="0.2">
      <c r="A34" s="2">
        <v>182</v>
      </c>
      <c r="C34" s="2" t="s">
        <v>13</v>
      </c>
      <c r="E34" s="7" t="s">
        <v>38</v>
      </c>
      <c r="F34" s="8" t="s">
        <v>22</v>
      </c>
      <c r="G34" s="14">
        <v>0</v>
      </c>
      <c r="H34" s="14">
        <v>0</v>
      </c>
      <c r="I34" s="14">
        <v>0</v>
      </c>
      <c r="K34" s="7"/>
      <c r="L34" s="14"/>
      <c r="M34" s="14">
        <v>0</v>
      </c>
      <c r="N34" s="14">
        <v>0</v>
      </c>
      <c r="O34" s="14">
        <v>0</v>
      </c>
    </row>
    <row r="35" spans="1:15" ht="13.15" hidden="1" customHeight="1" x14ac:dyDescent="0.2">
      <c r="A35" s="2">
        <v>5</v>
      </c>
      <c r="C35" s="2" t="s">
        <v>13</v>
      </c>
      <c r="E35" s="7" t="s">
        <v>39</v>
      </c>
      <c r="F35" s="8" t="s">
        <v>40</v>
      </c>
      <c r="G35" s="14">
        <v>0</v>
      </c>
      <c r="H35" s="14">
        <v>0</v>
      </c>
      <c r="I35" s="14">
        <v>0</v>
      </c>
      <c r="K35" s="7"/>
      <c r="L35" s="14"/>
      <c r="M35" s="14">
        <v>0</v>
      </c>
      <c r="N35" s="14">
        <v>0</v>
      </c>
      <c r="O35" s="14">
        <v>0</v>
      </c>
    </row>
    <row r="36" spans="1:15" ht="13.15" hidden="1" customHeight="1" x14ac:dyDescent="0.2">
      <c r="A36" s="2">
        <v>183</v>
      </c>
      <c r="C36" s="2" t="s">
        <v>13</v>
      </c>
      <c r="E36" s="7" t="s">
        <v>41</v>
      </c>
      <c r="F36" s="8" t="s">
        <v>42</v>
      </c>
      <c r="G36" s="14">
        <v>0</v>
      </c>
      <c r="H36" s="14">
        <v>0</v>
      </c>
      <c r="I36" s="14">
        <v>0</v>
      </c>
      <c r="K36" s="7"/>
      <c r="L36" s="14"/>
      <c r="M36" s="14">
        <v>0</v>
      </c>
      <c r="N36" s="14">
        <v>0</v>
      </c>
      <c r="O36" s="14">
        <v>0</v>
      </c>
    </row>
    <row r="37" spans="1:15" ht="13.15" hidden="1" customHeight="1" x14ac:dyDescent="0.2">
      <c r="A37" s="2">
        <v>163</v>
      </c>
      <c r="C37" s="2" t="s">
        <v>13</v>
      </c>
      <c r="E37" s="7" t="s">
        <v>43</v>
      </c>
      <c r="F37" s="8" t="s">
        <v>44</v>
      </c>
      <c r="G37" s="14">
        <v>0</v>
      </c>
      <c r="H37" s="14">
        <v>0</v>
      </c>
      <c r="I37" s="14">
        <v>0</v>
      </c>
      <c r="K37" s="7"/>
      <c r="L37" s="14"/>
      <c r="M37" s="14">
        <v>0</v>
      </c>
      <c r="N37" s="14">
        <v>0</v>
      </c>
      <c r="O37" s="14">
        <v>0</v>
      </c>
    </row>
    <row r="38" spans="1:15" ht="13.15" hidden="1" customHeight="1" x14ac:dyDescent="0.2">
      <c r="A38" s="2">
        <v>171</v>
      </c>
      <c r="C38" s="2" t="s">
        <v>13</v>
      </c>
      <c r="E38" s="7" t="s">
        <v>45</v>
      </c>
      <c r="F38" s="8" t="s">
        <v>18</v>
      </c>
      <c r="G38" s="14">
        <v>0</v>
      </c>
      <c r="H38" s="14">
        <v>0</v>
      </c>
      <c r="I38" s="14">
        <v>0</v>
      </c>
      <c r="K38" s="7"/>
      <c r="L38" s="14"/>
      <c r="M38" s="14">
        <v>0</v>
      </c>
      <c r="N38" s="14">
        <v>0</v>
      </c>
      <c r="O38" s="14">
        <v>0</v>
      </c>
    </row>
    <row r="39" spans="1:15" ht="13.15" hidden="1" customHeight="1" x14ac:dyDescent="0.2">
      <c r="A39" s="2">
        <v>172</v>
      </c>
      <c r="C39" s="2" t="s">
        <v>13</v>
      </c>
      <c r="E39" s="7" t="s">
        <v>46</v>
      </c>
      <c r="F39" s="8" t="s">
        <v>18</v>
      </c>
      <c r="G39" s="14">
        <v>0</v>
      </c>
      <c r="H39" s="14">
        <v>0</v>
      </c>
      <c r="I39" s="14">
        <v>0</v>
      </c>
      <c r="K39" s="7"/>
      <c r="L39" s="14"/>
      <c r="M39" s="14">
        <v>0</v>
      </c>
      <c r="N39" s="14">
        <v>0</v>
      </c>
      <c r="O39" s="14">
        <v>0</v>
      </c>
    </row>
    <row r="40" spans="1:15" ht="13.15" hidden="1" customHeight="1" x14ac:dyDescent="0.2">
      <c r="A40" s="2">
        <v>334</v>
      </c>
      <c r="C40" s="2" t="s">
        <v>13</v>
      </c>
      <c r="E40" s="7" t="s">
        <v>522</v>
      </c>
      <c r="F40" s="8" t="s">
        <v>523</v>
      </c>
      <c r="G40" s="14">
        <v>0</v>
      </c>
      <c r="H40" s="14">
        <v>0</v>
      </c>
      <c r="I40" s="14">
        <v>0</v>
      </c>
      <c r="K40" s="7"/>
      <c r="L40" s="14"/>
      <c r="M40" s="14">
        <v>0</v>
      </c>
      <c r="N40" s="14">
        <v>0</v>
      </c>
      <c r="O40" s="14">
        <v>0</v>
      </c>
    </row>
    <row r="41" spans="1:15" ht="13.15" hidden="1" customHeight="1" x14ac:dyDescent="0.2">
      <c r="A41" s="2">
        <v>20</v>
      </c>
      <c r="C41" s="2" t="s">
        <v>13</v>
      </c>
      <c r="E41" s="7" t="s">
        <v>47</v>
      </c>
      <c r="F41" s="8" t="s">
        <v>48</v>
      </c>
      <c r="G41" s="14">
        <v>0</v>
      </c>
      <c r="H41" s="14">
        <v>0</v>
      </c>
      <c r="I41" s="14">
        <v>0</v>
      </c>
      <c r="K41" s="7"/>
      <c r="L41" s="14"/>
      <c r="M41" s="14">
        <v>0</v>
      </c>
      <c r="N41" s="14">
        <v>0</v>
      </c>
      <c r="O41" s="14">
        <v>0</v>
      </c>
    </row>
    <row r="42" spans="1:15" ht="13.15" hidden="1" customHeight="1" x14ac:dyDescent="0.2">
      <c r="A42" s="2">
        <v>335</v>
      </c>
      <c r="C42" s="2" t="s">
        <v>13</v>
      </c>
      <c r="E42" s="7" t="s">
        <v>524</v>
      </c>
      <c r="F42" s="8" t="s">
        <v>525</v>
      </c>
      <c r="G42" s="14">
        <v>0</v>
      </c>
      <c r="H42" s="14">
        <v>0</v>
      </c>
      <c r="I42" s="14">
        <v>0</v>
      </c>
      <c r="K42" s="7"/>
      <c r="L42" s="14"/>
      <c r="M42" s="14">
        <v>0</v>
      </c>
      <c r="N42" s="14">
        <v>0</v>
      </c>
      <c r="O42" s="14">
        <v>0</v>
      </c>
    </row>
    <row r="43" spans="1:15" ht="13.15" hidden="1" customHeight="1" x14ac:dyDescent="0.2">
      <c r="A43" s="2">
        <v>21</v>
      </c>
      <c r="C43" s="2" t="s">
        <v>13</v>
      </c>
      <c r="E43" s="7" t="s">
        <v>49</v>
      </c>
      <c r="F43" s="8" t="s">
        <v>50</v>
      </c>
      <c r="G43" s="14">
        <v>0</v>
      </c>
      <c r="H43" s="14">
        <v>0</v>
      </c>
      <c r="I43" s="14">
        <v>0</v>
      </c>
      <c r="K43" s="7"/>
      <c r="L43" s="14"/>
      <c r="M43" s="14">
        <v>0</v>
      </c>
      <c r="N43" s="14">
        <v>0</v>
      </c>
      <c r="O43" s="14">
        <v>0</v>
      </c>
    </row>
    <row r="44" spans="1:15" ht="13.15" hidden="1" customHeight="1" x14ac:dyDescent="0.2">
      <c r="A44" s="2">
        <v>202</v>
      </c>
      <c r="C44" s="2" t="s">
        <v>13</v>
      </c>
      <c r="E44" s="7" t="s">
        <v>51</v>
      </c>
      <c r="F44" s="8" t="s">
        <v>52</v>
      </c>
      <c r="G44" s="14">
        <v>0</v>
      </c>
      <c r="H44" s="14">
        <v>0</v>
      </c>
      <c r="I44" s="14">
        <v>0</v>
      </c>
      <c r="K44" s="7"/>
      <c r="L44" s="14"/>
      <c r="M44" s="14">
        <v>0</v>
      </c>
      <c r="N44" s="14">
        <v>0</v>
      </c>
      <c r="O44" s="14">
        <v>0</v>
      </c>
    </row>
    <row r="45" spans="1:15" ht="13.15" customHeight="1" x14ac:dyDescent="0.2">
      <c r="A45" s="2">
        <v>6</v>
      </c>
      <c r="C45" s="2" t="s">
        <v>13</v>
      </c>
      <c r="E45" s="7" t="s">
        <v>53</v>
      </c>
      <c r="F45" s="8" t="s">
        <v>554</v>
      </c>
      <c r="G45" s="14">
        <v>122450.68</v>
      </c>
      <c r="H45" s="14">
        <v>122450.68</v>
      </c>
      <c r="I45" s="14">
        <v>122450.68</v>
      </c>
      <c r="K45" s="7"/>
      <c r="L45" s="14"/>
      <c r="M45" s="14">
        <v>122450.68</v>
      </c>
      <c r="N45" s="14">
        <v>122450.68</v>
      </c>
      <c r="O45" s="14">
        <v>0</v>
      </c>
    </row>
    <row r="46" spans="1:15" ht="13.15" customHeight="1" x14ac:dyDescent="0.2">
      <c r="A46" s="2">
        <v>28</v>
      </c>
      <c r="C46" s="2" t="s">
        <v>13</v>
      </c>
      <c r="E46" s="7" t="s">
        <v>54</v>
      </c>
      <c r="F46" s="8" t="s">
        <v>555</v>
      </c>
      <c r="G46" s="14">
        <v>521476.36</v>
      </c>
      <c r="H46" s="14">
        <v>521476.36</v>
      </c>
      <c r="I46" s="14">
        <v>525788.66</v>
      </c>
      <c r="K46" s="7"/>
      <c r="L46" s="14"/>
      <c r="M46" s="14">
        <v>525788.66</v>
      </c>
      <c r="N46" s="14">
        <v>525788.66</v>
      </c>
      <c r="O46" s="14">
        <v>-4312.3</v>
      </c>
    </row>
    <row r="47" spans="1:15" ht="13.15" hidden="1" customHeight="1" x14ac:dyDescent="0.2">
      <c r="A47" s="2">
        <v>29</v>
      </c>
      <c r="C47" s="2" t="s">
        <v>13</v>
      </c>
      <c r="E47" s="7" t="s">
        <v>55</v>
      </c>
      <c r="F47" s="8" t="s">
        <v>56</v>
      </c>
      <c r="G47" s="14">
        <v>0</v>
      </c>
      <c r="H47" s="14">
        <v>0</v>
      </c>
      <c r="I47" s="14">
        <v>0</v>
      </c>
      <c r="K47" s="7"/>
      <c r="L47" s="14"/>
      <c r="M47" s="14">
        <v>0</v>
      </c>
      <c r="N47" s="14">
        <v>0</v>
      </c>
      <c r="O47" s="14">
        <v>0</v>
      </c>
    </row>
    <row r="48" spans="1:15" ht="13.15" customHeight="1" collapsed="1" x14ac:dyDescent="0.2">
      <c r="A48" s="2">
        <v>31</v>
      </c>
      <c r="C48" s="2" t="s">
        <v>13</v>
      </c>
      <c r="E48" s="7" t="s">
        <v>57</v>
      </c>
      <c r="F48" s="8" t="s">
        <v>556</v>
      </c>
      <c r="G48" s="14">
        <v>-242335.81</v>
      </c>
      <c r="H48" s="14">
        <v>-251010.43</v>
      </c>
      <c r="I48" s="14">
        <v>-251010.43</v>
      </c>
      <c r="K48" s="7"/>
      <c r="L48" s="14">
        <v>-4461.71</v>
      </c>
      <c r="M48" s="14">
        <v>-255472.14</v>
      </c>
      <c r="N48" s="14">
        <v>-255472.14</v>
      </c>
      <c r="O48" s="14">
        <v>4461.71</v>
      </c>
    </row>
    <row r="49" spans="1:15" ht="13.15" hidden="1" customHeight="1" outlineLevel="1" x14ac:dyDescent="0.2">
      <c r="C49" s="2" t="s">
        <v>674</v>
      </c>
      <c r="E49" s="7"/>
      <c r="F49" s="8"/>
      <c r="G49" s="14"/>
      <c r="H49" s="14"/>
      <c r="I49" s="14"/>
      <c r="J49" s="2">
        <v>18</v>
      </c>
      <c r="K49" s="7" t="s">
        <v>675</v>
      </c>
      <c r="L49" s="14">
        <v>-4461.71</v>
      </c>
      <c r="M49" s="14"/>
      <c r="N49" s="14"/>
      <c r="O49" s="14"/>
    </row>
    <row r="50" spans="1:15" ht="13.15" customHeight="1" x14ac:dyDescent="0.2">
      <c r="A50" s="2">
        <v>7</v>
      </c>
      <c r="C50" s="2" t="s">
        <v>13</v>
      </c>
      <c r="E50" s="7" t="s">
        <v>58</v>
      </c>
      <c r="F50" s="8" t="s">
        <v>557</v>
      </c>
      <c r="G50" s="14">
        <v>11512.28</v>
      </c>
      <c r="H50" s="14">
        <v>11512.28</v>
      </c>
      <c r="I50" s="14">
        <v>11512.28</v>
      </c>
      <c r="K50" s="7"/>
      <c r="L50" s="14"/>
      <c r="M50" s="14">
        <v>11512.28</v>
      </c>
      <c r="N50" s="14">
        <v>11512.28</v>
      </c>
      <c r="O50" s="14">
        <v>0</v>
      </c>
    </row>
    <row r="51" spans="1:15" ht="13.15" customHeight="1" x14ac:dyDescent="0.2">
      <c r="A51" s="2">
        <v>30</v>
      </c>
      <c r="C51" s="2" t="s">
        <v>13</v>
      </c>
      <c r="E51" s="7" t="s">
        <v>59</v>
      </c>
      <c r="F51" s="8" t="s">
        <v>558</v>
      </c>
      <c r="G51" s="14">
        <v>41811.870000000003</v>
      </c>
      <c r="H51" s="14">
        <v>41811.870000000003</v>
      </c>
      <c r="I51" s="14">
        <v>43735.64</v>
      </c>
      <c r="K51" s="7"/>
      <c r="L51" s="14"/>
      <c r="M51" s="14">
        <v>43735.64</v>
      </c>
      <c r="N51" s="14">
        <v>43735.64</v>
      </c>
      <c r="O51" s="14">
        <v>-1923.77</v>
      </c>
    </row>
    <row r="52" spans="1:15" ht="13.15" hidden="1" customHeight="1" x14ac:dyDescent="0.2">
      <c r="A52" s="2">
        <v>201</v>
      </c>
      <c r="C52" s="2" t="s">
        <v>13</v>
      </c>
      <c r="E52" s="7" t="s">
        <v>60</v>
      </c>
      <c r="F52" s="8" t="s">
        <v>61</v>
      </c>
      <c r="G52" s="14">
        <v>0</v>
      </c>
      <c r="H52" s="14">
        <v>0</v>
      </c>
      <c r="I52" s="14">
        <v>0</v>
      </c>
      <c r="K52" s="7"/>
      <c r="L52" s="14"/>
      <c r="M52" s="14">
        <v>0</v>
      </c>
      <c r="N52" s="14">
        <v>0</v>
      </c>
      <c r="O52" s="14">
        <v>0</v>
      </c>
    </row>
    <row r="53" spans="1:15" ht="13.15" customHeight="1" x14ac:dyDescent="0.2">
      <c r="A53" s="2">
        <v>347</v>
      </c>
      <c r="C53" s="2" t="s">
        <v>13</v>
      </c>
      <c r="E53" s="7" t="s">
        <v>542</v>
      </c>
      <c r="F53" s="8" t="s">
        <v>559</v>
      </c>
      <c r="G53" s="14">
        <v>100000</v>
      </c>
      <c r="H53" s="14">
        <v>100000</v>
      </c>
      <c r="I53" s="14">
        <v>0</v>
      </c>
      <c r="K53" s="7"/>
      <c r="L53" s="14"/>
      <c r="M53" s="14">
        <v>0</v>
      </c>
      <c r="N53" s="14">
        <v>0</v>
      </c>
      <c r="O53" s="14">
        <v>100000</v>
      </c>
    </row>
    <row r="54" spans="1:15" ht="13.15" customHeight="1" x14ac:dyDescent="0.2">
      <c r="A54" s="2">
        <v>351</v>
      </c>
      <c r="C54" s="2" t="s">
        <v>13</v>
      </c>
      <c r="E54" s="7" t="s">
        <v>548</v>
      </c>
      <c r="F54" s="8" t="s">
        <v>549</v>
      </c>
      <c r="G54" s="14">
        <v>100000</v>
      </c>
      <c r="H54" s="14">
        <v>100000</v>
      </c>
      <c r="I54" s="14">
        <v>0</v>
      </c>
      <c r="K54" s="7"/>
      <c r="L54" s="14"/>
      <c r="M54" s="14">
        <v>0</v>
      </c>
      <c r="N54" s="14">
        <v>0</v>
      </c>
      <c r="O54" s="14">
        <v>100000</v>
      </c>
    </row>
    <row r="55" spans="1:15" ht="13.15" customHeight="1" collapsed="1" x14ac:dyDescent="0.2">
      <c r="A55" s="2">
        <v>370</v>
      </c>
      <c r="C55" s="2" t="s">
        <v>13</v>
      </c>
      <c r="E55" s="7" t="s">
        <v>560</v>
      </c>
      <c r="F55" s="8" t="s">
        <v>683</v>
      </c>
      <c r="G55" s="14">
        <v>0</v>
      </c>
      <c r="H55" s="14">
        <v>0</v>
      </c>
      <c r="I55" s="14">
        <v>705604.87</v>
      </c>
      <c r="K55" s="7"/>
      <c r="L55" s="14">
        <v>-73797.62</v>
      </c>
      <c r="M55" s="14">
        <v>631807.25</v>
      </c>
      <c r="N55" s="14">
        <v>631807.25</v>
      </c>
      <c r="O55" s="14">
        <v>-631807.25</v>
      </c>
    </row>
    <row r="56" spans="1:15" ht="13.15" hidden="1" customHeight="1" outlineLevel="1" x14ac:dyDescent="0.2">
      <c r="C56" s="2" t="s">
        <v>674</v>
      </c>
      <c r="E56" s="7"/>
      <c r="F56" s="8"/>
      <c r="G56" s="14"/>
      <c r="H56" s="14"/>
      <c r="I56" s="14"/>
      <c r="J56" s="2">
        <v>71</v>
      </c>
      <c r="K56" s="7" t="s">
        <v>697</v>
      </c>
      <c r="L56" s="14">
        <v>-73797.62</v>
      </c>
      <c r="M56" s="14"/>
      <c r="N56" s="14"/>
      <c r="O56" s="14"/>
    </row>
    <row r="57" spans="1:15" ht="13.15" customHeight="1" x14ac:dyDescent="0.2">
      <c r="A57" s="2">
        <v>371</v>
      </c>
      <c r="C57" s="2" t="s">
        <v>13</v>
      </c>
      <c r="E57" s="7" t="s">
        <v>561</v>
      </c>
      <c r="F57" s="8" t="s">
        <v>690</v>
      </c>
      <c r="G57" s="14">
        <v>0</v>
      </c>
      <c r="H57" s="14">
        <v>0</v>
      </c>
      <c r="I57" s="14">
        <v>14219.16</v>
      </c>
      <c r="K57" s="7"/>
      <c r="L57" s="14"/>
      <c r="M57" s="14">
        <v>14219.16</v>
      </c>
      <c r="N57" s="14">
        <v>14219.16</v>
      </c>
      <c r="O57" s="14">
        <v>-14219.16</v>
      </c>
    </row>
    <row r="58" spans="1:15" ht="13.15" customHeight="1" x14ac:dyDescent="0.2">
      <c r="A58" s="2">
        <v>372</v>
      </c>
      <c r="C58" s="2" t="s">
        <v>13</v>
      </c>
      <c r="E58" s="7" t="s">
        <v>562</v>
      </c>
      <c r="F58" s="8" t="s">
        <v>691</v>
      </c>
      <c r="G58" s="14">
        <v>0</v>
      </c>
      <c r="H58" s="14">
        <v>0</v>
      </c>
      <c r="I58" s="14">
        <v>115387.66</v>
      </c>
      <c r="K58" s="7"/>
      <c r="L58" s="14"/>
      <c r="M58" s="14">
        <v>115387.66</v>
      </c>
      <c r="N58" s="14">
        <v>115387.66</v>
      </c>
      <c r="O58" s="14">
        <v>-115387.66</v>
      </c>
    </row>
    <row r="59" spans="1:15" ht="13.15" hidden="1" customHeight="1" x14ac:dyDescent="0.2">
      <c r="A59" s="2">
        <v>8</v>
      </c>
      <c r="C59" s="2" t="s">
        <v>13</v>
      </c>
      <c r="E59" s="7" t="s">
        <v>62</v>
      </c>
      <c r="F59" s="8" t="s">
        <v>63</v>
      </c>
      <c r="G59" s="14">
        <v>0</v>
      </c>
      <c r="H59" s="14">
        <v>0</v>
      </c>
      <c r="I59" s="14">
        <v>0</v>
      </c>
      <c r="K59" s="7"/>
      <c r="L59" s="14"/>
      <c r="M59" s="14">
        <v>0</v>
      </c>
      <c r="N59" s="14">
        <v>0</v>
      </c>
      <c r="O59" s="14">
        <v>0</v>
      </c>
    </row>
    <row r="60" spans="1:15" ht="13.15" customHeight="1" x14ac:dyDescent="0.2">
      <c r="A60" s="2">
        <v>184</v>
      </c>
      <c r="C60" s="2" t="s">
        <v>13</v>
      </c>
      <c r="E60" s="7" t="s">
        <v>64</v>
      </c>
      <c r="F60" s="8" t="s">
        <v>563</v>
      </c>
      <c r="G60" s="14">
        <v>600</v>
      </c>
      <c r="H60" s="14">
        <v>600</v>
      </c>
      <c r="I60" s="14">
        <v>600</v>
      </c>
      <c r="K60" s="7"/>
      <c r="L60" s="14"/>
      <c r="M60" s="14">
        <v>600</v>
      </c>
      <c r="N60" s="14">
        <v>600</v>
      </c>
      <c r="O60" s="14">
        <v>0</v>
      </c>
    </row>
    <row r="61" spans="1:15" ht="13.15" hidden="1" customHeight="1" x14ac:dyDescent="0.2">
      <c r="A61" s="2">
        <v>9</v>
      </c>
      <c r="C61" s="2" t="s">
        <v>13</v>
      </c>
      <c r="E61" s="7" t="s">
        <v>65</v>
      </c>
      <c r="F61" s="8" t="s">
        <v>66</v>
      </c>
      <c r="G61" s="14">
        <v>0</v>
      </c>
      <c r="H61" s="14">
        <v>0</v>
      </c>
      <c r="I61" s="14">
        <v>0</v>
      </c>
      <c r="K61" s="7"/>
      <c r="L61" s="14"/>
      <c r="M61" s="14">
        <v>0</v>
      </c>
      <c r="N61" s="14">
        <v>0</v>
      </c>
      <c r="O61" s="14">
        <v>0</v>
      </c>
    </row>
    <row r="62" spans="1:15" ht="13.15" customHeight="1" x14ac:dyDescent="0.2">
      <c r="A62" s="2">
        <v>185</v>
      </c>
      <c r="C62" s="2" t="s">
        <v>13</v>
      </c>
      <c r="E62" s="7" t="s">
        <v>67</v>
      </c>
      <c r="F62" s="8" t="s">
        <v>564</v>
      </c>
      <c r="G62" s="14">
        <v>38.36</v>
      </c>
      <c r="H62" s="14">
        <v>38.36</v>
      </c>
      <c r="I62" s="14">
        <v>38.36</v>
      </c>
      <c r="K62" s="7"/>
      <c r="L62" s="14"/>
      <c r="M62" s="14">
        <v>38.36</v>
      </c>
      <c r="N62" s="14">
        <v>38.36</v>
      </c>
      <c r="O62" s="14">
        <v>0</v>
      </c>
    </row>
    <row r="63" spans="1:15" ht="13.15" hidden="1" customHeight="1" x14ac:dyDescent="0.2">
      <c r="A63" s="2">
        <v>10</v>
      </c>
      <c r="C63" s="2" t="s">
        <v>13</v>
      </c>
      <c r="E63" s="7" t="s">
        <v>68</v>
      </c>
      <c r="F63" s="8" t="s">
        <v>69</v>
      </c>
      <c r="G63" s="14">
        <v>0</v>
      </c>
      <c r="H63" s="14">
        <v>0</v>
      </c>
      <c r="I63" s="14">
        <v>0</v>
      </c>
      <c r="K63" s="7"/>
      <c r="L63" s="14"/>
      <c r="M63" s="14">
        <v>0</v>
      </c>
      <c r="N63" s="14">
        <v>0</v>
      </c>
      <c r="O63" s="14">
        <v>0</v>
      </c>
    </row>
    <row r="64" spans="1:15" ht="13.15" customHeight="1" collapsed="1" x14ac:dyDescent="0.2">
      <c r="A64" s="2">
        <v>324</v>
      </c>
      <c r="C64" s="2" t="s">
        <v>13</v>
      </c>
      <c r="E64" s="7" t="s">
        <v>70</v>
      </c>
      <c r="F64" s="8" t="s">
        <v>670</v>
      </c>
      <c r="G64" s="14">
        <v>369915</v>
      </c>
      <c r="H64" s="14">
        <v>245032</v>
      </c>
      <c r="I64" s="14">
        <v>245032</v>
      </c>
      <c r="K64" s="7"/>
      <c r="L64" s="14">
        <v>-145498</v>
      </c>
      <c r="M64" s="14">
        <v>99534</v>
      </c>
      <c r="N64" s="14">
        <v>99534</v>
      </c>
      <c r="O64" s="14">
        <v>145498</v>
      </c>
    </row>
    <row r="65" spans="1:15" ht="13.15" hidden="1" customHeight="1" outlineLevel="1" x14ac:dyDescent="0.2">
      <c r="C65" s="2" t="s">
        <v>674</v>
      </c>
      <c r="E65" s="7"/>
      <c r="F65" s="8"/>
      <c r="G65" s="14"/>
      <c r="H65" s="14"/>
      <c r="I65" s="14"/>
      <c r="J65" s="2">
        <v>2</v>
      </c>
      <c r="K65" s="7" t="s">
        <v>676</v>
      </c>
      <c r="L65" s="14">
        <v>-145498</v>
      </c>
      <c r="M65" s="14"/>
      <c r="N65" s="14"/>
      <c r="O65" s="14"/>
    </row>
    <row r="66" spans="1:15" ht="13.15" customHeight="1" collapsed="1" x14ac:dyDescent="0.2">
      <c r="A66" s="2">
        <v>340</v>
      </c>
      <c r="C66" s="2" t="s">
        <v>13</v>
      </c>
      <c r="E66" s="7" t="s">
        <v>533</v>
      </c>
      <c r="F66" s="8" t="s">
        <v>565</v>
      </c>
      <c r="G66" s="14">
        <v>96763.97</v>
      </c>
      <c r="H66" s="14">
        <v>106867</v>
      </c>
      <c r="I66" s="14">
        <v>106867</v>
      </c>
      <c r="K66" s="7"/>
      <c r="L66" s="14">
        <v>-1925</v>
      </c>
      <c r="M66" s="14">
        <v>104942</v>
      </c>
      <c r="N66" s="14">
        <v>104942</v>
      </c>
      <c r="O66" s="14">
        <v>1925</v>
      </c>
    </row>
    <row r="67" spans="1:15" ht="13.15" hidden="1" customHeight="1" outlineLevel="1" x14ac:dyDescent="0.2">
      <c r="C67" s="2" t="s">
        <v>674</v>
      </c>
      <c r="E67" s="7"/>
      <c r="F67" s="8"/>
      <c r="G67" s="14"/>
      <c r="H67" s="14"/>
      <c r="I67" s="14"/>
      <c r="J67" s="2">
        <v>4</v>
      </c>
      <c r="K67" s="7" t="s">
        <v>676</v>
      </c>
      <c r="L67" s="14">
        <v>-1925</v>
      </c>
      <c r="M67" s="14"/>
      <c r="N67" s="14"/>
      <c r="O67" s="14"/>
    </row>
    <row r="68" spans="1:15" ht="13.15" customHeight="1" collapsed="1" x14ac:dyDescent="0.2">
      <c r="A68" s="2">
        <v>338</v>
      </c>
      <c r="C68" s="2" t="s">
        <v>13</v>
      </c>
      <c r="E68" s="7" t="s">
        <v>527</v>
      </c>
      <c r="F68" s="8" t="s">
        <v>528</v>
      </c>
      <c r="G68" s="14">
        <v>175324</v>
      </c>
      <c r="H68" s="14">
        <v>256562</v>
      </c>
      <c r="I68" s="14">
        <v>256562</v>
      </c>
      <c r="K68" s="7"/>
      <c r="L68" s="14">
        <v>-27116</v>
      </c>
      <c r="M68" s="14">
        <v>229446</v>
      </c>
      <c r="N68" s="14">
        <v>229446</v>
      </c>
      <c r="O68" s="14">
        <v>27116</v>
      </c>
    </row>
    <row r="69" spans="1:15" ht="13.15" hidden="1" customHeight="1" outlineLevel="1" x14ac:dyDescent="0.2">
      <c r="C69" s="2" t="s">
        <v>674</v>
      </c>
      <c r="E69" s="7"/>
      <c r="F69" s="8"/>
      <c r="G69" s="14"/>
      <c r="H69" s="14"/>
      <c r="I69" s="14"/>
      <c r="J69" s="2">
        <v>6</v>
      </c>
      <c r="K69" s="7" t="s">
        <v>676</v>
      </c>
      <c r="L69" s="14">
        <v>-27116</v>
      </c>
      <c r="M69" s="14"/>
      <c r="N69" s="14"/>
      <c r="O69" s="14"/>
    </row>
    <row r="70" spans="1:15" ht="13.15" customHeight="1" collapsed="1" x14ac:dyDescent="0.2">
      <c r="A70" s="2">
        <v>341</v>
      </c>
      <c r="C70" s="2" t="s">
        <v>13</v>
      </c>
      <c r="E70" s="7" t="s">
        <v>534</v>
      </c>
      <c r="F70" s="8" t="s">
        <v>671</v>
      </c>
      <c r="G70" s="14">
        <v>30557.040000000001</v>
      </c>
      <c r="H70" s="14">
        <v>37217</v>
      </c>
      <c r="I70" s="14">
        <v>37217</v>
      </c>
      <c r="K70" s="7"/>
      <c r="L70" s="14">
        <v>2072</v>
      </c>
      <c r="M70" s="14">
        <v>39289</v>
      </c>
      <c r="N70" s="14">
        <v>39289</v>
      </c>
      <c r="O70" s="14">
        <v>-2072</v>
      </c>
    </row>
    <row r="71" spans="1:15" ht="13.15" hidden="1" customHeight="1" outlineLevel="1" x14ac:dyDescent="0.2">
      <c r="C71" s="2" t="s">
        <v>674</v>
      </c>
      <c r="E71" s="7"/>
      <c r="F71" s="8"/>
      <c r="G71" s="14"/>
      <c r="H71" s="14"/>
      <c r="I71" s="14"/>
      <c r="J71" s="2">
        <v>7</v>
      </c>
      <c r="K71" s="7" t="s">
        <v>676</v>
      </c>
      <c r="L71" s="14">
        <v>2072</v>
      </c>
      <c r="M71" s="14"/>
      <c r="N71" s="14"/>
      <c r="O71" s="14"/>
    </row>
    <row r="72" spans="1:15" ht="13.15" customHeight="1" x14ac:dyDescent="0.2">
      <c r="A72" s="2">
        <v>186</v>
      </c>
      <c r="C72" s="2" t="s">
        <v>13</v>
      </c>
      <c r="E72" s="7" t="s">
        <v>71</v>
      </c>
      <c r="F72" s="8" t="s">
        <v>566</v>
      </c>
      <c r="G72" s="14">
        <v>28942.19</v>
      </c>
      <c r="H72" s="14">
        <v>28942.19</v>
      </c>
      <c r="I72" s="14">
        <v>28942.19</v>
      </c>
      <c r="K72" s="7"/>
      <c r="L72" s="14"/>
      <c r="M72" s="14">
        <v>28942.19</v>
      </c>
      <c r="N72" s="14">
        <v>28942.19</v>
      </c>
      <c r="O72" s="14">
        <v>0</v>
      </c>
    </row>
    <row r="73" spans="1:15" ht="13.15" customHeight="1" x14ac:dyDescent="0.2">
      <c r="A73" s="2">
        <v>32</v>
      </c>
      <c r="C73" s="2" t="s">
        <v>13</v>
      </c>
      <c r="E73" s="7" t="s">
        <v>72</v>
      </c>
      <c r="F73" s="8" t="s">
        <v>567</v>
      </c>
      <c r="G73" s="14">
        <v>50235</v>
      </c>
      <c r="H73" s="14">
        <v>50235</v>
      </c>
      <c r="I73" s="14">
        <v>50235</v>
      </c>
      <c r="K73" s="7"/>
      <c r="L73" s="14"/>
      <c r="M73" s="14">
        <v>50235</v>
      </c>
      <c r="N73" s="14">
        <v>50235</v>
      </c>
      <c r="O73" s="14">
        <v>0</v>
      </c>
    </row>
    <row r="74" spans="1:15" ht="13.15" customHeight="1" x14ac:dyDescent="0.2">
      <c r="A74" s="2">
        <v>33</v>
      </c>
      <c r="C74" s="2" t="s">
        <v>13</v>
      </c>
      <c r="E74" s="7" t="s">
        <v>73</v>
      </c>
      <c r="F74" s="8" t="s">
        <v>568</v>
      </c>
      <c r="G74" s="14">
        <v>363621.67</v>
      </c>
      <c r="H74" s="14">
        <v>363621.67</v>
      </c>
      <c r="I74" s="14">
        <v>363621.67</v>
      </c>
      <c r="K74" s="7"/>
      <c r="L74" s="14"/>
      <c r="M74" s="14">
        <v>363621.67</v>
      </c>
      <c r="N74" s="14">
        <v>363621.67</v>
      </c>
      <c r="O74" s="14">
        <v>0</v>
      </c>
    </row>
    <row r="75" spans="1:15" ht="13.15" customHeight="1" x14ac:dyDescent="0.2">
      <c r="A75" s="2">
        <v>34</v>
      </c>
      <c r="C75" s="2" t="s">
        <v>13</v>
      </c>
      <c r="E75" s="7" t="s">
        <v>74</v>
      </c>
      <c r="F75" s="8" t="s">
        <v>569</v>
      </c>
      <c r="G75" s="14">
        <v>15308409.57</v>
      </c>
      <c r="H75" s="14">
        <v>15308409.57</v>
      </c>
      <c r="I75" s="14">
        <v>15308409.57</v>
      </c>
      <c r="K75" s="7"/>
      <c r="L75" s="14"/>
      <c r="M75" s="14">
        <v>15308409.57</v>
      </c>
      <c r="N75" s="14">
        <v>15308409.57</v>
      </c>
      <c r="O75" s="14">
        <v>0</v>
      </c>
    </row>
    <row r="76" spans="1:15" ht="13.15" customHeight="1" x14ac:dyDescent="0.2">
      <c r="A76" s="2">
        <v>35</v>
      </c>
      <c r="C76" s="2" t="s">
        <v>13</v>
      </c>
      <c r="E76" s="7" t="s">
        <v>75</v>
      </c>
      <c r="F76" s="8" t="s">
        <v>570</v>
      </c>
      <c r="G76" s="14">
        <v>61337.04</v>
      </c>
      <c r="H76" s="14">
        <v>61337.04</v>
      </c>
      <c r="I76" s="14">
        <v>61337.04</v>
      </c>
      <c r="K76" s="7"/>
      <c r="L76" s="14"/>
      <c r="M76" s="14">
        <v>61337.04</v>
      </c>
      <c r="N76" s="14">
        <v>61337.04</v>
      </c>
      <c r="O76" s="14">
        <v>0</v>
      </c>
    </row>
    <row r="77" spans="1:15" ht="13.15" customHeight="1" collapsed="1" x14ac:dyDescent="0.2">
      <c r="A77" s="2">
        <v>36</v>
      </c>
      <c r="C77" s="2" t="s">
        <v>13</v>
      </c>
      <c r="E77" s="7" t="s">
        <v>76</v>
      </c>
      <c r="F77" s="8" t="s">
        <v>571</v>
      </c>
      <c r="G77" s="14">
        <v>312925.77</v>
      </c>
      <c r="H77" s="14">
        <v>352381.44</v>
      </c>
      <c r="I77" s="14">
        <v>352381.44</v>
      </c>
      <c r="K77" s="7"/>
      <c r="L77" s="14">
        <v>-49915.37</v>
      </c>
      <c r="M77" s="14">
        <v>302466.07</v>
      </c>
      <c r="N77" s="14">
        <v>302466.07</v>
      </c>
      <c r="O77" s="14">
        <v>49915.37</v>
      </c>
    </row>
    <row r="78" spans="1:15" ht="13.15" hidden="1" customHeight="1" outlineLevel="1" x14ac:dyDescent="0.2">
      <c r="C78" s="2" t="s">
        <v>674</v>
      </c>
      <c r="E78" s="7"/>
      <c r="F78" s="8"/>
      <c r="G78" s="14"/>
      <c r="H78" s="14"/>
      <c r="I78" s="14"/>
      <c r="J78" s="2">
        <v>66</v>
      </c>
      <c r="K78" s="7" t="s">
        <v>696</v>
      </c>
      <c r="L78" s="14">
        <v>5538</v>
      </c>
      <c r="M78" s="14"/>
      <c r="N78" s="14"/>
      <c r="O78" s="14"/>
    </row>
    <row r="79" spans="1:15" ht="13.15" hidden="1" customHeight="1" outlineLevel="1" x14ac:dyDescent="0.2">
      <c r="C79" s="2" t="s">
        <v>674</v>
      </c>
      <c r="E79" s="7"/>
      <c r="F79" s="8"/>
      <c r="G79" s="14"/>
      <c r="H79" s="14"/>
      <c r="I79" s="14"/>
      <c r="J79" s="2">
        <v>67</v>
      </c>
      <c r="K79" s="7" t="s">
        <v>696</v>
      </c>
      <c r="L79" s="14">
        <v>-55453.37</v>
      </c>
      <c r="M79" s="14"/>
      <c r="N79" s="14"/>
      <c r="O79" s="14"/>
    </row>
    <row r="80" spans="1:15" ht="13.15" customHeight="1" collapsed="1" x14ac:dyDescent="0.2">
      <c r="A80" s="2">
        <v>187</v>
      </c>
      <c r="C80" s="2" t="s">
        <v>13</v>
      </c>
      <c r="E80" s="7" t="s">
        <v>77</v>
      </c>
      <c r="F80" s="8" t="s">
        <v>572</v>
      </c>
      <c r="G80" s="14">
        <v>200637.39</v>
      </c>
      <c r="H80" s="14">
        <v>199770.13</v>
      </c>
      <c r="I80" s="14">
        <v>202575.76</v>
      </c>
      <c r="K80" s="7"/>
      <c r="L80" s="14">
        <v>-2805.63</v>
      </c>
      <c r="M80" s="14">
        <v>199770.13</v>
      </c>
      <c r="N80" s="14">
        <v>199770.13</v>
      </c>
      <c r="O80" s="14">
        <v>0</v>
      </c>
    </row>
    <row r="81" spans="1:15" ht="13.15" hidden="1" customHeight="1" outlineLevel="1" x14ac:dyDescent="0.2">
      <c r="C81" s="2" t="s">
        <v>674</v>
      </c>
      <c r="E81" s="7"/>
      <c r="F81" s="8"/>
      <c r="G81" s="14"/>
      <c r="H81" s="14"/>
      <c r="I81" s="14"/>
      <c r="J81" s="2">
        <v>63</v>
      </c>
      <c r="K81" s="7" t="s">
        <v>695</v>
      </c>
      <c r="L81" s="14">
        <v>-2805.63</v>
      </c>
      <c r="M81" s="14"/>
      <c r="N81" s="14"/>
      <c r="O81" s="14"/>
    </row>
    <row r="82" spans="1:15" ht="13.15" customHeight="1" x14ac:dyDescent="0.2">
      <c r="A82" s="2">
        <v>22</v>
      </c>
      <c r="C82" s="2" t="s">
        <v>13</v>
      </c>
      <c r="E82" s="7" t="s">
        <v>78</v>
      </c>
      <c r="F82" s="8" t="s">
        <v>573</v>
      </c>
      <c r="G82" s="14">
        <v>2170330.8199999998</v>
      </c>
      <c r="H82" s="14">
        <v>2170330.8199999998</v>
      </c>
      <c r="I82" s="14">
        <v>2199361.02</v>
      </c>
      <c r="K82" s="7"/>
      <c r="L82" s="14"/>
      <c r="M82" s="14">
        <v>2199361.02</v>
      </c>
      <c r="N82" s="14">
        <v>2199361.02</v>
      </c>
      <c r="O82" s="14">
        <v>-29030.2</v>
      </c>
    </row>
    <row r="83" spans="1:15" ht="13.15" hidden="1" customHeight="1" x14ac:dyDescent="0.2">
      <c r="A83" s="2">
        <v>11</v>
      </c>
      <c r="C83" s="2" t="s">
        <v>13</v>
      </c>
      <c r="E83" s="7" t="s">
        <v>79</v>
      </c>
      <c r="F83" s="8" t="s">
        <v>80</v>
      </c>
      <c r="G83" s="14">
        <v>0</v>
      </c>
      <c r="H83" s="14">
        <v>0</v>
      </c>
      <c r="I83" s="14">
        <v>0</v>
      </c>
      <c r="K83" s="7"/>
      <c r="L83" s="14"/>
      <c r="M83" s="14">
        <v>0</v>
      </c>
      <c r="N83" s="14">
        <v>0</v>
      </c>
      <c r="O83" s="14">
        <v>0</v>
      </c>
    </row>
    <row r="84" spans="1:15" ht="13.15" customHeight="1" collapsed="1" x14ac:dyDescent="0.2">
      <c r="A84" s="2">
        <v>188</v>
      </c>
      <c r="C84" s="2" t="s">
        <v>13</v>
      </c>
      <c r="E84" s="7" t="s">
        <v>81</v>
      </c>
      <c r="F84" s="8" t="s">
        <v>574</v>
      </c>
      <c r="G84" s="14">
        <v>23879.08</v>
      </c>
      <c r="H84" s="14">
        <v>25838.880000000001</v>
      </c>
      <c r="I84" s="14">
        <v>25838.880000000001</v>
      </c>
      <c r="K84" s="7"/>
      <c r="L84" s="14">
        <v>-5546.15</v>
      </c>
      <c r="M84" s="14">
        <v>20292.73</v>
      </c>
      <c r="N84" s="14">
        <v>20292.73</v>
      </c>
      <c r="O84" s="14">
        <v>5546.15</v>
      </c>
    </row>
    <row r="85" spans="1:15" ht="13.15" hidden="1" customHeight="1" outlineLevel="1" x14ac:dyDescent="0.2">
      <c r="C85" s="2" t="s">
        <v>674</v>
      </c>
      <c r="E85" s="7"/>
      <c r="F85" s="8"/>
      <c r="G85" s="14"/>
      <c r="H85" s="14"/>
      <c r="I85" s="14"/>
      <c r="J85" s="2">
        <v>21</v>
      </c>
      <c r="K85" s="7" t="s">
        <v>677</v>
      </c>
      <c r="L85" s="14">
        <v>-5546.15</v>
      </c>
      <c r="M85" s="14"/>
      <c r="N85" s="14"/>
      <c r="O85" s="14"/>
    </row>
    <row r="86" spans="1:15" ht="13.15" hidden="1" customHeight="1" x14ac:dyDescent="0.2">
      <c r="A86" s="2">
        <v>12</v>
      </c>
      <c r="C86" s="2" t="s">
        <v>13</v>
      </c>
      <c r="E86" s="7" t="s">
        <v>82</v>
      </c>
      <c r="F86" s="8" t="s">
        <v>83</v>
      </c>
      <c r="G86" s="14">
        <v>0</v>
      </c>
      <c r="H86" s="14">
        <v>0</v>
      </c>
      <c r="I86" s="14">
        <v>0</v>
      </c>
      <c r="K86" s="7"/>
      <c r="L86" s="14"/>
      <c r="M86" s="14">
        <v>0</v>
      </c>
      <c r="N86" s="14">
        <v>0</v>
      </c>
      <c r="O86" s="14">
        <v>0</v>
      </c>
    </row>
    <row r="87" spans="1:15" ht="13.15" customHeight="1" collapsed="1" x14ac:dyDescent="0.2">
      <c r="A87" s="2">
        <v>189</v>
      </c>
      <c r="C87" s="2" t="s">
        <v>13</v>
      </c>
      <c r="E87" s="7" t="s">
        <v>84</v>
      </c>
      <c r="F87" s="8" t="s">
        <v>575</v>
      </c>
      <c r="G87" s="14">
        <v>500</v>
      </c>
      <c r="H87" s="14">
        <v>500</v>
      </c>
      <c r="I87" s="14">
        <v>500</v>
      </c>
      <c r="K87" s="7"/>
      <c r="L87" s="14">
        <v>-500</v>
      </c>
      <c r="M87" s="14">
        <v>0</v>
      </c>
      <c r="N87" s="14">
        <v>0</v>
      </c>
      <c r="O87" s="14">
        <v>500</v>
      </c>
    </row>
    <row r="88" spans="1:15" ht="13.15" hidden="1" customHeight="1" outlineLevel="1" x14ac:dyDescent="0.2">
      <c r="C88" s="2" t="s">
        <v>674</v>
      </c>
      <c r="E88" s="7"/>
      <c r="F88" s="8"/>
      <c r="G88" s="14"/>
      <c r="H88" s="14"/>
      <c r="I88" s="14"/>
      <c r="J88" s="2">
        <v>20</v>
      </c>
      <c r="K88" s="7" t="s">
        <v>677</v>
      </c>
      <c r="L88" s="14">
        <v>-500</v>
      </c>
      <c r="M88" s="14"/>
      <c r="N88" s="14"/>
      <c r="O88" s="14"/>
    </row>
    <row r="89" spans="1:15" ht="13.15" customHeight="1" collapsed="1" x14ac:dyDescent="0.2">
      <c r="A89" s="2">
        <v>13</v>
      </c>
      <c r="C89" s="2" t="s">
        <v>13</v>
      </c>
      <c r="E89" s="7" t="s">
        <v>85</v>
      </c>
      <c r="F89" s="8" t="s">
        <v>351</v>
      </c>
      <c r="G89" s="14">
        <v>112175.23</v>
      </c>
      <c r="H89" s="14">
        <v>94695.12</v>
      </c>
      <c r="I89" s="14">
        <v>94695.12</v>
      </c>
      <c r="K89" s="7"/>
      <c r="L89" s="14">
        <v>58418.45</v>
      </c>
      <c r="M89" s="14">
        <v>153113.57</v>
      </c>
      <c r="N89" s="14">
        <v>153113.57</v>
      </c>
      <c r="O89" s="14">
        <v>-58418.45</v>
      </c>
    </row>
    <row r="90" spans="1:15" ht="13.15" hidden="1" customHeight="1" outlineLevel="1" x14ac:dyDescent="0.2">
      <c r="C90" s="2" t="s">
        <v>674</v>
      </c>
      <c r="E90" s="7"/>
      <c r="F90" s="8"/>
      <c r="G90" s="14"/>
      <c r="H90" s="14"/>
      <c r="I90" s="14"/>
      <c r="J90" s="2">
        <v>16</v>
      </c>
      <c r="K90" s="7" t="s">
        <v>678</v>
      </c>
      <c r="L90" s="14">
        <v>58418.45</v>
      </c>
      <c r="M90" s="14"/>
      <c r="N90" s="14"/>
      <c r="O90" s="14"/>
    </row>
    <row r="91" spans="1:15" ht="13.15" hidden="1" customHeight="1" x14ac:dyDescent="0.2">
      <c r="A91" s="2">
        <v>348</v>
      </c>
      <c r="C91" s="2" t="s">
        <v>13</v>
      </c>
      <c r="E91" s="7" t="s">
        <v>543</v>
      </c>
      <c r="F91" s="8" t="s">
        <v>544</v>
      </c>
      <c r="G91" s="14">
        <v>0</v>
      </c>
      <c r="H91" s="14">
        <v>0</v>
      </c>
      <c r="I91" s="14">
        <v>0</v>
      </c>
      <c r="K91" s="7"/>
      <c r="L91" s="14"/>
      <c r="M91" s="14">
        <v>0</v>
      </c>
      <c r="N91" s="14">
        <v>0</v>
      </c>
      <c r="O91" s="14">
        <v>0</v>
      </c>
    </row>
    <row r="92" spans="1:15" ht="13.15" customHeight="1" x14ac:dyDescent="0.2">
      <c r="A92" s="2">
        <v>14</v>
      </c>
      <c r="C92" s="2" t="s">
        <v>13</v>
      </c>
      <c r="E92" s="7" t="s">
        <v>86</v>
      </c>
      <c r="F92" s="8" t="s">
        <v>576</v>
      </c>
      <c r="G92" s="14">
        <v>-3180821.5</v>
      </c>
      <c r="H92" s="14">
        <v>-3180821.5</v>
      </c>
      <c r="I92" s="14">
        <v>-3180821.5</v>
      </c>
      <c r="K92" s="7"/>
      <c r="L92" s="14"/>
      <c r="M92" s="14">
        <v>-3180821.5</v>
      </c>
      <c r="N92" s="14">
        <v>-3180821.5</v>
      </c>
      <c r="O92" s="14">
        <v>0</v>
      </c>
    </row>
    <row r="93" spans="1:15" ht="13.15" customHeight="1" collapsed="1" x14ac:dyDescent="0.2">
      <c r="A93" s="2">
        <v>212</v>
      </c>
      <c r="C93" s="2" t="s">
        <v>13</v>
      </c>
      <c r="E93" s="7" t="s">
        <v>87</v>
      </c>
      <c r="F93" s="8" t="s">
        <v>577</v>
      </c>
      <c r="G93" s="14">
        <v>-4004657.28</v>
      </c>
      <c r="H93" s="14">
        <v>-3982979.68</v>
      </c>
      <c r="I93" s="14">
        <v>-4345588.8099999996</v>
      </c>
      <c r="K93" s="7"/>
      <c r="L93" s="14">
        <v>34166.92</v>
      </c>
      <c r="M93" s="14">
        <v>-4311421.8899999997</v>
      </c>
      <c r="N93" s="14">
        <v>-4311421.8899999997</v>
      </c>
      <c r="O93" s="14">
        <v>328442.21000000002</v>
      </c>
    </row>
    <row r="94" spans="1:15" ht="13.15" hidden="1" customHeight="1" outlineLevel="1" x14ac:dyDescent="0.2">
      <c r="C94" s="2" t="s">
        <v>674</v>
      </c>
      <c r="E94" s="7"/>
      <c r="F94" s="8"/>
      <c r="G94" s="14"/>
      <c r="H94" s="14"/>
      <c r="I94" s="14"/>
      <c r="J94" s="2">
        <v>68</v>
      </c>
      <c r="K94" s="7" t="s">
        <v>696</v>
      </c>
      <c r="L94" s="14">
        <v>34166.92</v>
      </c>
      <c r="M94" s="14"/>
      <c r="N94" s="14"/>
      <c r="O94" s="14"/>
    </row>
    <row r="95" spans="1:15" ht="13.15" customHeight="1" x14ac:dyDescent="0.2">
      <c r="A95" s="2">
        <v>213</v>
      </c>
      <c r="C95" s="2" t="s">
        <v>13</v>
      </c>
      <c r="E95" s="7" t="s">
        <v>88</v>
      </c>
      <c r="F95" s="8" t="s">
        <v>578</v>
      </c>
      <c r="G95" s="14">
        <v>-1000</v>
      </c>
      <c r="H95" s="14">
        <v>-1000</v>
      </c>
      <c r="I95" s="14">
        <v>-1000</v>
      </c>
      <c r="K95" s="7"/>
      <c r="L95" s="14"/>
      <c r="M95" s="14">
        <v>-1000</v>
      </c>
      <c r="N95" s="14">
        <v>-1000</v>
      </c>
      <c r="O95" s="14">
        <v>0</v>
      </c>
    </row>
    <row r="96" spans="1:15" ht="13.15" hidden="1" customHeight="1" x14ac:dyDescent="0.2">
      <c r="A96" s="2">
        <v>15</v>
      </c>
      <c r="C96" s="2" t="s">
        <v>13</v>
      </c>
      <c r="E96" s="7" t="s">
        <v>89</v>
      </c>
      <c r="F96" s="8" t="s">
        <v>90</v>
      </c>
      <c r="G96" s="14">
        <v>0</v>
      </c>
      <c r="H96" s="14">
        <v>0</v>
      </c>
      <c r="I96" s="14">
        <v>0</v>
      </c>
      <c r="K96" s="7"/>
      <c r="L96" s="14"/>
      <c r="M96" s="14">
        <v>0</v>
      </c>
      <c r="N96" s="14">
        <v>0</v>
      </c>
      <c r="O96" s="14">
        <v>0</v>
      </c>
    </row>
    <row r="97" spans="1:15" ht="13.15" hidden="1" customHeight="1" x14ac:dyDescent="0.2">
      <c r="A97" s="2">
        <v>16</v>
      </c>
      <c r="C97" s="2" t="s">
        <v>13</v>
      </c>
      <c r="E97" s="7" t="s">
        <v>91</v>
      </c>
      <c r="F97" s="8" t="s">
        <v>92</v>
      </c>
      <c r="G97" s="14">
        <v>0</v>
      </c>
      <c r="H97" s="14">
        <v>0</v>
      </c>
      <c r="I97" s="14">
        <v>0</v>
      </c>
      <c r="K97" s="7"/>
      <c r="L97" s="14"/>
      <c r="M97" s="14">
        <v>0</v>
      </c>
      <c r="N97" s="14">
        <v>0</v>
      </c>
      <c r="O97" s="14">
        <v>0</v>
      </c>
    </row>
    <row r="98" spans="1:15" ht="13.15" hidden="1" customHeight="1" x14ac:dyDescent="0.2">
      <c r="A98" s="2">
        <v>17</v>
      </c>
      <c r="C98" s="2" t="s">
        <v>13</v>
      </c>
      <c r="E98" s="7" t="s">
        <v>93</v>
      </c>
      <c r="F98" s="8" t="s">
        <v>94</v>
      </c>
      <c r="G98" s="14">
        <v>0</v>
      </c>
      <c r="H98" s="14">
        <v>0</v>
      </c>
      <c r="I98" s="14">
        <v>0</v>
      </c>
      <c r="K98" s="7"/>
      <c r="L98" s="14"/>
      <c r="M98" s="14">
        <v>0</v>
      </c>
      <c r="N98" s="14">
        <v>0</v>
      </c>
      <c r="O98" s="14">
        <v>0</v>
      </c>
    </row>
    <row r="99" spans="1:15" ht="13.15" hidden="1" customHeight="1" x14ac:dyDescent="0.2">
      <c r="A99" s="2">
        <v>18</v>
      </c>
      <c r="C99" s="2" t="s">
        <v>13</v>
      </c>
      <c r="E99" s="7" t="s">
        <v>95</v>
      </c>
      <c r="F99" s="8" t="s">
        <v>96</v>
      </c>
      <c r="G99" s="14">
        <v>0</v>
      </c>
      <c r="H99" s="14">
        <v>0</v>
      </c>
      <c r="I99" s="14">
        <v>0</v>
      </c>
      <c r="K99" s="7"/>
      <c r="L99" s="14"/>
      <c r="M99" s="14">
        <v>0</v>
      </c>
      <c r="N99" s="14">
        <v>0</v>
      </c>
      <c r="O99" s="14">
        <v>0</v>
      </c>
    </row>
    <row r="100" spans="1:15" ht="13.15" customHeight="1" collapsed="1" x14ac:dyDescent="0.2">
      <c r="A100" s="2">
        <v>19</v>
      </c>
      <c r="C100" s="2" t="s">
        <v>13</v>
      </c>
      <c r="E100" s="7" t="s">
        <v>97</v>
      </c>
      <c r="F100" s="8" t="s">
        <v>579</v>
      </c>
      <c r="G100" s="14">
        <v>42398.31</v>
      </c>
      <c r="H100" s="14">
        <v>38902.81</v>
      </c>
      <c r="I100" s="14">
        <v>38902.81</v>
      </c>
      <c r="K100" s="7"/>
      <c r="L100" s="14">
        <v>-3495.5</v>
      </c>
      <c r="M100" s="14">
        <v>35407.31</v>
      </c>
      <c r="N100" s="14">
        <v>35407.31</v>
      </c>
      <c r="O100" s="14">
        <v>3495.5</v>
      </c>
    </row>
    <row r="101" spans="1:15" ht="13.15" hidden="1" customHeight="1" outlineLevel="1" x14ac:dyDescent="0.2">
      <c r="C101" s="2" t="s">
        <v>674</v>
      </c>
      <c r="E101" s="7"/>
      <c r="F101" s="8"/>
      <c r="G101" s="14"/>
      <c r="H101" s="14"/>
      <c r="I101" s="14"/>
      <c r="J101" s="2">
        <v>13</v>
      </c>
      <c r="K101" s="7" t="s">
        <v>679</v>
      </c>
      <c r="L101" s="14">
        <v>-3495.5</v>
      </c>
      <c r="M101" s="14"/>
      <c r="N101" s="14"/>
      <c r="O101" s="14"/>
    </row>
    <row r="102" spans="1:15" ht="13.15" hidden="1" customHeight="1" x14ac:dyDescent="0.2">
      <c r="A102" s="2">
        <v>198</v>
      </c>
      <c r="C102" s="2" t="s">
        <v>13</v>
      </c>
      <c r="E102" s="7" t="s">
        <v>98</v>
      </c>
      <c r="F102" s="8" t="s">
        <v>99</v>
      </c>
      <c r="G102" s="14">
        <v>0</v>
      </c>
      <c r="H102" s="14">
        <v>0</v>
      </c>
      <c r="I102" s="14">
        <v>0</v>
      </c>
      <c r="K102" s="7"/>
      <c r="L102" s="14"/>
      <c r="M102" s="14">
        <v>0</v>
      </c>
      <c r="N102" s="14">
        <v>0</v>
      </c>
      <c r="O102" s="14">
        <v>0</v>
      </c>
    </row>
    <row r="103" spans="1:15" ht="13.15" hidden="1" customHeight="1" x14ac:dyDescent="0.2">
      <c r="A103" s="2">
        <v>200</v>
      </c>
      <c r="C103" s="2" t="s">
        <v>13</v>
      </c>
      <c r="E103" s="7" t="s">
        <v>100</v>
      </c>
      <c r="F103" s="8" t="s">
        <v>101</v>
      </c>
      <c r="G103" s="14">
        <v>0</v>
      </c>
      <c r="H103" s="14">
        <v>0</v>
      </c>
      <c r="I103" s="14">
        <v>0</v>
      </c>
      <c r="K103" s="7"/>
      <c r="L103" s="14"/>
      <c r="M103" s="14">
        <v>0</v>
      </c>
      <c r="N103" s="14">
        <v>0</v>
      </c>
      <c r="O103" s="14">
        <v>0</v>
      </c>
    </row>
    <row r="104" spans="1:15" ht="13.15" hidden="1" customHeight="1" x14ac:dyDescent="0.2">
      <c r="A104" s="2">
        <v>203</v>
      </c>
      <c r="C104" s="2" t="s">
        <v>13</v>
      </c>
      <c r="E104" s="7" t="s">
        <v>102</v>
      </c>
      <c r="F104" s="8" t="s">
        <v>103</v>
      </c>
      <c r="G104" s="14">
        <v>0</v>
      </c>
      <c r="H104" s="14">
        <v>0</v>
      </c>
      <c r="I104" s="14">
        <v>0</v>
      </c>
      <c r="K104" s="7"/>
      <c r="L104" s="14"/>
      <c r="M104" s="14">
        <v>0</v>
      </c>
      <c r="N104" s="14">
        <v>0</v>
      </c>
      <c r="O104" s="14">
        <v>0</v>
      </c>
    </row>
    <row r="105" spans="1:15" ht="13.15" hidden="1" customHeight="1" x14ac:dyDescent="0.2">
      <c r="A105" s="2">
        <v>204</v>
      </c>
      <c r="C105" s="2" t="s">
        <v>13</v>
      </c>
      <c r="E105" s="7" t="s">
        <v>104</v>
      </c>
      <c r="F105" s="8" t="s">
        <v>105</v>
      </c>
      <c r="G105" s="14">
        <v>0</v>
      </c>
      <c r="H105" s="14">
        <v>0</v>
      </c>
      <c r="I105" s="14">
        <v>0</v>
      </c>
      <c r="K105" s="7"/>
      <c r="L105" s="14"/>
      <c r="M105" s="14">
        <v>0</v>
      </c>
      <c r="N105" s="14">
        <v>0</v>
      </c>
      <c r="O105" s="14">
        <v>0</v>
      </c>
    </row>
    <row r="106" spans="1:15" ht="13.15" hidden="1" customHeight="1" x14ac:dyDescent="0.2">
      <c r="A106" s="2">
        <v>211</v>
      </c>
      <c r="C106" s="2" t="s">
        <v>13</v>
      </c>
      <c r="E106" s="7" t="s">
        <v>106</v>
      </c>
      <c r="F106" s="8" t="s">
        <v>107</v>
      </c>
      <c r="G106" s="14">
        <v>0</v>
      </c>
      <c r="H106" s="14">
        <v>0</v>
      </c>
      <c r="I106" s="14">
        <v>0</v>
      </c>
      <c r="K106" s="7"/>
      <c r="L106" s="14"/>
      <c r="M106" s="14">
        <v>0</v>
      </c>
      <c r="N106" s="14">
        <v>0</v>
      </c>
      <c r="O106" s="14">
        <v>0</v>
      </c>
    </row>
    <row r="107" spans="1:15" ht="13.15" customHeight="1" x14ac:dyDescent="0.2">
      <c r="A107" s="2">
        <v>37</v>
      </c>
      <c r="C107" s="2" t="s">
        <v>13</v>
      </c>
      <c r="E107" s="7" t="s">
        <v>108</v>
      </c>
      <c r="F107" s="8" t="s">
        <v>580</v>
      </c>
      <c r="G107" s="14">
        <v>-53003.25</v>
      </c>
      <c r="H107" s="14">
        <v>-53003.25</v>
      </c>
      <c r="I107" s="14">
        <v>-53003.25</v>
      </c>
      <c r="K107" s="7"/>
      <c r="L107" s="14"/>
      <c r="M107" s="14">
        <v>-53003.25</v>
      </c>
      <c r="N107" s="14">
        <v>-53003.25</v>
      </c>
      <c r="O107" s="14">
        <v>0</v>
      </c>
    </row>
    <row r="108" spans="1:15" ht="13.15" customHeight="1" x14ac:dyDescent="0.2">
      <c r="A108" s="2">
        <v>54</v>
      </c>
      <c r="C108" s="2" t="s">
        <v>13</v>
      </c>
      <c r="E108" s="7" t="s">
        <v>109</v>
      </c>
      <c r="F108" s="8" t="s">
        <v>369</v>
      </c>
      <c r="G108" s="14">
        <v>-43628.91</v>
      </c>
      <c r="H108" s="14">
        <v>-43628.91</v>
      </c>
      <c r="I108" s="14">
        <v>-39228.910000000003</v>
      </c>
      <c r="K108" s="7"/>
      <c r="L108" s="14"/>
      <c r="M108" s="14">
        <v>-39228.910000000003</v>
      </c>
      <c r="N108" s="14">
        <v>-39228.910000000003</v>
      </c>
      <c r="O108" s="14">
        <v>-4400</v>
      </c>
    </row>
    <row r="109" spans="1:15" ht="13.15" customHeight="1" x14ac:dyDescent="0.2">
      <c r="A109" s="2">
        <v>53</v>
      </c>
      <c r="C109" s="2" t="s">
        <v>13</v>
      </c>
      <c r="E109" s="7" t="s">
        <v>110</v>
      </c>
      <c r="F109" s="8" t="s">
        <v>367</v>
      </c>
      <c r="G109" s="14">
        <v>-44053.31</v>
      </c>
      <c r="H109" s="14">
        <v>-44053.31</v>
      </c>
      <c r="I109" s="14">
        <v>-115859.47</v>
      </c>
      <c r="K109" s="7"/>
      <c r="L109" s="14"/>
      <c r="M109" s="14">
        <v>-115859.47</v>
      </c>
      <c r="N109" s="14">
        <v>-115859.47</v>
      </c>
      <c r="O109" s="14">
        <v>71806.16</v>
      </c>
    </row>
    <row r="110" spans="1:15" ht="13.15" customHeight="1" collapsed="1" x14ac:dyDescent="0.2">
      <c r="A110" s="2">
        <v>61</v>
      </c>
      <c r="C110" s="2" t="s">
        <v>13</v>
      </c>
      <c r="E110" s="7" t="s">
        <v>111</v>
      </c>
      <c r="F110" s="8" t="s">
        <v>581</v>
      </c>
      <c r="G110" s="14">
        <v>556.33000000000004</v>
      </c>
      <c r="H110" s="14">
        <v>556.33000000000004</v>
      </c>
      <c r="I110" s="14">
        <v>556.33000000000004</v>
      </c>
      <c r="K110" s="7"/>
      <c r="L110" s="14">
        <v>-556.33000000000004</v>
      </c>
      <c r="M110" s="14">
        <v>0</v>
      </c>
      <c r="N110" s="14">
        <v>0</v>
      </c>
      <c r="O110" s="14">
        <v>556.33000000000004</v>
      </c>
    </row>
    <row r="111" spans="1:15" ht="13.15" hidden="1" customHeight="1" outlineLevel="1" x14ac:dyDescent="0.2">
      <c r="C111" s="2" t="s">
        <v>674</v>
      </c>
      <c r="E111" s="7"/>
      <c r="F111" s="8"/>
      <c r="G111" s="14"/>
      <c r="H111" s="14"/>
      <c r="I111" s="14"/>
      <c r="J111" s="2">
        <v>42</v>
      </c>
      <c r="K111" s="7" t="s">
        <v>692</v>
      </c>
      <c r="L111" s="14">
        <v>-556.33000000000004</v>
      </c>
      <c r="M111" s="14"/>
      <c r="N111" s="14"/>
      <c r="O111" s="14"/>
    </row>
    <row r="112" spans="1:15" ht="13.15" customHeight="1" collapsed="1" x14ac:dyDescent="0.2">
      <c r="A112" s="2">
        <v>62</v>
      </c>
      <c r="C112" s="2" t="s">
        <v>13</v>
      </c>
      <c r="E112" s="7" t="s">
        <v>112</v>
      </c>
      <c r="F112" s="8" t="s">
        <v>582</v>
      </c>
      <c r="G112" s="14">
        <v>130.1</v>
      </c>
      <c r="H112" s="14">
        <v>130.1</v>
      </c>
      <c r="I112" s="14">
        <v>130.1</v>
      </c>
      <c r="K112" s="7"/>
      <c r="L112" s="14">
        <v>-130.1</v>
      </c>
      <c r="M112" s="14">
        <v>0</v>
      </c>
      <c r="N112" s="14">
        <v>0</v>
      </c>
      <c r="O112" s="14">
        <v>130.1</v>
      </c>
    </row>
    <row r="113" spans="1:15" ht="13.15" hidden="1" customHeight="1" outlineLevel="1" x14ac:dyDescent="0.2">
      <c r="C113" s="2" t="s">
        <v>674</v>
      </c>
      <c r="E113" s="7"/>
      <c r="F113" s="8"/>
      <c r="G113" s="14"/>
      <c r="H113" s="14"/>
      <c r="I113" s="14"/>
      <c r="J113" s="2">
        <v>43</v>
      </c>
      <c r="K113" s="7" t="s">
        <v>692</v>
      </c>
      <c r="L113" s="14">
        <v>-130.1</v>
      </c>
      <c r="M113" s="14"/>
      <c r="N113" s="14"/>
      <c r="O113" s="14"/>
    </row>
    <row r="114" spans="1:15" ht="13.15" customHeight="1" collapsed="1" x14ac:dyDescent="0.2">
      <c r="A114" s="2">
        <v>63</v>
      </c>
      <c r="C114" s="2" t="s">
        <v>13</v>
      </c>
      <c r="E114" s="7" t="s">
        <v>113</v>
      </c>
      <c r="F114" s="8" t="s">
        <v>583</v>
      </c>
      <c r="G114" s="14">
        <v>506.15</v>
      </c>
      <c r="H114" s="14">
        <v>506.15</v>
      </c>
      <c r="I114" s="14">
        <v>506.15</v>
      </c>
      <c r="K114" s="7"/>
      <c r="L114" s="14">
        <v>-506.15</v>
      </c>
      <c r="M114" s="14">
        <v>0</v>
      </c>
      <c r="N114" s="14">
        <v>0</v>
      </c>
      <c r="O114" s="14">
        <v>506.15</v>
      </c>
    </row>
    <row r="115" spans="1:15" ht="13.15" hidden="1" customHeight="1" outlineLevel="1" x14ac:dyDescent="0.2">
      <c r="C115" s="2" t="s">
        <v>674</v>
      </c>
      <c r="E115" s="7"/>
      <c r="F115" s="8"/>
      <c r="G115" s="14"/>
      <c r="H115" s="14"/>
      <c r="I115" s="14"/>
      <c r="J115" s="2">
        <v>44</v>
      </c>
      <c r="K115" s="7" t="s">
        <v>692</v>
      </c>
      <c r="L115" s="14">
        <v>-506.15</v>
      </c>
      <c r="M115" s="14"/>
      <c r="N115" s="14"/>
      <c r="O115" s="14"/>
    </row>
    <row r="116" spans="1:15" ht="13.15" customHeight="1" x14ac:dyDescent="0.2">
      <c r="A116" s="2">
        <v>64</v>
      </c>
      <c r="C116" s="2" t="s">
        <v>13</v>
      </c>
      <c r="E116" s="7" t="s">
        <v>114</v>
      </c>
      <c r="F116" s="8" t="s">
        <v>584</v>
      </c>
      <c r="G116" s="14">
        <v>-2849.25</v>
      </c>
      <c r="H116" s="14">
        <v>-2849.25</v>
      </c>
      <c r="I116" s="14">
        <v>-2334.4699999999998</v>
      </c>
      <c r="K116" s="7"/>
      <c r="L116" s="14"/>
      <c r="M116" s="14">
        <v>-2334.4699999999998</v>
      </c>
      <c r="N116" s="14">
        <v>-2334.4699999999998</v>
      </c>
      <c r="O116" s="14">
        <v>-514.78</v>
      </c>
    </row>
    <row r="117" spans="1:15" ht="13.15" customHeight="1" collapsed="1" x14ac:dyDescent="0.2">
      <c r="A117" s="2">
        <v>69</v>
      </c>
      <c r="C117" s="2" t="s">
        <v>13</v>
      </c>
      <c r="E117" s="7" t="s">
        <v>115</v>
      </c>
      <c r="F117" s="8" t="s">
        <v>585</v>
      </c>
      <c r="G117" s="14">
        <v>-3878.82</v>
      </c>
      <c r="H117" s="14">
        <v>-3878.82</v>
      </c>
      <c r="I117" s="14">
        <v>-3315.5</v>
      </c>
      <c r="K117" s="7"/>
      <c r="L117" s="14">
        <v>397.18</v>
      </c>
      <c r="M117" s="14">
        <v>-2918.32</v>
      </c>
      <c r="N117" s="14">
        <v>-2918.32</v>
      </c>
      <c r="O117" s="14">
        <v>-960.5</v>
      </c>
    </row>
    <row r="118" spans="1:15" ht="13.15" hidden="1" customHeight="1" outlineLevel="1" x14ac:dyDescent="0.2">
      <c r="C118" s="2" t="s">
        <v>674</v>
      </c>
      <c r="E118" s="7"/>
      <c r="F118" s="8"/>
      <c r="G118" s="14"/>
      <c r="H118" s="14"/>
      <c r="I118" s="14"/>
      <c r="J118" s="2">
        <v>45</v>
      </c>
      <c r="K118" s="7" t="s">
        <v>692</v>
      </c>
      <c r="L118" s="14">
        <v>397.18</v>
      </c>
      <c r="M118" s="14"/>
      <c r="N118" s="14"/>
      <c r="O118" s="14"/>
    </row>
    <row r="119" spans="1:15" ht="13.15" customHeight="1" collapsed="1" x14ac:dyDescent="0.2">
      <c r="A119" s="2">
        <v>70</v>
      </c>
      <c r="C119" s="2" t="s">
        <v>13</v>
      </c>
      <c r="E119" s="7" t="s">
        <v>116</v>
      </c>
      <c r="F119" s="8" t="s">
        <v>586</v>
      </c>
      <c r="G119" s="14">
        <v>-3359.15</v>
      </c>
      <c r="H119" s="14">
        <v>-3359.15</v>
      </c>
      <c r="I119" s="14">
        <v>-3354.55</v>
      </c>
      <c r="K119" s="7"/>
      <c r="L119" s="14">
        <v>856.57</v>
      </c>
      <c r="M119" s="14">
        <v>-2497.98</v>
      </c>
      <c r="N119" s="14">
        <v>-2497.98</v>
      </c>
      <c r="O119" s="14">
        <v>-861.17</v>
      </c>
    </row>
    <row r="120" spans="1:15" ht="13.15" hidden="1" customHeight="1" outlineLevel="1" x14ac:dyDescent="0.2">
      <c r="C120" s="2" t="s">
        <v>674</v>
      </c>
      <c r="E120" s="7"/>
      <c r="F120" s="8"/>
      <c r="G120" s="14"/>
      <c r="H120" s="14"/>
      <c r="I120" s="14"/>
      <c r="J120" s="2">
        <v>46</v>
      </c>
      <c r="K120" s="7" t="s">
        <v>692</v>
      </c>
      <c r="L120" s="14">
        <v>856.57</v>
      </c>
      <c r="M120" s="14"/>
      <c r="N120" s="14"/>
      <c r="O120" s="14"/>
    </row>
    <row r="121" spans="1:15" ht="13.15" customHeight="1" x14ac:dyDescent="0.2">
      <c r="A121" s="2">
        <v>55</v>
      </c>
      <c r="C121" s="2" t="s">
        <v>13</v>
      </c>
      <c r="E121" s="7" t="s">
        <v>117</v>
      </c>
      <c r="F121" s="8" t="s">
        <v>587</v>
      </c>
      <c r="G121" s="14">
        <v>-14046.08</v>
      </c>
      <c r="H121" s="14">
        <v>-14046.08</v>
      </c>
      <c r="I121" s="14">
        <v>-15577.59</v>
      </c>
      <c r="K121" s="7"/>
      <c r="L121" s="14"/>
      <c r="M121" s="14">
        <v>-15577.59</v>
      </c>
      <c r="N121" s="14">
        <v>-15577.59</v>
      </c>
      <c r="O121" s="14">
        <v>1531.51</v>
      </c>
    </row>
    <row r="122" spans="1:15" ht="13.15" customHeight="1" x14ac:dyDescent="0.2">
      <c r="A122" s="2">
        <v>56</v>
      </c>
      <c r="C122" s="2" t="s">
        <v>13</v>
      </c>
      <c r="E122" s="7" t="s">
        <v>118</v>
      </c>
      <c r="F122" s="8" t="s">
        <v>588</v>
      </c>
      <c r="G122" s="14">
        <v>-7523.29</v>
      </c>
      <c r="H122" s="14">
        <v>-7523.29</v>
      </c>
      <c r="I122" s="14">
        <v>-8153.81</v>
      </c>
      <c r="K122" s="7"/>
      <c r="L122" s="14"/>
      <c r="M122" s="14">
        <v>-8153.81</v>
      </c>
      <c r="N122" s="14">
        <v>-8153.81</v>
      </c>
      <c r="O122" s="14">
        <v>630.52</v>
      </c>
    </row>
    <row r="123" spans="1:15" ht="13.15" customHeight="1" x14ac:dyDescent="0.2">
      <c r="A123" s="2">
        <v>57</v>
      </c>
      <c r="C123" s="2" t="s">
        <v>13</v>
      </c>
      <c r="E123" s="7" t="s">
        <v>119</v>
      </c>
      <c r="F123" s="8" t="s">
        <v>589</v>
      </c>
      <c r="G123" s="14">
        <v>-1700.34</v>
      </c>
      <c r="H123" s="14">
        <v>-1700.34</v>
      </c>
      <c r="I123" s="14">
        <v>-1927.44</v>
      </c>
      <c r="K123" s="7"/>
      <c r="L123" s="14"/>
      <c r="M123" s="14">
        <v>-1927.44</v>
      </c>
      <c r="N123" s="14">
        <v>-1927.44</v>
      </c>
      <c r="O123" s="14">
        <v>227.1</v>
      </c>
    </row>
    <row r="124" spans="1:15" ht="13.15" customHeight="1" collapsed="1" x14ac:dyDescent="0.2">
      <c r="A124" s="2">
        <v>218</v>
      </c>
      <c r="C124" s="2" t="s">
        <v>13</v>
      </c>
      <c r="E124" s="7" t="s">
        <v>120</v>
      </c>
      <c r="F124" s="8" t="s">
        <v>590</v>
      </c>
      <c r="G124" s="14">
        <v>-2.69</v>
      </c>
      <c r="H124" s="14">
        <v>-2.69</v>
      </c>
      <c r="I124" s="14">
        <v>-2.69</v>
      </c>
      <c r="K124" s="7"/>
      <c r="L124" s="14">
        <v>2.69</v>
      </c>
      <c r="M124" s="14">
        <v>0</v>
      </c>
      <c r="N124" s="14">
        <v>0</v>
      </c>
      <c r="O124" s="14">
        <v>-2.69</v>
      </c>
    </row>
    <row r="125" spans="1:15" ht="13.15" hidden="1" customHeight="1" outlineLevel="1" x14ac:dyDescent="0.2">
      <c r="C125" s="2" t="s">
        <v>674</v>
      </c>
      <c r="E125" s="7"/>
      <c r="F125" s="8"/>
      <c r="G125" s="14"/>
      <c r="H125" s="14"/>
      <c r="I125" s="14"/>
      <c r="J125" s="2">
        <v>47</v>
      </c>
      <c r="K125" s="7" t="s">
        <v>692</v>
      </c>
      <c r="L125" s="14">
        <v>2.69</v>
      </c>
      <c r="M125" s="14"/>
      <c r="N125" s="14"/>
      <c r="O125" s="14"/>
    </row>
    <row r="126" spans="1:15" ht="13.15" customHeight="1" collapsed="1" x14ac:dyDescent="0.2">
      <c r="A126" s="2">
        <v>58</v>
      </c>
      <c r="C126" s="2" t="s">
        <v>13</v>
      </c>
      <c r="E126" s="7" t="s">
        <v>121</v>
      </c>
      <c r="F126" s="8" t="s">
        <v>591</v>
      </c>
      <c r="G126" s="14">
        <v>-37.32</v>
      </c>
      <c r="H126" s="14">
        <v>-37.32</v>
      </c>
      <c r="I126" s="14">
        <v>-42.32</v>
      </c>
      <c r="K126" s="7"/>
      <c r="L126" s="14">
        <v>-2.69</v>
      </c>
      <c r="M126" s="14">
        <v>-45.01</v>
      </c>
      <c r="N126" s="14">
        <v>-45.01</v>
      </c>
      <c r="O126" s="14">
        <v>7.69</v>
      </c>
    </row>
    <row r="127" spans="1:15" ht="13.15" hidden="1" customHeight="1" outlineLevel="1" x14ac:dyDescent="0.2">
      <c r="C127" s="2" t="s">
        <v>674</v>
      </c>
      <c r="E127" s="7"/>
      <c r="F127" s="8"/>
      <c r="G127" s="14"/>
      <c r="H127" s="14"/>
      <c r="I127" s="14"/>
      <c r="J127" s="2">
        <v>48</v>
      </c>
      <c r="K127" s="7" t="s">
        <v>692</v>
      </c>
      <c r="L127" s="14">
        <v>-2.69</v>
      </c>
      <c r="M127" s="14"/>
      <c r="N127" s="14"/>
      <c r="O127" s="14"/>
    </row>
    <row r="128" spans="1:15" ht="13.15" hidden="1" customHeight="1" x14ac:dyDescent="0.2">
      <c r="A128" s="2">
        <v>38</v>
      </c>
      <c r="C128" s="2" t="s">
        <v>13</v>
      </c>
      <c r="E128" s="7" t="s">
        <v>122</v>
      </c>
      <c r="F128" s="8" t="s">
        <v>123</v>
      </c>
      <c r="G128" s="14">
        <v>0</v>
      </c>
      <c r="H128" s="14">
        <v>0</v>
      </c>
      <c r="I128" s="14">
        <v>0</v>
      </c>
      <c r="K128" s="7"/>
      <c r="L128" s="14"/>
      <c r="M128" s="14">
        <v>0</v>
      </c>
      <c r="N128" s="14">
        <v>0</v>
      </c>
      <c r="O128" s="14">
        <v>0</v>
      </c>
    </row>
    <row r="129" spans="1:15" ht="13.15" customHeight="1" x14ac:dyDescent="0.2">
      <c r="A129" s="2">
        <v>190</v>
      </c>
      <c r="C129" s="2" t="s">
        <v>13</v>
      </c>
      <c r="E129" s="7" t="s">
        <v>124</v>
      </c>
      <c r="F129" s="8" t="s">
        <v>592</v>
      </c>
      <c r="G129" s="14">
        <v>-761.52</v>
      </c>
      <c r="H129" s="14">
        <v>-761.52</v>
      </c>
      <c r="I129" s="14">
        <v>-761.52</v>
      </c>
      <c r="K129" s="7"/>
      <c r="L129" s="14"/>
      <c r="M129" s="14">
        <v>-761.52</v>
      </c>
      <c r="N129" s="14">
        <v>-761.52</v>
      </c>
      <c r="O129" s="14">
        <v>0</v>
      </c>
    </row>
    <row r="130" spans="1:15" ht="13.15" customHeight="1" collapsed="1" x14ac:dyDescent="0.2">
      <c r="A130" s="2">
        <v>59</v>
      </c>
      <c r="C130" s="2" t="s">
        <v>13</v>
      </c>
      <c r="E130" s="7" t="s">
        <v>125</v>
      </c>
      <c r="F130" s="8" t="s">
        <v>593</v>
      </c>
      <c r="G130" s="14">
        <v>-317.41000000000003</v>
      </c>
      <c r="H130" s="14">
        <v>-317.41000000000003</v>
      </c>
      <c r="I130" s="14">
        <v>-317.41000000000003</v>
      </c>
      <c r="K130" s="7"/>
      <c r="L130" s="14">
        <v>317.41000000000003</v>
      </c>
      <c r="M130" s="14">
        <v>0</v>
      </c>
      <c r="N130" s="14">
        <v>0</v>
      </c>
      <c r="O130" s="14">
        <v>-317.41000000000003</v>
      </c>
    </row>
    <row r="131" spans="1:15" ht="13.15" hidden="1" customHeight="1" outlineLevel="1" x14ac:dyDescent="0.2">
      <c r="C131" s="2" t="s">
        <v>674</v>
      </c>
      <c r="E131" s="7"/>
      <c r="F131" s="8"/>
      <c r="G131" s="14"/>
      <c r="H131" s="14"/>
      <c r="I131" s="14"/>
      <c r="J131" s="2">
        <v>49</v>
      </c>
      <c r="K131" s="7" t="s">
        <v>692</v>
      </c>
      <c r="L131" s="14">
        <v>317.41000000000003</v>
      </c>
      <c r="M131" s="14"/>
      <c r="N131" s="14"/>
      <c r="O131" s="14"/>
    </row>
    <row r="132" spans="1:15" ht="13.15" customHeight="1" collapsed="1" x14ac:dyDescent="0.2">
      <c r="A132" s="2">
        <v>60</v>
      </c>
      <c r="C132" s="2" t="s">
        <v>13</v>
      </c>
      <c r="E132" s="7" t="s">
        <v>126</v>
      </c>
      <c r="F132" s="8" t="s">
        <v>594</v>
      </c>
      <c r="G132" s="14">
        <v>-62678.47</v>
      </c>
      <c r="H132" s="14">
        <v>-4102.5</v>
      </c>
      <c r="I132" s="14">
        <v>-4102.5</v>
      </c>
      <c r="K132" s="7"/>
      <c r="L132" s="14">
        <v>-836.5</v>
      </c>
      <c r="M132" s="14">
        <v>-4939</v>
      </c>
      <c r="N132" s="14">
        <v>-4939</v>
      </c>
      <c r="O132" s="14">
        <v>836.5</v>
      </c>
    </row>
    <row r="133" spans="1:15" ht="13.15" hidden="1" customHeight="1" outlineLevel="1" x14ac:dyDescent="0.2">
      <c r="C133" s="2" t="s">
        <v>674</v>
      </c>
      <c r="E133" s="7"/>
      <c r="F133" s="8"/>
      <c r="G133" s="14"/>
      <c r="H133" s="14"/>
      <c r="I133" s="14"/>
      <c r="J133" s="2">
        <v>38</v>
      </c>
      <c r="K133" s="7" t="s">
        <v>693</v>
      </c>
      <c r="L133" s="14">
        <v>-836.5</v>
      </c>
      <c r="M133" s="14"/>
      <c r="N133" s="14"/>
      <c r="O133" s="14"/>
    </row>
    <row r="134" spans="1:15" ht="13.15" hidden="1" customHeight="1" x14ac:dyDescent="0.2">
      <c r="A134" s="2">
        <v>331</v>
      </c>
      <c r="C134" s="2" t="s">
        <v>13</v>
      </c>
      <c r="E134" s="7" t="s">
        <v>127</v>
      </c>
      <c r="F134" s="8" t="s">
        <v>128</v>
      </c>
      <c r="G134" s="14">
        <v>0</v>
      </c>
      <c r="H134" s="14">
        <v>0</v>
      </c>
      <c r="I134" s="14">
        <v>0</v>
      </c>
      <c r="K134" s="7"/>
      <c r="L134" s="14"/>
      <c r="M134" s="14">
        <v>0</v>
      </c>
      <c r="N134" s="14">
        <v>0</v>
      </c>
      <c r="O134" s="14">
        <v>0</v>
      </c>
    </row>
    <row r="135" spans="1:15" ht="13.15" customHeight="1" collapsed="1" x14ac:dyDescent="0.2">
      <c r="A135" s="2">
        <v>39</v>
      </c>
      <c r="C135" s="2" t="s">
        <v>13</v>
      </c>
      <c r="E135" s="7" t="s">
        <v>129</v>
      </c>
      <c r="F135" s="8" t="s">
        <v>595</v>
      </c>
      <c r="G135" s="14">
        <v>-13174.38</v>
      </c>
      <c r="H135" s="14">
        <v>-25053.4</v>
      </c>
      <c r="I135" s="14">
        <v>-25053.4</v>
      </c>
      <c r="K135" s="7"/>
      <c r="L135" s="14">
        <v>25053.4</v>
      </c>
      <c r="M135" s="14">
        <v>0</v>
      </c>
      <c r="N135" s="14">
        <v>0</v>
      </c>
      <c r="O135" s="14">
        <v>-25053.4</v>
      </c>
    </row>
    <row r="136" spans="1:15" ht="13.15" hidden="1" customHeight="1" outlineLevel="1" x14ac:dyDescent="0.2">
      <c r="C136" s="2" t="s">
        <v>674</v>
      </c>
      <c r="E136" s="7"/>
      <c r="F136" s="8"/>
      <c r="G136" s="14"/>
      <c r="H136" s="14"/>
      <c r="I136" s="14"/>
      <c r="J136" s="2">
        <v>50</v>
      </c>
      <c r="K136" s="7" t="s">
        <v>692</v>
      </c>
      <c r="L136" s="14">
        <v>25053.4</v>
      </c>
      <c r="M136" s="14"/>
      <c r="N136" s="14"/>
      <c r="O136" s="14"/>
    </row>
    <row r="137" spans="1:15" ht="13.15" customHeight="1" collapsed="1" x14ac:dyDescent="0.2">
      <c r="A137" s="2">
        <v>40</v>
      </c>
      <c r="C137" s="2" t="s">
        <v>13</v>
      </c>
      <c r="E137" s="7" t="s">
        <v>130</v>
      </c>
      <c r="F137" s="8" t="s">
        <v>596</v>
      </c>
      <c r="G137" s="14">
        <v>-2829.86</v>
      </c>
      <c r="H137" s="14">
        <v>-2829.86</v>
      </c>
      <c r="I137" s="14">
        <v>-2829.86</v>
      </c>
      <c r="K137" s="7"/>
      <c r="L137" s="14">
        <v>2829.86</v>
      </c>
      <c r="M137" s="14">
        <v>0</v>
      </c>
      <c r="N137" s="14">
        <v>0</v>
      </c>
      <c r="O137" s="14">
        <v>-2829.86</v>
      </c>
    </row>
    <row r="138" spans="1:15" ht="13.15" hidden="1" customHeight="1" outlineLevel="1" x14ac:dyDescent="0.2">
      <c r="C138" s="2" t="s">
        <v>674</v>
      </c>
      <c r="E138" s="7"/>
      <c r="F138" s="8"/>
      <c r="G138" s="14"/>
      <c r="H138" s="14"/>
      <c r="I138" s="14"/>
      <c r="J138" s="2">
        <v>53</v>
      </c>
      <c r="K138" s="7" t="s">
        <v>692</v>
      </c>
      <c r="L138" s="14">
        <v>2829.86</v>
      </c>
      <c r="M138" s="14"/>
      <c r="N138" s="14"/>
      <c r="O138" s="14"/>
    </row>
    <row r="139" spans="1:15" ht="13.15" hidden="1" customHeight="1" x14ac:dyDescent="0.2">
      <c r="A139" s="2">
        <v>205</v>
      </c>
      <c r="C139" s="2" t="s">
        <v>13</v>
      </c>
      <c r="E139" s="7" t="s">
        <v>131</v>
      </c>
      <c r="F139" s="8" t="s">
        <v>132</v>
      </c>
      <c r="G139" s="14">
        <v>0</v>
      </c>
      <c r="H139" s="14">
        <v>0</v>
      </c>
      <c r="I139" s="14">
        <v>0</v>
      </c>
      <c r="K139" s="7"/>
      <c r="L139" s="14"/>
      <c r="M139" s="14">
        <v>0</v>
      </c>
      <c r="N139" s="14">
        <v>0</v>
      </c>
      <c r="O139" s="14">
        <v>0</v>
      </c>
    </row>
    <row r="140" spans="1:15" ht="13.15" customHeight="1" collapsed="1" x14ac:dyDescent="0.2">
      <c r="A140" s="2">
        <v>68</v>
      </c>
      <c r="C140" s="2" t="s">
        <v>13</v>
      </c>
      <c r="E140" s="7" t="s">
        <v>133</v>
      </c>
      <c r="F140" s="8" t="s">
        <v>597</v>
      </c>
      <c r="G140" s="14">
        <v>-55179.02</v>
      </c>
      <c r="H140" s="14">
        <v>-55179.02</v>
      </c>
      <c r="I140" s="14">
        <v>-58190.04</v>
      </c>
      <c r="K140" s="7"/>
      <c r="L140" s="14">
        <v>2942.13</v>
      </c>
      <c r="M140" s="14">
        <v>-55247.91</v>
      </c>
      <c r="N140" s="14">
        <v>-55247.91</v>
      </c>
      <c r="O140" s="14">
        <v>68.89</v>
      </c>
    </row>
    <row r="141" spans="1:15" ht="13.15" hidden="1" customHeight="1" outlineLevel="1" x14ac:dyDescent="0.2">
      <c r="C141" s="2" t="s">
        <v>674</v>
      </c>
      <c r="E141" s="7"/>
      <c r="F141" s="8"/>
      <c r="G141" s="14"/>
      <c r="H141" s="14"/>
      <c r="I141" s="14"/>
      <c r="J141" s="2">
        <v>52</v>
      </c>
      <c r="K141" s="7" t="s">
        <v>692</v>
      </c>
      <c r="L141" s="14">
        <v>2942.13</v>
      </c>
      <c r="M141" s="14"/>
      <c r="N141" s="14"/>
      <c r="O141" s="14"/>
    </row>
    <row r="142" spans="1:15" ht="13.15" customHeight="1" collapsed="1" x14ac:dyDescent="0.2">
      <c r="A142" s="2">
        <v>65</v>
      </c>
      <c r="C142" s="2" t="s">
        <v>13</v>
      </c>
      <c r="E142" s="7" t="s">
        <v>134</v>
      </c>
      <c r="F142" s="8" t="s">
        <v>598</v>
      </c>
      <c r="G142" s="14">
        <v>-51.73</v>
      </c>
      <c r="H142" s="14">
        <v>-51.73</v>
      </c>
      <c r="I142" s="14">
        <v>-51.73</v>
      </c>
      <c r="K142" s="7"/>
      <c r="L142" s="14">
        <v>51.73</v>
      </c>
      <c r="M142" s="14">
        <v>0</v>
      </c>
      <c r="N142" s="14">
        <v>0</v>
      </c>
      <c r="O142" s="14">
        <v>-51.73</v>
      </c>
    </row>
    <row r="143" spans="1:15" ht="13.15" hidden="1" customHeight="1" outlineLevel="1" x14ac:dyDescent="0.2">
      <c r="C143" s="2" t="s">
        <v>674</v>
      </c>
      <c r="E143" s="7"/>
      <c r="F143" s="8"/>
      <c r="G143" s="14"/>
      <c r="H143" s="14"/>
      <c r="I143" s="14"/>
      <c r="J143" s="2">
        <v>51</v>
      </c>
      <c r="K143" s="7" t="s">
        <v>692</v>
      </c>
      <c r="L143" s="14">
        <v>51.73</v>
      </c>
      <c r="M143" s="14"/>
      <c r="N143" s="14"/>
      <c r="O143" s="14"/>
    </row>
    <row r="144" spans="1:15" ht="13.15" hidden="1" customHeight="1" x14ac:dyDescent="0.2">
      <c r="A144" s="2">
        <v>66</v>
      </c>
      <c r="C144" s="2" t="s">
        <v>13</v>
      </c>
      <c r="E144" s="7" t="s">
        <v>135</v>
      </c>
      <c r="F144" s="8" t="s">
        <v>136</v>
      </c>
      <c r="G144" s="14">
        <v>0</v>
      </c>
      <c r="H144" s="14">
        <v>0</v>
      </c>
      <c r="I144" s="14">
        <v>0</v>
      </c>
      <c r="K144" s="7"/>
      <c r="L144" s="14"/>
      <c r="M144" s="14">
        <v>0</v>
      </c>
      <c r="N144" s="14">
        <v>0</v>
      </c>
      <c r="O144" s="14">
        <v>0</v>
      </c>
    </row>
    <row r="145" spans="1:15" ht="13.15" hidden="1" customHeight="1" x14ac:dyDescent="0.2">
      <c r="A145" s="2">
        <v>67</v>
      </c>
      <c r="C145" s="2" t="s">
        <v>13</v>
      </c>
      <c r="E145" s="7" t="s">
        <v>137</v>
      </c>
      <c r="F145" s="8" t="s">
        <v>138</v>
      </c>
      <c r="G145" s="14">
        <v>0</v>
      </c>
      <c r="H145" s="14">
        <v>0</v>
      </c>
      <c r="I145" s="14">
        <v>0</v>
      </c>
      <c r="K145" s="7"/>
      <c r="L145" s="14"/>
      <c r="M145" s="14">
        <v>0</v>
      </c>
      <c r="N145" s="14">
        <v>0</v>
      </c>
      <c r="O145" s="14">
        <v>0</v>
      </c>
    </row>
    <row r="146" spans="1:15" ht="13.15" customHeight="1" collapsed="1" x14ac:dyDescent="0.2">
      <c r="A146" s="2">
        <v>222</v>
      </c>
      <c r="C146" s="2" t="s">
        <v>13</v>
      </c>
      <c r="E146" s="7" t="s">
        <v>139</v>
      </c>
      <c r="F146" s="8" t="s">
        <v>140</v>
      </c>
      <c r="G146" s="14">
        <v>-11271.68</v>
      </c>
      <c r="H146" s="14">
        <v>-11271.68</v>
      </c>
      <c r="I146" s="14">
        <v>-11271.68</v>
      </c>
      <c r="K146" s="7"/>
      <c r="L146" s="14">
        <v>11271.68</v>
      </c>
      <c r="M146" s="14">
        <v>0</v>
      </c>
      <c r="N146" s="14">
        <v>0</v>
      </c>
      <c r="O146" s="14">
        <v>-11271.68</v>
      </c>
    </row>
    <row r="147" spans="1:15" ht="13.15" hidden="1" customHeight="1" outlineLevel="1" x14ac:dyDescent="0.2">
      <c r="C147" s="2" t="s">
        <v>674</v>
      </c>
      <c r="E147" s="7"/>
      <c r="F147" s="8"/>
      <c r="G147" s="14"/>
      <c r="H147" s="14"/>
      <c r="I147" s="14"/>
      <c r="J147" s="2">
        <v>40</v>
      </c>
      <c r="K147" s="7" t="s">
        <v>694</v>
      </c>
      <c r="L147" s="14">
        <v>11271.68</v>
      </c>
      <c r="M147" s="14"/>
      <c r="N147" s="14"/>
      <c r="O147" s="14"/>
    </row>
    <row r="148" spans="1:15" ht="13.15" hidden="1" customHeight="1" x14ac:dyDescent="0.2">
      <c r="A148" s="2">
        <v>333</v>
      </c>
      <c r="C148" s="2" t="s">
        <v>13</v>
      </c>
      <c r="E148" s="7" t="s">
        <v>141</v>
      </c>
      <c r="F148" s="8" t="s">
        <v>142</v>
      </c>
      <c r="G148" s="14">
        <v>0</v>
      </c>
      <c r="H148" s="14">
        <v>0</v>
      </c>
      <c r="I148" s="14">
        <v>0</v>
      </c>
      <c r="K148" s="7"/>
      <c r="L148" s="14"/>
      <c r="M148" s="14">
        <v>0</v>
      </c>
      <c r="N148" s="14">
        <v>0</v>
      </c>
      <c r="O148" s="14">
        <v>0</v>
      </c>
    </row>
    <row r="149" spans="1:15" ht="13.15" customHeight="1" x14ac:dyDescent="0.2">
      <c r="A149" s="2">
        <v>71</v>
      </c>
      <c r="C149" s="2" t="s">
        <v>13</v>
      </c>
      <c r="E149" s="7" t="s">
        <v>143</v>
      </c>
      <c r="F149" s="8" t="s">
        <v>599</v>
      </c>
      <c r="G149" s="14">
        <v>-4900.96</v>
      </c>
      <c r="H149" s="14">
        <v>-4900.96</v>
      </c>
      <c r="I149" s="14">
        <v>-6522.93</v>
      </c>
      <c r="K149" s="7"/>
      <c r="L149" s="14"/>
      <c r="M149" s="14">
        <v>-6522.93</v>
      </c>
      <c r="N149" s="14">
        <v>-6522.93</v>
      </c>
      <c r="O149" s="14">
        <v>1621.97</v>
      </c>
    </row>
    <row r="150" spans="1:15" ht="13.15" hidden="1" customHeight="1" x14ac:dyDescent="0.2">
      <c r="A150" s="2">
        <v>327</v>
      </c>
      <c r="C150" s="2" t="s">
        <v>13</v>
      </c>
      <c r="E150" s="7" t="s">
        <v>144</v>
      </c>
      <c r="F150" s="8" t="s">
        <v>600</v>
      </c>
      <c r="G150" s="14">
        <v>0</v>
      </c>
      <c r="H150" s="14">
        <v>0</v>
      </c>
      <c r="I150" s="14">
        <v>0</v>
      </c>
      <c r="K150" s="7"/>
      <c r="L150" s="14"/>
      <c r="M150" s="14">
        <v>0</v>
      </c>
      <c r="N150" s="14">
        <v>0</v>
      </c>
      <c r="O150" s="14">
        <v>0</v>
      </c>
    </row>
    <row r="151" spans="1:15" ht="13.15" hidden="1" customHeight="1" x14ac:dyDescent="0.2">
      <c r="A151" s="2">
        <v>328</v>
      </c>
      <c r="C151" s="2" t="s">
        <v>13</v>
      </c>
      <c r="E151" s="7" t="s">
        <v>145</v>
      </c>
      <c r="F151" s="8" t="s">
        <v>601</v>
      </c>
      <c r="G151" s="14">
        <v>0</v>
      </c>
      <c r="H151" s="14">
        <v>0</v>
      </c>
      <c r="I151" s="14">
        <v>0</v>
      </c>
      <c r="K151" s="7"/>
      <c r="L151" s="14"/>
      <c r="M151" s="14">
        <v>0</v>
      </c>
      <c r="N151" s="14">
        <v>0</v>
      </c>
      <c r="O151" s="14">
        <v>0</v>
      </c>
    </row>
    <row r="152" spans="1:15" ht="13.15" customHeight="1" collapsed="1" x14ac:dyDescent="0.2">
      <c r="A152" s="2">
        <v>326</v>
      </c>
      <c r="C152" s="2" t="s">
        <v>13</v>
      </c>
      <c r="E152" s="7" t="s">
        <v>146</v>
      </c>
      <c r="F152" s="8" t="s">
        <v>147</v>
      </c>
      <c r="G152" s="14">
        <v>-1533766</v>
      </c>
      <c r="H152" s="14">
        <v>-1658006</v>
      </c>
      <c r="I152" s="14">
        <v>-1658006</v>
      </c>
      <c r="K152" s="7"/>
      <c r="L152" s="14">
        <v>300729</v>
      </c>
      <c r="M152" s="14">
        <v>-1357277</v>
      </c>
      <c r="N152" s="14">
        <v>-1357277</v>
      </c>
      <c r="O152" s="14">
        <v>-300729</v>
      </c>
    </row>
    <row r="153" spans="1:15" ht="13.15" hidden="1" customHeight="1" outlineLevel="1" x14ac:dyDescent="0.2">
      <c r="C153" s="2" t="s">
        <v>674</v>
      </c>
      <c r="E153" s="7"/>
      <c r="F153" s="8"/>
      <c r="G153" s="14"/>
      <c r="H153" s="14"/>
      <c r="I153" s="14"/>
      <c r="J153" s="2">
        <v>1</v>
      </c>
      <c r="K153" s="7" t="s">
        <v>676</v>
      </c>
      <c r="L153" s="14">
        <v>300729</v>
      </c>
      <c r="M153" s="14"/>
      <c r="N153" s="14"/>
      <c r="O153" s="14"/>
    </row>
    <row r="154" spans="1:15" ht="13.15" customHeight="1" collapsed="1" x14ac:dyDescent="0.2">
      <c r="A154" s="2">
        <v>337</v>
      </c>
      <c r="C154" s="2" t="s">
        <v>13</v>
      </c>
      <c r="E154" s="7" t="s">
        <v>529</v>
      </c>
      <c r="F154" s="8" t="s">
        <v>672</v>
      </c>
      <c r="G154" s="14">
        <v>-366700</v>
      </c>
      <c r="H154" s="14">
        <v>-521840</v>
      </c>
      <c r="I154" s="14">
        <v>-521840</v>
      </c>
      <c r="K154" s="7"/>
      <c r="L154" s="14">
        <v>114388</v>
      </c>
      <c r="M154" s="14">
        <v>-407452</v>
      </c>
      <c r="N154" s="14">
        <v>-407452</v>
      </c>
      <c r="O154" s="14">
        <v>-114388</v>
      </c>
    </row>
    <row r="155" spans="1:15" ht="13.15" hidden="1" customHeight="1" outlineLevel="1" x14ac:dyDescent="0.2">
      <c r="C155" s="2" t="s">
        <v>674</v>
      </c>
      <c r="E155" s="7"/>
      <c r="F155" s="8"/>
      <c r="G155" s="14"/>
      <c r="H155" s="14"/>
      <c r="I155" s="14"/>
      <c r="J155" s="2">
        <v>5</v>
      </c>
      <c r="K155" s="7" t="s">
        <v>676</v>
      </c>
      <c r="L155" s="14">
        <v>114388</v>
      </c>
      <c r="M155" s="14"/>
      <c r="N155" s="14"/>
      <c r="O155" s="14"/>
    </row>
    <row r="156" spans="1:15" ht="13.15" hidden="1" customHeight="1" x14ac:dyDescent="0.2">
      <c r="A156" s="2">
        <v>42</v>
      </c>
      <c r="C156" s="2" t="s">
        <v>13</v>
      </c>
      <c r="E156" s="7" t="s">
        <v>148</v>
      </c>
      <c r="F156" s="8" t="s">
        <v>149</v>
      </c>
      <c r="G156" s="14">
        <v>0</v>
      </c>
      <c r="H156" s="14">
        <v>0</v>
      </c>
      <c r="I156" s="14">
        <v>0</v>
      </c>
      <c r="K156" s="7"/>
      <c r="L156" s="14"/>
      <c r="M156" s="14">
        <v>0</v>
      </c>
      <c r="N156" s="14">
        <v>0</v>
      </c>
      <c r="O156" s="14">
        <v>0</v>
      </c>
    </row>
    <row r="157" spans="1:15" ht="13.15" hidden="1" customHeight="1" x14ac:dyDescent="0.2">
      <c r="A157" s="2">
        <v>47</v>
      </c>
      <c r="C157" s="2" t="s">
        <v>13</v>
      </c>
      <c r="E157" s="7" t="s">
        <v>150</v>
      </c>
      <c r="F157" s="8" t="s">
        <v>149</v>
      </c>
      <c r="G157" s="14">
        <v>0</v>
      </c>
      <c r="H157" s="14">
        <v>0</v>
      </c>
      <c r="I157" s="14">
        <v>0</v>
      </c>
      <c r="K157" s="7"/>
      <c r="L157" s="14"/>
      <c r="M157" s="14">
        <v>0</v>
      </c>
      <c r="N157" s="14">
        <v>0</v>
      </c>
      <c r="O157" s="14">
        <v>0</v>
      </c>
    </row>
    <row r="158" spans="1:15" ht="13.15" hidden="1" customHeight="1" x14ac:dyDescent="0.2">
      <c r="A158" s="2">
        <v>43</v>
      </c>
      <c r="C158" s="2" t="s">
        <v>13</v>
      </c>
      <c r="E158" s="7" t="s">
        <v>151</v>
      </c>
      <c r="F158" s="8" t="s">
        <v>152</v>
      </c>
      <c r="G158" s="14">
        <v>0</v>
      </c>
      <c r="H158" s="14">
        <v>0</v>
      </c>
      <c r="I158" s="14">
        <v>0</v>
      </c>
      <c r="K158" s="7"/>
      <c r="L158" s="14"/>
      <c r="M158" s="14">
        <v>0</v>
      </c>
      <c r="N158" s="14">
        <v>0</v>
      </c>
      <c r="O158" s="14">
        <v>0</v>
      </c>
    </row>
    <row r="159" spans="1:15" ht="13.15" hidden="1" customHeight="1" x14ac:dyDescent="0.2">
      <c r="A159" s="2">
        <v>48</v>
      </c>
      <c r="C159" s="2" t="s">
        <v>13</v>
      </c>
      <c r="E159" s="7" t="s">
        <v>153</v>
      </c>
      <c r="F159" s="8" t="s">
        <v>152</v>
      </c>
      <c r="G159" s="14">
        <v>0</v>
      </c>
      <c r="H159" s="14">
        <v>0</v>
      </c>
      <c r="I159" s="14">
        <v>0</v>
      </c>
      <c r="K159" s="7"/>
      <c r="L159" s="14"/>
      <c r="M159" s="14">
        <v>0</v>
      </c>
      <c r="N159" s="14">
        <v>0</v>
      </c>
      <c r="O159" s="14">
        <v>0</v>
      </c>
    </row>
    <row r="160" spans="1:15" ht="13.15" hidden="1" customHeight="1" x14ac:dyDescent="0.2">
      <c r="A160" s="2">
        <v>44</v>
      </c>
      <c r="C160" s="2" t="s">
        <v>13</v>
      </c>
      <c r="E160" s="7" t="s">
        <v>154</v>
      </c>
      <c r="F160" s="8" t="s">
        <v>155</v>
      </c>
      <c r="G160" s="14">
        <v>0</v>
      </c>
      <c r="H160" s="14">
        <v>0</v>
      </c>
      <c r="I160" s="14">
        <v>0</v>
      </c>
      <c r="K160" s="7"/>
      <c r="L160" s="14"/>
      <c r="M160" s="14">
        <v>0</v>
      </c>
      <c r="N160" s="14">
        <v>0</v>
      </c>
      <c r="O160" s="14">
        <v>0</v>
      </c>
    </row>
    <row r="161" spans="1:15" ht="13.15" hidden="1" customHeight="1" x14ac:dyDescent="0.2">
      <c r="A161" s="2">
        <v>49</v>
      </c>
      <c r="C161" s="2" t="s">
        <v>13</v>
      </c>
      <c r="E161" s="7" t="s">
        <v>156</v>
      </c>
      <c r="F161" s="8" t="s">
        <v>155</v>
      </c>
      <c r="G161" s="14">
        <v>0</v>
      </c>
      <c r="H161" s="14">
        <v>0</v>
      </c>
      <c r="I161" s="14">
        <v>0</v>
      </c>
      <c r="K161" s="7"/>
      <c r="L161" s="14"/>
      <c r="M161" s="14">
        <v>0</v>
      </c>
      <c r="N161" s="14">
        <v>0</v>
      </c>
      <c r="O161" s="14">
        <v>0</v>
      </c>
    </row>
    <row r="162" spans="1:15" ht="13.15" customHeight="1" collapsed="1" x14ac:dyDescent="0.2">
      <c r="A162" s="2">
        <v>45</v>
      </c>
      <c r="C162" s="2" t="s">
        <v>13</v>
      </c>
      <c r="E162" s="7" t="s">
        <v>157</v>
      </c>
      <c r="F162" s="8" t="s">
        <v>680</v>
      </c>
      <c r="G162" s="14">
        <v>-210000</v>
      </c>
      <c r="H162" s="14">
        <v>-175000</v>
      </c>
      <c r="I162" s="14">
        <v>-105000</v>
      </c>
      <c r="K162" s="7"/>
      <c r="L162" s="14">
        <v>-85000</v>
      </c>
      <c r="M162" s="14">
        <v>-190000</v>
      </c>
      <c r="N162" s="14">
        <v>-190000</v>
      </c>
      <c r="O162" s="14">
        <v>15000</v>
      </c>
    </row>
    <row r="163" spans="1:15" ht="13.15" hidden="1" customHeight="1" outlineLevel="1" x14ac:dyDescent="0.2">
      <c r="C163" s="2" t="s">
        <v>674</v>
      </c>
      <c r="E163" s="7"/>
      <c r="F163" s="8"/>
      <c r="G163" s="14"/>
      <c r="H163" s="14"/>
      <c r="I163" s="14"/>
      <c r="J163" s="2">
        <v>34</v>
      </c>
      <c r="K163" s="7" t="s">
        <v>682</v>
      </c>
      <c r="L163" s="14">
        <v>-85000</v>
      </c>
      <c r="M163" s="14"/>
      <c r="N163" s="14"/>
      <c r="O163" s="14"/>
    </row>
    <row r="164" spans="1:15" ht="13.15" customHeight="1" collapsed="1" x14ac:dyDescent="0.2">
      <c r="A164" s="2">
        <v>50</v>
      </c>
      <c r="C164" s="2" t="s">
        <v>13</v>
      </c>
      <c r="E164" s="7" t="s">
        <v>158</v>
      </c>
      <c r="F164" s="8" t="s">
        <v>681</v>
      </c>
      <c r="G164" s="14">
        <v>-2079000</v>
      </c>
      <c r="H164" s="14">
        <v>-2009000</v>
      </c>
      <c r="I164" s="14">
        <v>-1904000</v>
      </c>
      <c r="K164" s="7"/>
      <c r="L164" s="14">
        <v>85000</v>
      </c>
      <c r="M164" s="14">
        <v>-1819000</v>
      </c>
      <c r="N164" s="14">
        <v>-1819000</v>
      </c>
      <c r="O164" s="14">
        <v>-190000</v>
      </c>
    </row>
    <row r="165" spans="1:15" ht="13.15" hidden="1" customHeight="1" outlineLevel="1" x14ac:dyDescent="0.2">
      <c r="C165" s="2" t="s">
        <v>674</v>
      </c>
      <c r="E165" s="7"/>
      <c r="F165" s="8"/>
      <c r="G165" s="14"/>
      <c r="H165" s="14"/>
      <c r="I165" s="14"/>
      <c r="J165" s="2">
        <v>35</v>
      </c>
      <c r="K165" s="7" t="s">
        <v>682</v>
      </c>
      <c r="L165" s="14">
        <v>85000</v>
      </c>
      <c r="M165" s="14"/>
      <c r="N165" s="14"/>
      <c r="O165" s="14"/>
    </row>
    <row r="166" spans="1:15" ht="13.15" hidden="1" customHeight="1" x14ac:dyDescent="0.2">
      <c r="A166" s="2">
        <v>149</v>
      </c>
      <c r="C166" s="2" t="s">
        <v>13</v>
      </c>
      <c r="E166" s="7" t="s">
        <v>159</v>
      </c>
      <c r="F166" s="8" t="s">
        <v>160</v>
      </c>
      <c r="G166" s="14">
        <v>0</v>
      </c>
      <c r="H166" s="14">
        <v>0</v>
      </c>
      <c r="I166" s="14">
        <v>0</v>
      </c>
      <c r="K166" s="7"/>
      <c r="L166" s="14"/>
      <c r="M166" s="14">
        <v>0</v>
      </c>
      <c r="N166" s="14">
        <v>0</v>
      </c>
      <c r="O166" s="14">
        <v>0</v>
      </c>
    </row>
    <row r="167" spans="1:15" ht="13.15" hidden="1" customHeight="1" x14ac:dyDescent="0.2">
      <c r="A167" s="2">
        <v>51</v>
      </c>
      <c r="C167" s="2" t="s">
        <v>13</v>
      </c>
      <c r="E167" s="7" t="s">
        <v>161</v>
      </c>
      <c r="F167" s="8" t="s">
        <v>160</v>
      </c>
      <c r="G167" s="14">
        <v>0</v>
      </c>
      <c r="H167" s="14">
        <v>0</v>
      </c>
      <c r="I167" s="14">
        <v>0</v>
      </c>
      <c r="K167" s="7"/>
      <c r="L167" s="14"/>
      <c r="M167" s="14">
        <v>0</v>
      </c>
      <c r="N167" s="14">
        <v>0</v>
      </c>
      <c r="O167" s="14">
        <v>0</v>
      </c>
    </row>
    <row r="168" spans="1:15" ht="13.15" hidden="1" customHeight="1" x14ac:dyDescent="0.2">
      <c r="A168" s="2">
        <v>180</v>
      </c>
      <c r="C168" s="2" t="s">
        <v>13</v>
      </c>
      <c r="E168" s="7" t="s">
        <v>162</v>
      </c>
      <c r="F168" s="8" t="s">
        <v>163</v>
      </c>
      <c r="G168" s="14">
        <v>0</v>
      </c>
      <c r="H168" s="14">
        <v>0</v>
      </c>
      <c r="I168" s="14">
        <v>0</v>
      </c>
      <c r="K168" s="7"/>
      <c r="L168" s="14"/>
      <c r="M168" s="14">
        <v>0</v>
      </c>
      <c r="N168" s="14">
        <v>0</v>
      </c>
      <c r="O168" s="14">
        <v>0</v>
      </c>
    </row>
    <row r="169" spans="1:15" ht="13.15" hidden="1" customHeight="1" x14ac:dyDescent="0.2">
      <c r="A169" s="2">
        <v>178</v>
      </c>
      <c r="C169" s="2" t="s">
        <v>13</v>
      </c>
      <c r="E169" s="7" t="s">
        <v>164</v>
      </c>
      <c r="F169" s="8" t="s">
        <v>165</v>
      </c>
      <c r="G169" s="14">
        <v>0</v>
      </c>
      <c r="H169" s="14">
        <v>0</v>
      </c>
      <c r="I169" s="14">
        <v>0</v>
      </c>
      <c r="K169" s="7"/>
      <c r="L169" s="14"/>
      <c r="M169" s="14">
        <v>0</v>
      </c>
      <c r="N169" s="14">
        <v>0</v>
      </c>
      <c r="O169" s="14">
        <v>0</v>
      </c>
    </row>
    <row r="170" spans="1:15" ht="13.15" hidden="1" customHeight="1" x14ac:dyDescent="0.2">
      <c r="A170" s="2">
        <v>179</v>
      </c>
      <c r="C170" s="2" t="s">
        <v>13</v>
      </c>
      <c r="E170" s="7" t="s">
        <v>166</v>
      </c>
      <c r="F170" s="8" t="s">
        <v>167</v>
      </c>
      <c r="G170" s="14">
        <v>0</v>
      </c>
      <c r="H170" s="14">
        <v>0</v>
      </c>
      <c r="I170" s="14">
        <v>0</v>
      </c>
      <c r="K170" s="7"/>
      <c r="L170" s="14"/>
      <c r="M170" s="14">
        <v>0</v>
      </c>
      <c r="N170" s="14">
        <v>0</v>
      </c>
      <c r="O170" s="14">
        <v>0</v>
      </c>
    </row>
    <row r="171" spans="1:15" ht="13.15" hidden="1" customHeight="1" x14ac:dyDescent="0.2">
      <c r="A171" s="2">
        <v>177</v>
      </c>
      <c r="C171" s="2" t="s">
        <v>13</v>
      </c>
      <c r="E171" s="7" t="s">
        <v>168</v>
      </c>
      <c r="F171" s="8" t="s">
        <v>169</v>
      </c>
      <c r="G171" s="14">
        <v>0</v>
      </c>
      <c r="H171" s="14">
        <v>0</v>
      </c>
      <c r="I171" s="14">
        <v>0</v>
      </c>
      <c r="K171" s="7"/>
      <c r="L171" s="14"/>
      <c r="M171" s="14">
        <v>0</v>
      </c>
      <c r="N171" s="14">
        <v>0</v>
      </c>
      <c r="O171" s="14">
        <v>0</v>
      </c>
    </row>
    <row r="172" spans="1:15" ht="13.15" customHeight="1" x14ac:dyDescent="0.2">
      <c r="A172" s="2">
        <v>349</v>
      </c>
      <c r="C172" s="2" t="s">
        <v>13</v>
      </c>
      <c r="E172" s="7" t="s">
        <v>545</v>
      </c>
      <c r="F172" s="8" t="s">
        <v>602</v>
      </c>
      <c r="G172" s="14">
        <v>-1698859.27</v>
      </c>
      <c r="H172" s="14">
        <v>-1698859.27</v>
      </c>
      <c r="I172" s="14">
        <v>-1698859.27</v>
      </c>
      <c r="K172" s="7"/>
      <c r="L172" s="14"/>
      <c r="M172" s="14">
        <v>-1698859.27</v>
      </c>
      <c r="N172" s="14">
        <v>-1698859.27</v>
      </c>
      <c r="O172" s="14">
        <v>0</v>
      </c>
    </row>
    <row r="173" spans="1:15" ht="13.15" customHeight="1" collapsed="1" x14ac:dyDescent="0.2">
      <c r="A173" s="2">
        <v>325</v>
      </c>
      <c r="C173" s="2" t="s">
        <v>13</v>
      </c>
      <c r="E173" s="7" t="s">
        <v>170</v>
      </c>
      <c r="F173" s="8" t="s">
        <v>532</v>
      </c>
      <c r="G173" s="14">
        <v>-71934</v>
      </c>
      <c r="H173" s="14">
        <v>-35769</v>
      </c>
      <c r="I173" s="14">
        <v>-35769</v>
      </c>
      <c r="K173" s="7"/>
      <c r="L173" s="14">
        <v>-226355</v>
      </c>
      <c r="M173" s="14">
        <v>-262124</v>
      </c>
      <c r="N173" s="14">
        <v>-262124</v>
      </c>
      <c r="O173" s="14">
        <v>226355</v>
      </c>
    </row>
    <row r="174" spans="1:15" ht="13.15" hidden="1" customHeight="1" outlineLevel="1" x14ac:dyDescent="0.2">
      <c r="C174" s="2" t="s">
        <v>674</v>
      </c>
      <c r="E174" s="7"/>
      <c r="F174" s="8"/>
      <c r="G174" s="14"/>
      <c r="H174" s="14"/>
      <c r="I174" s="14"/>
      <c r="J174" s="2">
        <v>3</v>
      </c>
      <c r="K174" s="7" t="s">
        <v>676</v>
      </c>
      <c r="L174" s="14">
        <v>-226355</v>
      </c>
      <c r="M174" s="14"/>
      <c r="N174" s="14"/>
      <c r="O174" s="14"/>
    </row>
    <row r="175" spans="1:15" ht="13.15" customHeight="1" collapsed="1" x14ac:dyDescent="0.2">
      <c r="A175" s="2">
        <v>339</v>
      </c>
      <c r="C175" s="2" t="s">
        <v>13</v>
      </c>
      <c r="E175" s="7" t="s">
        <v>530</v>
      </c>
      <c r="F175" s="8" t="s">
        <v>531</v>
      </c>
      <c r="G175" s="14">
        <v>-130550</v>
      </c>
      <c r="H175" s="14">
        <v>-102746</v>
      </c>
      <c r="I175" s="14">
        <v>-102746</v>
      </c>
      <c r="K175" s="7"/>
      <c r="L175" s="14">
        <v>-113110</v>
      </c>
      <c r="M175" s="14">
        <v>-215856</v>
      </c>
      <c r="N175" s="14">
        <v>-215856</v>
      </c>
      <c r="O175" s="14">
        <v>113110</v>
      </c>
    </row>
    <row r="176" spans="1:15" ht="13.15" hidden="1" customHeight="1" outlineLevel="1" x14ac:dyDescent="0.2">
      <c r="C176" s="2" t="s">
        <v>674</v>
      </c>
      <c r="E176" s="7"/>
      <c r="F176" s="8"/>
      <c r="G176" s="14"/>
      <c r="H176" s="14"/>
      <c r="I176" s="14"/>
      <c r="J176" s="2">
        <v>8</v>
      </c>
      <c r="K176" s="7" t="s">
        <v>676</v>
      </c>
      <c r="L176" s="14">
        <v>-113110</v>
      </c>
      <c r="M176" s="14"/>
      <c r="N176" s="14"/>
      <c r="O176" s="14"/>
    </row>
    <row r="177" spans="1:15" ht="13.15" customHeight="1" collapsed="1" x14ac:dyDescent="0.2">
      <c r="A177" s="2">
        <v>350</v>
      </c>
      <c r="C177" s="2" t="s">
        <v>13</v>
      </c>
      <c r="E177" s="7" t="s">
        <v>546</v>
      </c>
      <c r="F177" s="8" t="s">
        <v>673</v>
      </c>
      <c r="G177" s="14">
        <v>-172076.36</v>
      </c>
      <c r="H177" s="14">
        <v>-166340.48000000001</v>
      </c>
      <c r="I177" s="14">
        <v>-166340.48000000001</v>
      </c>
      <c r="K177" s="7"/>
      <c r="L177" s="14">
        <v>5735.88</v>
      </c>
      <c r="M177" s="14">
        <v>-160604.6</v>
      </c>
      <c r="N177" s="14">
        <v>-160604.6</v>
      </c>
      <c r="O177" s="14">
        <v>-5735.88</v>
      </c>
    </row>
    <row r="178" spans="1:15" ht="13.15" hidden="1" customHeight="1" outlineLevel="1" x14ac:dyDescent="0.2">
      <c r="C178" s="2" t="s">
        <v>674</v>
      </c>
      <c r="E178" s="7"/>
      <c r="F178" s="8"/>
      <c r="G178" s="14"/>
      <c r="H178" s="14"/>
      <c r="I178" s="14"/>
      <c r="J178" s="2">
        <v>14</v>
      </c>
      <c r="K178" s="7" t="s">
        <v>679</v>
      </c>
      <c r="L178" s="14">
        <v>5735.88</v>
      </c>
      <c r="M178" s="14"/>
      <c r="N178" s="14"/>
      <c r="O178" s="14"/>
    </row>
    <row r="179" spans="1:15" ht="13.15" customHeight="1" x14ac:dyDescent="0.2">
      <c r="A179" s="2">
        <v>72</v>
      </c>
      <c r="C179" s="2" t="s">
        <v>13</v>
      </c>
      <c r="E179" s="7" t="s">
        <v>171</v>
      </c>
      <c r="F179" s="8" t="s">
        <v>486</v>
      </c>
      <c r="G179" s="14">
        <v>-2559411.33</v>
      </c>
      <c r="H179" s="14">
        <v>-2585554.69</v>
      </c>
      <c r="I179" s="14">
        <v>-2402803.88</v>
      </c>
      <c r="K179" s="7"/>
      <c r="L179" s="14"/>
      <c r="M179" s="14">
        <v>-2402803.88</v>
      </c>
      <c r="N179" s="14">
        <v>-2402803.88</v>
      </c>
      <c r="O179" s="14">
        <v>-182750.81</v>
      </c>
    </row>
    <row r="180" spans="1:15" ht="13.15" customHeight="1" x14ac:dyDescent="0.2">
      <c r="A180" s="2">
        <v>73</v>
      </c>
      <c r="C180" s="2" t="s">
        <v>13</v>
      </c>
      <c r="E180" s="7" t="s">
        <v>172</v>
      </c>
      <c r="F180" s="8" t="s">
        <v>486</v>
      </c>
      <c r="G180" s="14">
        <v>-23462.38</v>
      </c>
      <c r="H180" s="14">
        <v>-23462.38</v>
      </c>
      <c r="I180" s="14">
        <v>-23462.38</v>
      </c>
      <c r="K180" s="7"/>
      <c r="L180" s="14"/>
      <c r="M180" s="14">
        <v>-23462.38</v>
      </c>
      <c r="N180" s="14">
        <v>-23462.38</v>
      </c>
      <c r="O180" s="14">
        <v>0</v>
      </c>
    </row>
    <row r="181" spans="1:15" ht="13.15" customHeight="1" x14ac:dyDescent="0.2">
      <c r="A181" s="2">
        <v>74</v>
      </c>
      <c r="C181" s="2" t="s">
        <v>13</v>
      </c>
      <c r="E181" s="7" t="s">
        <v>173</v>
      </c>
      <c r="F181" s="8" t="s">
        <v>603</v>
      </c>
      <c r="G181" s="14">
        <v>-5230577</v>
      </c>
      <c r="H181" s="14">
        <v>-5230577</v>
      </c>
      <c r="I181" s="14">
        <v>-5230577</v>
      </c>
      <c r="K181" s="7"/>
      <c r="L181" s="14"/>
      <c r="M181" s="14">
        <v>-5230577</v>
      </c>
      <c r="N181" s="14">
        <v>-5230577</v>
      </c>
      <c r="O181" s="14">
        <v>0</v>
      </c>
    </row>
    <row r="182" spans="1:15" ht="13.15" hidden="1" customHeight="1" x14ac:dyDescent="0.2">
      <c r="A182" s="2">
        <v>75</v>
      </c>
      <c r="C182" s="2" t="s">
        <v>13</v>
      </c>
      <c r="E182" s="7" t="s">
        <v>174</v>
      </c>
      <c r="F182" s="8" t="s">
        <v>175</v>
      </c>
      <c r="G182" s="14">
        <v>0</v>
      </c>
      <c r="H182" s="14">
        <v>0</v>
      </c>
      <c r="I182" s="14">
        <v>0</v>
      </c>
      <c r="K182" s="7"/>
      <c r="L182" s="14"/>
      <c r="M182" s="14">
        <v>0</v>
      </c>
      <c r="N182" s="14">
        <v>0</v>
      </c>
      <c r="O182" s="14">
        <v>0</v>
      </c>
    </row>
    <row r="183" spans="1:15" ht="13.15" customHeight="1" x14ac:dyDescent="0.2">
      <c r="A183" s="2">
        <v>82</v>
      </c>
      <c r="C183" s="2" t="s">
        <v>13</v>
      </c>
      <c r="E183" s="7" t="s">
        <v>176</v>
      </c>
      <c r="F183" s="8" t="s">
        <v>604</v>
      </c>
      <c r="G183" s="14">
        <v>-2551648.85</v>
      </c>
      <c r="H183" s="14">
        <v>-2551648.85</v>
      </c>
      <c r="I183" s="14">
        <v>-2590725.62</v>
      </c>
      <c r="K183" s="7"/>
      <c r="L183" s="14"/>
      <c r="M183" s="14">
        <v>-2590725.62</v>
      </c>
      <c r="N183" s="14">
        <v>-2590725.62</v>
      </c>
      <c r="O183" s="14">
        <v>39076.769999999997</v>
      </c>
    </row>
    <row r="184" spans="1:15" ht="13.15" customHeight="1" x14ac:dyDescent="0.2">
      <c r="A184" s="2">
        <v>83</v>
      </c>
      <c r="C184" s="2" t="s">
        <v>13</v>
      </c>
      <c r="E184" s="7" t="s">
        <v>177</v>
      </c>
      <c r="F184" s="8" t="s">
        <v>605</v>
      </c>
      <c r="G184" s="14">
        <v>-36247.910000000003</v>
      </c>
      <c r="H184" s="14">
        <v>-36247.910000000003</v>
      </c>
      <c r="I184" s="14">
        <v>-40547.39</v>
      </c>
      <c r="K184" s="7"/>
      <c r="L184" s="14"/>
      <c r="M184" s="14">
        <v>-40547.39</v>
      </c>
      <c r="N184" s="14">
        <v>-40547.39</v>
      </c>
      <c r="O184" s="14">
        <v>4299.4799999999996</v>
      </c>
    </row>
    <row r="185" spans="1:15" ht="13.15" hidden="1" customHeight="1" x14ac:dyDescent="0.2">
      <c r="A185" s="2">
        <v>84</v>
      </c>
      <c r="C185" s="2" t="s">
        <v>13</v>
      </c>
      <c r="E185" s="7" t="s">
        <v>178</v>
      </c>
      <c r="F185" s="8" t="s">
        <v>179</v>
      </c>
      <c r="G185" s="14">
        <v>0</v>
      </c>
      <c r="H185" s="14">
        <v>0</v>
      </c>
      <c r="I185" s="14">
        <v>0</v>
      </c>
      <c r="K185" s="7"/>
      <c r="L185" s="14"/>
      <c r="M185" s="14">
        <v>0</v>
      </c>
      <c r="N185" s="14">
        <v>0</v>
      </c>
      <c r="O185" s="14">
        <v>0</v>
      </c>
    </row>
    <row r="186" spans="1:15" ht="13.15" customHeight="1" x14ac:dyDescent="0.2">
      <c r="A186" s="2">
        <v>76</v>
      </c>
      <c r="C186" s="2" t="s">
        <v>13</v>
      </c>
      <c r="E186" s="7" t="s">
        <v>180</v>
      </c>
      <c r="F186" s="8" t="s">
        <v>606</v>
      </c>
      <c r="G186" s="14">
        <v>-102.05</v>
      </c>
      <c r="H186" s="14">
        <v>-102.05</v>
      </c>
      <c r="I186" s="14">
        <v>-911.77</v>
      </c>
      <c r="K186" s="7"/>
      <c r="L186" s="14"/>
      <c r="M186" s="14">
        <v>-911.77</v>
      </c>
      <c r="N186" s="14">
        <v>-911.77</v>
      </c>
      <c r="O186" s="14">
        <v>809.72</v>
      </c>
    </row>
    <row r="187" spans="1:15" ht="13.15" customHeight="1" x14ac:dyDescent="0.2">
      <c r="A187" s="2">
        <v>86</v>
      </c>
      <c r="C187" s="2" t="s">
        <v>13</v>
      </c>
      <c r="E187" s="7" t="s">
        <v>181</v>
      </c>
      <c r="F187" s="8" t="s">
        <v>607</v>
      </c>
      <c r="G187" s="14">
        <v>-6889</v>
      </c>
      <c r="H187" s="14">
        <v>-6889</v>
      </c>
      <c r="I187" s="14">
        <v>-41876.07</v>
      </c>
      <c r="K187" s="7"/>
      <c r="L187" s="14"/>
      <c r="M187" s="14">
        <v>-41876.07</v>
      </c>
      <c r="N187" s="14">
        <v>-41876.07</v>
      </c>
      <c r="O187" s="14">
        <v>34987.07</v>
      </c>
    </row>
    <row r="188" spans="1:15" ht="13.15" customHeight="1" x14ac:dyDescent="0.2">
      <c r="A188" s="2">
        <v>87</v>
      </c>
      <c r="C188" s="2" t="s">
        <v>13</v>
      </c>
      <c r="E188" s="7" t="s">
        <v>182</v>
      </c>
      <c r="F188" s="8" t="s">
        <v>608</v>
      </c>
      <c r="G188" s="14">
        <v>-5939.97</v>
      </c>
      <c r="H188" s="14">
        <v>-5939.97</v>
      </c>
      <c r="I188" s="14">
        <v>-19490.189999999999</v>
      </c>
      <c r="K188" s="7"/>
      <c r="L188" s="14"/>
      <c r="M188" s="14">
        <v>-19490.189999999999</v>
      </c>
      <c r="N188" s="14">
        <v>-19490.189999999999</v>
      </c>
      <c r="O188" s="14">
        <v>13550.22</v>
      </c>
    </row>
    <row r="189" spans="1:15" ht="13.15" customHeight="1" x14ac:dyDescent="0.2">
      <c r="A189" s="2">
        <v>88</v>
      </c>
      <c r="C189" s="2" t="s">
        <v>13</v>
      </c>
      <c r="E189" s="7" t="s">
        <v>183</v>
      </c>
      <c r="F189" s="8" t="s">
        <v>609</v>
      </c>
      <c r="G189" s="14">
        <v>-50699.68</v>
      </c>
      <c r="H189" s="14">
        <v>-50699.68</v>
      </c>
      <c r="I189" s="14">
        <v>-56166.41</v>
      </c>
      <c r="K189" s="7"/>
      <c r="L189" s="14"/>
      <c r="M189" s="14">
        <v>-56166.41</v>
      </c>
      <c r="N189" s="14">
        <v>-56166.41</v>
      </c>
      <c r="O189" s="14">
        <v>5466.73</v>
      </c>
    </row>
    <row r="190" spans="1:15" ht="13.15" customHeight="1" collapsed="1" x14ac:dyDescent="0.2">
      <c r="A190" s="2">
        <v>164</v>
      </c>
      <c r="C190" s="2" t="s">
        <v>13</v>
      </c>
      <c r="E190" s="7" t="s">
        <v>184</v>
      </c>
      <c r="F190" s="8" t="s">
        <v>610</v>
      </c>
      <c r="G190" s="14">
        <v>-6899.99</v>
      </c>
      <c r="H190" s="14">
        <v>-22561.22</v>
      </c>
      <c r="I190" s="14">
        <v>-40000</v>
      </c>
      <c r="K190" s="7"/>
      <c r="L190" s="14">
        <v>21286.45</v>
      </c>
      <c r="M190" s="14">
        <v>-18713.55</v>
      </c>
      <c r="N190" s="14">
        <v>-18713.55</v>
      </c>
      <c r="O190" s="14">
        <v>-3847.67</v>
      </c>
    </row>
    <row r="191" spans="1:15" ht="13.15" hidden="1" customHeight="1" outlineLevel="1" x14ac:dyDescent="0.2">
      <c r="C191" s="2" t="s">
        <v>674</v>
      </c>
      <c r="E191" s="7"/>
      <c r="F191" s="8"/>
      <c r="G191" s="14"/>
      <c r="H191" s="14"/>
      <c r="I191" s="14"/>
      <c r="J191" s="2">
        <v>69</v>
      </c>
      <c r="K191" s="7" t="s">
        <v>696</v>
      </c>
      <c r="L191" s="14">
        <v>21286.45</v>
      </c>
      <c r="M191" s="14"/>
      <c r="N191" s="14"/>
      <c r="O191" s="14"/>
    </row>
    <row r="192" spans="1:15" ht="13.15" customHeight="1" x14ac:dyDescent="0.2">
      <c r="A192" s="2">
        <v>77</v>
      </c>
      <c r="C192" s="2" t="s">
        <v>13</v>
      </c>
      <c r="E192" s="7" t="s">
        <v>185</v>
      </c>
      <c r="F192" s="8" t="s">
        <v>611</v>
      </c>
      <c r="G192" s="14">
        <v>-24258.400000000001</v>
      </c>
      <c r="H192" s="14">
        <v>-24258.400000000001</v>
      </c>
      <c r="I192" s="14">
        <v>-25659.4</v>
      </c>
      <c r="K192" s="7"/>
      <c r="L192" s="14"/>
      <c r="M192" s="14">
        <v>-25659.4</v>
      </c>
      <c r="N192" s="14">
        <v>-25659.4</v>
      </c>
      <c r="O192" s="14">
        <v>1401</v>
      </c>
    </row>
    <row r="193" spans="1:15" ht="13.15" hidden="1" customHeight="1" x14ac:dyDescent="0.2">
      <c r="A193" s="2">
        <v>159</v>
      </c>
      <c r="C193" s="2" t="s">
        <v>13</v>
      </c>
      <c r="E193" s="7" t="s">
        <v>186</v>
      </c>
      <c r="F193" s="8" t="s">
        <v>187</v>
      </c>
      <c r="G193" s="14">
        <v>0</v>
      </c>
      <c r="H193" s="14">
        <v>0</v>
      </c>
      <c r="I193" s="14">
        <v>0</v>
      </c>
      <c r="K193" s="7"/>
      <c r="L193" s="14"/>
      <c r="M193" s="14">
        <v>0</v>
      </c>
      <c r="N193" s="14">
        <v>0</v>
      </c>
      <c r="O193" s="14">
        <v>0</v>
      </c>
    </row>
    <row r="194" spans="1:15" ht="13.15" customHeight="1" x14ac:dyDescent="0.2">
      <c r="A194" s="2">
        <v>176</v>
      </c>
      <c r="C194" s="2" t="s">
        <v>13</v>
      </c>
      <c r="E194" s="7" t="s">
        <v>188</v>
      </c>
      <c r="F194" s="8" t="s">
        <v>612</v>
      </c>
      <c r="G194" s="14">
        <v>-456.97</v>
      </c>
      <c r="H194" s="14">
        <v>-456.97</v>
      </c>
      <c r="I194" s="14">
        <v>-345</v>
      </c>
      <c r="K194" s="7"/>
      <c r="L194" s="14"/>
      <c r="M194" s="14">
        <v>-345</v>
      </c>
      <c r="N194" s="14">
        <v>-345</v>
      </c>
      <c r="O194" s="14">
        <v>-111.97</v>
      </c>
    </row>
    <row r="195" spans="1:15" ht="13.15" customHeight="1" collapsed="1" x14ac:dyDescent="0.2">
      <c r="A195" s="2">
        <v>336</v>
      </c>
      <c r="C195" s="2" t="s">
        <v>13</v>
      </c>
      <c r="E195" s="7" t="s">
        <v>526</v>
      </c>
      <c r="F195" s="8" t="s">
        <v>613</v>
      </c>
      <c r="G195" s="14">
        <v>-44615.040000000001</v>
      </c>
      <c r="H195" s="14">
        <v>-18471.68</v>
      </c>
      <c r="I195" s="14">
        <v>-7200</v>
      </c>
      <c r="K195" s="7"/>
      <c r="L195" s="14">
        <v>-11271.68</v>
      </c>
      <c r="M195" s="14">
        <v>-18471.68</v>
      </c>
      <c r="N195" s="14">
        <v>-18471.68</v>
      </c>
      <c r="O195" s="14">
        <v>0</v>
      </c>
    </row>
    <row r="196" spans="1:15" ht="13.15" hidden="1" customHeight="1" outlineLevel="1" x14ac:dyDescent="0.2">
      <c r="C196" s="2" t="s">
        <v>674</v>
      </c>
      <c r="E196" s="7"/>
      <c r="F196" s="8"/>
      <c r="G196" s="14"/>
      <c r="H196" s="14"/>
      <c r="I196" s="14"/>
      <c r="J196" s="2">
        <v>41</v>
      </c>
      <c r="K196" s="7" t="s">
        <v>694</v>
      </c>
      <c r="L196" s="14">
        <v>-11271.68</v>
      </c>
      <c r="M196" s="14"/>
      <c r="N196" s="14"/>
      <c r="O196" s="14"/>
    </row>
    <row r="197" spans="1:15" ht="13.15" customHeight="1" x14ac:dyDescent="0.2">
      <c r="A197" s="2">
        <v>89</v>
      </c>
      <c r="C197" s="2" t="s">
        <v>13</v>
      </c>
      <c r="E197" s="7" t="s">
        <v>189</v>
      </c>
      <c r="F197" s="8" t="s">
        <v>614</v>
      </c>
      <c r="G197" s="14">
        <v>-2319.34</v>
      </c>
      <c r="H197" s="14">
        <v>-2319.34</v>
      </c>
      <c r="I197" s="14">
        <v>-2200</v>
      </c>
      <c r="K197" s="7"/>
      <c r="L197" s="14"/>
      <c r="M197" s="14">
        <v>-2200</v>
      </c>
      <c r="N197" s="14">
        <v>-2200</v>
      </c>
      <c r="O197" s="14">
        <v>-119.34</v>
      </c>
    </row>
    <row r="198" spans="1:15" ht="13.15" customHeight="1" x14ac:dyDescent="0.2">
      <c r="A198" s="2">
        <v>85</v>
      </c>
      <c r="C198" s="2" t="s">
        <v>13</v>
      </c>
      <c r="E198" s="7" t="s">
        <v>190</v>
      </c>
      <c r="F198" s="8" t="s">
        <v>615</v>
      </c>
      <c r="G198" s="14">
        <v>-25283.09</v>
      </c>
      <c r="H198" s="14">
        <v>-25283.09</v>
      </c>
      <c r="I198" s="14">
        <v>-26224.92</v>
      </c>
      <c r="K198" s="7"/>
      <c r="L198" s="14"/>
      <c r="M198" s="14">
        <v>-26224.92</v>
      </c>
      <c r="N198" s="14">
        <v>-26224.92</v>
      </c>
      <c r="O198" s="14">
        <v>941.83</v>
      </c>
    </row>
    <row r="199" spans="1:15" ht="13.15" hidden="1" customHeight="1" x14ac:dyDescent="0.2">
      <c r="A199" s="2">
        <v>160</v>
      </c>
      <c r="C199" s="2" t="s">
        <v>13</v>
      </c>
      <c r="E199" s="7" t="s">
        <v>191</v>
      </c>
      <c r="F199" s="8" t="s">
        <v>192</v>
      </c>
      <c r="G199" s="14">
        <v>0</v>
      </c>
      <c r="H199" s="14">
        <v>0</v>
      </c>
      <c r="I199" s="14">
        <v>0</v>
      </c>
      <c r="K199" s="7"/>
      <c r="L199" s="14"/>
      <c r="M199" s="14">
        <v>0</v>
      </c>
      <c r="N199" s="14">
        <v>0</v>
      </c>
      <c r="O199" s="14">
        <v>0</v>
      </c>
    </row>
    <row r="200" spans="1:15" ht="13.15" customHeight="1" x14ac:dyDescent="0.2">
      <c r="A200" s="2">
        <v>90</v>
      </c>
      <c r="C200" s="2" t="s">
        <v>13</v>
      </c>
      <c r="E200" s="7" t="s">
        <v>193</v>
      </c>
      <c r="F200" s="8" t="s">
        <v>616</v>
      </c>
      <c r="G200" s="14">
        <v>-6889.46</v>
      </c>
      <c r="H200" s="14">
        <v>-6889.46</v>
      </c>
      <c r="I200" s="14">
        <v>-7281.28</v>
      </c>
      <c r="K200" s="7"/>
      <c r="L200" s="14"/>
      <c r="M200" s="14">
        <v>-7281.28</v>
      </c>
      <c r="N200" s="14">
        <v>-7281.28</v>
      </c>
      <c r="O200" s="14">
        <v>391.82</v>
      </c>
    </row>
    <row r="201" spans="1:15" ht="13.15" customHeight="1" x14ac:dyDescent="0.2">
      <c r="A201" s="2">
        <v>81</v>
      </c>
      <c r="C201" s="2" t="s">
        <v>13</v>
      </c>
      <c r="E201" s="7" t="s">
        <v>194</v>
      </c>
      <c r="F201" s="8" t="s">
        <v>617</v>
      </c>
      <c r="G201" s="14">
        <v>-8989</v>
      </c>
      <c r="H201" s="14">
        <v>-8989</v>
      </c>
      <c r="I201" s="14">
        <v>-5290</v>
      </c>
      <c r="K201" s="7"/>
      <c r="L201" s="14"/>
      <c r="M201" s="14">
        <v>-5290</v>
      </c>
      <c r="N201" s="14">
        <v>-5290</v>
      </c>
      <c r="O201" s="14">
        <v>-3699</v>
      </c>
    </row>
    <row r="202" spans="1:15" ht="13.15" hidden="1" customHeight="1" x14ac:dyDescent="0.2">
      <c r="A202" s="2">
        <v>79</v>
      </c>
      <c r="C202" s="2" t="s">
        <v>13</v>
      </c>
      <c r="E202" s="7" t="s">
        <v>195</v>
      </c>
      <c r="F202" s="8" t="s">
        <v>196</v>
      </c>
      <c r="G202" s="14">
        <v>0</v>
      </c>
      <c r="H202" s="14">
        <v>0</v>
      </c>
      <c r="I202" s="14">
        <v>0</v>
      </c>
      <c r="K202" s="7"/>
      <c r="L202" s="14"/>
      <c r="M202" s="14">
        <v>0</v>
      </c>
      <c r="N202" s="14">
        <v>0</v>
      </c>
      <c r="O202" s="14">
        <v>0</v>
      </c>
    </row>
    <row r="203" spans="1:15" ht="13.15" hidden="1" customHeight="1" x14ac:dyDescent="0.2">
      <c r="A203" s="2">
        <v>150</v>
      </c>
      <c r="C203" s="2" t="s">
        <v>13</v>
      </c>
      <c r="E203" s="7" t="s">
        <v>197</v>
      </c>
      <c r="F203" s="8" t="s">
        <v>198</v>
      </c>
      <c r="G203" s="14">
        <v>0</v>
      </c>
      <c r="H203" s="14">
        <v>0</v>
      </c>
      <c r="I203" s="14">
        <v>0</v>
      </c>
      <c r="K203" s="7"/>
      <c r="L203" s="14"/>
      <c r="M203" s="14">
        <v>0</v>
      </c>
      <c r="N203" s="14">
        <v>0</v>
      </c>
      <c r="O203" s="14">
        <v>0</v>
      </c>
    </row>
    <row r="204" spans="1:15" ht="13.15" hidden="1" customHeight="1" x14ac:dyDescent="0.2">
      <c r="A204" s="2">
        <v>80</v>
      </c>
      <c r="C204" s="2" t="s">
        <v>13</v>
      </c>
      <c r="E204" s="7" t="s">
        <v>199</v>
      </c>
      <c r="F204" s="8" t="s">
        <v>200</v>
      </c>
      <c r="G204" s="14">
        <v>0</v>
      </c>
      <c r="H204" s="14">
        <v>0</v>
      </c>
      <c r="I204" s="14">
        <v>0</v>
      </c>
      <c r="K204" s="7"/>
      <c r="L204" s="14"/>
      <c r="M204" s="14">
        <v>0</v>
      </c>
      <c r="N204" s="14">
        <v>0</v>
      </c>
      <c r="O204" s="14">
        <v>0</v>
      </c>
    </row>
    <row r="205" spans="1:15" ht="13.15" hidden="1" customHeight="1" x14ac:dyDescent="0.2">
      <c r="A205" s="2">
        <v>191</v>
      </c>
      <c r="C205" s="2" t="s">
        <v>13</v>
      </c>
      <c r="E205" s="7" t="s">
        <v>201</v>
      </c>
      <c r="F205" s="8" t="s">
        <v>202</v>
      </c>
      <c r="G205" s="14">
        <v>0</v>
      </c>
      <c r="H205" s="14">
        <v>0</v>
      </c>
      <c r="I205" s="14">
        <v>0</v>
      </c>
      <c r="K205" s="7"/>
      <c r="L205" s="14"/>
      <c r="M205" s="14">
        <v>0</v>
      </c>
      <c r="N205" s="14">
        <v>0</v>
      </c>
      <c r="O205" s="14">
        <v>0</v>
      </c>
    </row>
    <row r="206" spans="1:15" ht="13.15" hidden="1" customHeight="1" x14ac:dyDescent="0.2">
      <c r="A206" s="2">
        <v>192</v>
      </c>
      <c r="C206" s="2" t="s">
        <v>13</v>
      </c>
      <c r="E206" s="7" t="s">
        <v>203</v>
      </c>
      <c r="F206" s="8" t="s">
        <v>204</v>
      </c>
      <c r="G206" s="14">
        <v>0</v>
      </c>
      <c r="H206" s="14">
        <v>0</v>
      </c>
      <c r="I206" s="14">
        <v>0</v>
      </c>
      <c r="K206" s="7"/>
      <c r="L206" s="14"/>
      <c r="M206" s="14">
        <v>0</v>
      </c>
      <c r="N206" s="14">
        <v>0</v>
      </c>
      <c r="O206" s="14">
        <v>0</v>
      </c>
    </row>
    <row r="207" spans="1:15" ht="13.15" hidden="1" customHeight="1" x14ac:dyDescent="0.2">
      <c r="A207" s="2">
        <v>207</v>
      </c>
      <c r="C207" s="2" t="s">
        <v>13</v>
      </c>
      <c r="E207" s="7" t="s">
        <v>205</v>
      </c>
      <c r="F207" s="8" t="s">
        <v>206</v>
      </c>
      <c r="G207" s="14">
        <v>0</v>
      </c>
      <c r="H207" s="14">
        <v>0</v>
      </c>
      <c r="I207" s="14">
        <v>0</v>
      </c>
      <c r="K207" s="7"/>
      <c r="L207" s="14"/>
      <c r="M207" s="14">
        <v>0</v>
      </c>
      <c r="N207" s="14">
        <v>0</v>
      </c>
      <c r="O207" s="14">
        <v>0</v>
      </c>
    </row>
    <row r="208" spans="1:15" ht="13.15" hidden="1" customHeight="1" x14ac:dyDescent="0.2">
      <c r="A208" s="2">
        <v>208</v>
      </c>
      <c r="C208" s="2" t="s">
        <v>13</v>
      </c>
      <c r="E208" s="7" t="s">
        <v>207</v>
      </c>
      <c r="F208" s="8" t="s">
        <v>208</v>
      </c>
      <c r="G208" s="14">
        <v>0</v>
      </c>
      <c r="H208" s="14">
        <v>0</v>
      </c>
      <c r="I208" s="14">
        <v>0</v>
      </c>
      <c r="K208" s="7"/>
      <c r="L208" s="14"/>
      <c r="M208" s="14">
        <v>0</v>
      </c>
      <c r="N208" s="14">
        <v>0</v>
      </c>
      <c r="O208" s="14">
        <v>0</v>
      </c>
    </row>
    <row r="209" spans="1:15" ht="13.15" hidden="1" customHeight="1" x14ac:dyDescent="0.2">
      <c r="A209" s="2">
        <v>209</v>
      </c>
      <c r="C209" s="2" t="s">
        <v>13</v>
      </c>
      <c r="E209" s="7" t="s">
        <v>209</v>
      </c>
      <c r="F209" s="8" t="s">
        <v>210</v>
      </c>
      <c r="G209" s="14">
        <v>0</v>
      </c>
      <c r="H209" s="14">
        <v>0</v>
      </c>
      <c r="I209" s="14">
        <v>0</v>
      </c>
      <c r="K209" s="7"/>
      <c r="L209" s="14"/>
      <c r="M209" s="14">
        <v>0</v>
      </c>
      <c r="N209" s="14">
        <v>0</v>
      </c>
      <c r="O209" s="14">
        <v>0</v>
      </c>
    </row>
    <row r="210" spans="1:15" ht="13.15" customHeight="1" x14ac:dyDescent="0.2">
      <c r="A210" s="2">
        <v>78</v>
      </c>
      <c r="C210" s="2" t="s">
        <v>13</v>
      </c>
      <c r="E210" s="7" t="s">
        <v>211</v>
      </c>
      <c r="F210" s="8" t="s">
        <v>618</v>
      </c>
      <c r="G210" s="14">
        <v>-50725</v>
      </c>
      <c r="H210" s="14">
        <v>-50725</v>
      </c>
      <c r="I210" s="14">
        <v>-70825</v>
      </c>
      <c r="K210" s="7"/>
      <c r="L210" s="14"/>
      <c r="M210" s="14">
        <v>-70825</v>
      </c>
      <c r="N210" s="14">
        <v>-70825</v>
      </c>
      <c r="O210" s="14">
        <v>20100</v>
      </c>
    </row>
    <row r="211" spans="1:15" ht="13.15" hidden="1" customHeight="1" x14ac:dyDescent="0.2">
      <c r="A211" s="2">
        <v>329</v>
      </c>
      <c r="C211" s="2" t="s">
        <v>13</v>
      </c>
      <c r="E211" s="7" t="s">
        <v>212</v>
      </c>
      <c r="F211" s="8" t="s">
        <v>213</v>
      </c>
      <c r="G211" s="14">
        <v>0</v>
      </c>
      <c r="H211" s="14">
        <v>0</v>
      </c>
      <c r="I211" s="14">
        <v>0</v>
      </c>
      <c r="K211" s="7"/>
      <c r="L211" s="14"/>
      <c r="M211" s="14">
        <v>0</v>
      </c>
      <c r="N211" s="14">
        <v>0</v>
      </c>
      <c r="O211" s="14">
        <v>0</v>
      </c>
    </row>
    <row r="212" spans="1:15" ht="13.15" customHeight="1" x14ac:dyDescent="0.2">
      <c r="A212" s="2">
        <v>332</v>
      </c>
      <c r="C212" s="2" t="s">
        <v>13</v>
      </c>
      <c r="E212" s="7" t="s">
        <v>214</v>
      </c>
      <c r="F212" s="8" t="s">
        <v>619</v>
      </c>
      <c r="G212" s="14">
        <v>-12447</v>
      </c>
      <c r="H212" s="14">
        <v>-12447</v>
      </c>
      <c r="I212" s="14">
        <v>-15033</v>
      </c>
      <c r="K212" s="7"/>
      <c r="L212" s="14"/>
      <c r="M212" s="14">
        <v>-15033</v>
      </c>
      <c r="N212" s="14">
        <v>-15033</v>
      </c>
      <c r="O212" s="14">
        <v>2586</v>
      </c>
    </row>
    <row r="213" spans="1:15" ht="13.15" hidden="1" customHeight="1" x14ac:dyDescent="0.2">
      <c r="A213" s="2">
        <v>193</v>
      </c>
      <c r="C213" s="2" t="s">
        <v>13</v>
      </c>
      <c r="E213" s="7" t="s">
        <v>215</v>
      </c>
      <c r="F213" s="8" t="s">
        <v>216</v>
      </c>
      <c r="G213" s="14">
        <v>0</v>
      </c>
      <c r="H213" s="14">
        <v>0</v>
      </c>
      <c r="I213" s="14">
        <v>0</v>
      </c>
      <c r="K213" s="7"/>
      <c r="L213" s="14"/>
      <c r="M213" s="14">
        <v>0</v>
      </c>
      <c r="N213" s="14">
        <v>0</v>
      </c>
      <c r="O213" s="14">
        <v>0</v>
      </c>
    </row>
    <row r="214" spans="1:15" ht="13.15" hidden="1" customHeight="1" x14ac:dyDescent="0.2">
      <c r="A214" s="2">
        <v>97</v>
      </c>
      <c r="C214" s="2" t="s">
        <v>13</v>
      </c>
      <c r="E214" s="7" t="s">
        <v>217</v>
      </c>
      <c r="F214" s="8" t="s">
        <v>218</v>
      </c>
      <c r="G214" s="14">
        <v>0</v>
      </c>
      <c r="H214" s="14">
        <v>0</v>
      </c>
      <c r="I214" s="14">
        <v>0</v>
      </c>
      <c r="K214" s="7"/>
      <c r="L214" s="14"/>
      <c r="M214" s="14">
        <v>0</v>
      </c>
      <c r="N214" s="14">
        <v>0</v>
      </c>
      <c r="O214" s="14">
        <v>0</v>
      </c>
    </row>
    <row r="215" spans="1:15" ht="13.15" customHeight="1" x14ac:dyDescent="0.2">
      <c r="A215" s="2">
        <v>98</v>
      </c>
      <c r="C215" s="2" t="s">
        <v>13</v>
      </c>
      <c r="E215" s="7" t="s">
        <v>219</v>
      </c>
      <c r="F215" s="8" t="s">
        <v>220</v>
      </c>
      <c r="G215" s="14">
        <v>43.74</v>
      </c>
      <c r="H215" s="14">
        <v>43.74</v>
      </c>
      <c r="I215" s="14">
        <v>0</v>
      </c>
      <c r="K215" s="7"/>
      <c r="L215" s="14"/>
      <c r="M215" s="14">
        <v>0</v>
      </c>
      <c r="N215" s="14">
        <v>0</v>
      </c>
      <c r="O215" s="14">
        <v>43.74</v>
      </c>
    </row>
    <row r="216" spans="1:15" ht="13.15" customHeight="1" x14ac:dyDescent="0.2">
      <c r="A216" s="2">
        <v>114</v>
      </c>
      <c r="C216" s="2" t="s">
        <v>13</v>
      </c>
      <c r="E216" s="7" t="s">
        <v>221</v>
      </c>
      <c r="F216" s="8" t="s">
        <v>620</v>
      </c>
      <c r="G216" s="14">
        <v>874869.53</v>
      </c>
      <c r="H216" s="14">
        <v>874869.53</v>
      </c>
      <c r="I216" s="14">
        <v>900650.23</v>
      </c>
      <c r="K216" s="7"/>
      <c r="L216" s="14"/>
      <c r="M216" s="14">
        <v>900650.23</v>
      </c>
      <c r="N216" s="14">
        <v>900650.23</v>
      </c>
      <c r="O216" s="14">
        <v>-25780.7</v>
      </c>
    </row>
    <row r="217" spans="1:15" ht="13.15" customHeight="1" x14ac:dyDescent="0.2">
      <c r="A217" s="2">
        <v>115</v>
      </c>
      <c r="C217" s="2" t="s">
        <v>13</v>
      </c>
      <c r="E217" s="7" t="s">
        <v>222</v>
      </c>
      <c r="F217" s="8" t="s">
        <v>621</v>
      </c>
      <c r="G217" s="14">
        <v>72013.42</v>
      </c>
      <c r="H217" s="14">
        <v>72013.42</v>
      </c>
      <c r="I217" s="14">
        <v>73475.63</v>
      </c>
      <c r="K217" s="7"/>
      <c r="L217" s="14"/>
      <c r="M217" s="14">
        <v>73475.63</v>
      </c>
      <c r="N217" s="14">
        <v>73475.63</v>
      </c>
      <c r="O217" s="14">
        <v>-1462.21</v>
      </c>
    </row>
    <row r="218" spans="1:15" ht="13.15" customHeight="1" x14ac:dyDescent="0.2">
      <c r="A218" s="2">
        <v>448</v>
      </c>
      <c r="C218" s="2" t="s">
        <v>13</v>
      </c>
      <c r="E218" s="7" t="s">
        <v>622</v>
      </c>
      <c r="F218" s="8" t="s">
        <v>623</v>
      </c>
      <c r="G218" s="14">
        <v>0</v>
      </c>
      <c r="H218" s="14">
        <v>0</v>
      </c>
      <c r="I218" s="14">
        <v>4761.82</v>
      </c>
      <c r="K218" s="7"/>
      <c r="L218" s="14"/>
      <c r="M218" s="14">
        <v>4761.82</v>
      </c>
      <c r="N218" s="14">
        <v>4761.82</v>
      </c>
      <c r="O218" s="14">
        <v>-4761.82</v>
      </c>
    </row>
    <row r="219" spans="1:15" ht="13.15" customHeight="1" x14ac:dyDescent="0.2">
      <c r="A219" s="2">
        <v>116</v>
      </c>
      <c r="C219" s="2" t="s">
        <v>13</v>
      </c>
      <c r="E219" s="7" t="s">
        <v>223</v>
      </c>
      <c r="F219" s="8" t="s">
        <v>224</v>
      </c>
      <c r="G219" s="14">
        <v>4425.07</v>
      </c>
      <c r="H219" s="14">
        <v>4425.07</v>
      </c>
      <c r="I219" s="14">
        <v>0</v>
      </c>
      <c r="K219" s="7"/>
      <c r="L219" s="14"/>
      <c r="M219" s="14">
        <v>0</v>
      </c>
      <c r="N219" s="14">
        <v>0</v>
      </c>
      <c r="O219" s="14">
        <v>4425.07</v>
      </c>
    </row>
    <row r="220" spans="1:15" ht="13.15" hidden="1" customHeight="1" x14ac:dyDescent="0.2">
      <c r="A220" s="2">
        <v>145</v>
      </c>
      <c r="C220" s="2" t="s">
        <v>13</v>
      </c>
      <c r="E220" s="7" t="s">
        <v>225</v>
      </c>
      <c r="F220" s="8" t="s">
        <v>226</v>
      </c>
      <c r="G220" s="14">
        <v>0</v>
      </c>
      <c r="H220" s="14">
        <v>0</v>
      </c>
      <c r="I220" s="14">
        <v>0</v>
      </c>
      <c r="K220" s="7"/>
      <c r="L220" s="14"/>
      <c r="M220" s="14">
        <v>0</v>
      </c>
      <c r="N220" s="14">
        <v>0</v>
      </c>
      <c r="O220" s="14">
        <v>0</v>
      </c>
    </row>
    <row r="221" spans="1:15" ht="13.15" hidden="1" customHeight="1" x14ac:dyDescent="0.2">
      <c r="A221" s="2">
        <v>146</v>
      </c>
      <c r="C221" s="2" t="s">
        <v>13</v>
      </c>
      <c r="E221" s="7" t="s">
        <v>227</v>
      </c>
      <c r="F221" s="8" t="s">
        <v>228</v>
      </c>
      <c r="G221" s="14">
        <v>0</v>
      </c>
      <c r="H221" s="14">
        <v>0</v>
      </c>
      <c r="I221" s="14">
        <v>0</v>
      </c>
      <c r="K221" s="7"/>
      <c r="L221" s="14"/>
      <c r="M221" s="14">
        <v>0</v>
      </c>
      <c r="N221" s="14">
        <v>0</v>
      </c>
      <c r="O221" s="14">
        <v>0</v>
      </c>
    </row>
    <row r="222" spans="1:15" ht="13.15" customHeight="1" x14ac:dyDescent="0.2">
      <c r="A222" s="2">
        <v>147</v>
      </c>
      <c r="C222" s="2" t="s">
        <v>13</v>
      </c>
      <c r="E222" s="7" t="s">
        <v>229</v>
      </c>
      <c r="F222" s="8" t="s">
        <v>624</v>
      </c>
      <c r="G222" s="14">
        <v>8530.5400000000009</v>
      </c>
      <c r="H222" s="14">
        <v>8530.5400000000009</v>
      </c>
      <c r="I222" s="14">
        <v>9572.31</v>
      </c>
      <c r="K222" s="7"/>
      <c r="L222" s="14"/>
      <c r="M222" s="14">
        <v>9572.31</v>
      </c>
      <c r="N222" s="14">
        <v>9572.31</v>
      </c>
      <c r="O222" s="14">
        <v>-1041.77</v>
      </c>
    </row>
    <row r="223" spans="1:15" ht="13.15" hidden="1" customHeight="1" x14ac:dyDescent="0.2">
      <c r="A223" s="2">
        <v>161</v>
      </c>
      <c r="C223" s="2" t="s">
        <v>13</v>
      </c>
      <c r="E223" s="7" t="s">
        <v>230</v>
      </c>
      <c r="F223" s="8" t="s">
        <v>231</v>
      </c>
      <c r="G223" s="14">
        <v>0</v>
      </c>
      <c r="H223" s="14">
        <v>0</v>
      </c>
      <c r="I223" s="14">
        <v>0</v>
      </c>
      <c r="K223" s="7"/>
      <c r="L223" s="14"/>
      <c r="M223" s="14">
        <v>0</v>
      </c>
      <c r="N223" s="14">
        <v>0</v>
      </c>
      <c r="O223" s="14">
        <v>0</v>
      </c>
    </row>
    <row r="224" spans="1:15" ht="13.15" hidden="1" customHeight="1" x14ac:dyDescent="0.2">
      <c r="A224" s="2">
        <v>91</v>
      </c>
      <c r="C224" s="2" t="s">
        <v>13</v>
      </c>
      <c r="E224" s="7" t="s">
        <v>232</v>
      </c>
      <c r="F224" s="8" t="s">
        <v>233</v>
      </c>
      <c r="G224" s="14">
        <v>0</v>
      </c>
      <c r="H224" s="14">
        <v>0</v>
      </c>
      <c r="I224" s="14">
        <v>0</v>
      </c>
      <c r="K224" s="7"/>
      <c r="L224" s="14"/>
      <c r="M224" s="14">
        <v>0</v>
      </c>
      <c r="N224" s="14">
        <v>0</v>
      </c>
      <c r="O224" s="14">
        <v>0</v>
      </c>
    </row>
    <row r="225" spans="1:15" ht="13.15" hidden="1" customHeight="1" x14ac:dyDescent="0.2">
      <c r="A225" s="2">
        <v>92</v>
      </c>
      <c r="C225" s="2" t="s">
        <v>13</v>
      </c>
      <c r="E225" s="7" t="s">
        <v>234</v>
      </c>
      <c r="F225" s="8" t="s">
        <v>235</v>
      </c>
      <c r="G225" s="14">
        <v>0</v>
      </c>
      <c r="H225" s="14">
        <v>0</v>
      </c>
      <c r="I225" s="14">
        <v>0</v>
      </c>
      <c r="K225" s="7"/>
      <c r="L225" s="14"/>
      <c r="M225" s="14">
        <v>0</v>
      </c>
      <c r="N225" s="14">
        <v>0</v>
      </c>
      <c r="O225" s="14">
        <v>0</v>
      </c>
    </row>
    <row r="226" spans="1:15" ht="13.15" customHeight="1" collapsed="1" x14ac:dyDescent="0.2">
      <c r="A226" s="2">
        <v>106</v>
      </c>
      <c r="C226" s="2" t="s">
        <v>13</v>
      </c>
      <c r="E226" s="7" t="s">
        <v>236</v>
      </c>
      <c r="F226" s="8" t="s">
        <v>625</v>
      </c>
      <c r="G226" s="14">
        <v>180740.85</v>
      </c>
      <c r="H226" s="14">
        <v>183354.23999999999</v>
      </c>
      <c r="I226" s="14">
        <v>156524.57</v>
      </c>
      <c r="K226" s="7"/>
      <c r="L226" s="14">
        <v>-7516.02</v>
      </c>
      <c r="M226" s="14">
        <v>149008.54999999999</v>
      </c>
      <c r="N226" s="14">
        <v>149008.54999999999</v>
      </c>
      <c r="O226" s="14">
        <v>34345.69</v>
      </c>
    </row>
    <row r="227" spans="1:15" ht="13.15" hidden="1" customHeight="1" outlineLevel="1" x14ac:dyDescent="0.2">
      <c r="C227" s="2" t="s">
        <v>674</v>
      </c>
      <c r="E227" s="7"/>
      <c r="F227" s="8"/>
      <c r="G227" s="14"/>
      <c r="H227" s="14"/>
      <c r="I227" s="14"/>
      <c r="J227" s="2">
        <v>55</v>
      </c>
      <c r="K227" s="7" t="s">
        <v>692</v>
      </c>
      <c r="L227" s="14">
        <v>-7516.02</v>
      </c>
      <c r="M227" s="14"/>
      <c r="N227" s="14"/>
      <c r="O227" s="14"/>
    </row>
    <row r="228" spans="1:15" ht="13.15" customHeight="1" collapsed="1" x14ac:dyDescent="0.2">
      <c r="A228" s="2">
        <v>107</v>
      </c>
      <c r="C228" s="2" t="s">
        <v>13</v>
      </c>
      <c r="E228" s="7" t="s">
        <v>237</v>
      </c>
      <c r="F228" s="8" t="s">
        <v>626</v>
      </c>
      <c r="G228" s="14">
        <v>112940.99</v>
      </c>
      <c r="H228" s="14">
        <v>115198</v>
      </c>
      <c r="I228" s="14">
        <v>97828.24</v>
      </c>
      <c r="K228" s="7"/>
      <c r="L228" s="14">
        <v>-4760.1499999999996</v>
      </c>
      <c r="M228" s="14">
        <v>93068.09</v>
      </c>
      <c r="N228" s="14">
        <v>93068.09</v>
      </c>
      <c r="O228" s="14">
        <v>22129.91</v>
      </c>
    </row>
    <row r="229" spans="1:15" ht="13.15" hidden="1" customHeight="1" outlineLevel="1" x14ac:dyDescent="0.2">
      <c r="C229" s="2" t="s">
        <v>674</v>
      </c>
      <c r="E229" s="7"/>
      <c r="F229" s="8"/>
      <c r="G229" s="14"/>
      <c r="H229" s="14"/>
      <c r="I229" s="14"/>
      <c r="J229" s="2">
        <v>56</v>
      </c>
      <c r="K229" s="7" t="s">
        <v>692</v>
      </c>
      <c r="L229" s="14">
        <v>-4760.1499999999996</v>
      </c>
      <c r="M229" s="14"/>
      <c r="N229" s="14"/>
      <c r="O229" s="14"/>
    </row>
    <row r="230" spans="1:15" ht="13.15" customHeight="1" collapsed="1" x14ac:dyDescent="0.2">
      <c r="A230" s="2">
        <v>108</v>
      </c>
      <c r="C230" s="2" t="s">
        <v>13</v>
      </c>
      <c r="E230" s="7" t="s">
        <v>238</v>
      </c>
      <c r="F230" s="8" t="s">
        <v>627</v>
      </c>
      <c r="G230" s="14">
        <v>236208.36</v>
      </c>
      <c r="H230" s="14">
        <v>240484.81</v>
      </c>
      <c r="I230" s="14">
        <v>198308.68</v>
      </c>
      <c r="K230" s="7"/>
      <c r="L230" s="14">
        <v>-9520.2900000000009</v>
      </c>
      <c r="M230" s="14">
        <v>188788.39</v>
      </c>
      <c r="N230" s="14">
        <v>188788.39</v>
      </c>
      <c r="O230" s="14">
        <v>51696.42</v>
      </c>
    </row>
    <row r="231" spans="1:15" ht="13.15" hidden="1" customHeight="1" outlineLevel="1" x14ac:dyDescent="0.2">
      <c r="C231" s="2" t="s">
        <v>674</v>
      </c>
      <c r="E231" s="7"/>
      <c r="F231" s="8"/>
      <c r="G231" s="14"/>
      <c r="H231" s="14"/>
      <c r="I231" s="14"/>
      <c r="J231" s="2">
        <v>57</v>
      </c>
      <c r="K231" s="7" t="s">
        <v>692</v>
      </c>
      <c r="L231" s="14">
        <v>-9520.2900000000009</v>
      </c>
      <c r="M231" s="14"/>
      <c r="N231" s="14"/>
      <c r="O231" s="14"/>
    </row>
    <row r="232" spans="1:15" ht="13.15" customHeight="1" collapsed="1" x14ac:dyDescent="0.2">
      <c r="A232" s="2">
        <v>109</v>
      </c>
      <c r="C232" s="2" t="s">
        <v>13</v>
      </c>
      <c r="E232" s="7" t="s">
        <v>239</v>
      </c>
      <c r="F232" s="8" t="s">
        <v>628</v>
      </c>
      <c r="G232" s="14">
        <v>60477.33</v>
      </c>
      <c r="H232" s="14">
        <v>63209.5</v>
      </c>
      <c r="I232" s="14">
        <v>75008.66</v>
      </c>
      <c r="K232" s="7"/>
      <c r="L232" s="14">
        <v>-3256.94</v>
      </c>
      <c r="M232" s="14">
        <v>71751.72</v>
      </c>
      <c r="N232" s="14">
        <v>71751.72</v>
      </c>
      <c r="O232" s="14">
        <v>-8542.2199999999993</v>
      </c>
    </row>
    <row r="233" spans="1:15" ht="13.15" hidden="1" customHeight="1" outlineLevel="1" x14ac:dyDescent="0.2">
      <c r="C233" s="2" t="s">
        <v>674</v>
      </c>
      <c r="E233" s="7"/>
      <c r="F233" s="8"/>
      <c r="G233" s="14"/>
      <c r="H233" s="14"/>
      <c r="I233" s="14"/>
      <c r="J233" s="2">
        <v>58</v>
      </c>
      <c r="K233" s="7" t="s">
        <v>692</v>
      </c>
      <c r="L233" s="14">
        <v>-3256.94</v>
      </c>
      <c r="M233" s="14"/>
      <c r="N233" s="14"/>
      <c r="O233" s="14"/>
    </row>
    <row r="234" spans="1:15" ht="13.15" hidden="1" customHeight="1" x14ac:dyDescent="0.2">
      <c r="A234" s="2">
        <v>93</v>
      </c>
      <c r="C234" s="2" t="s">
        <v>13</v>
      </c>
      <c r="E234" s="7" t="s">
        <v>240</v>
      </c>
      <c r="F234" s="8" t="s">
        <v>241</v>
      </c>
      <c r="G234" s="14">
        <v>0</v>
      </c>
      <c r="H234" s="14">
        <v>0</v>
      </c>
      <c r="I234" s="14">
        <v>0</v>
      </c>
      <c r="K234" s="7"/>
      <c r="L234" s="14"/>
      <c r="M234" s="14">
        <v>0</v>
      </c>
      <c r="N234" s="14">
        <v>0</v>
      </c>
      <c r="O234" s="14">
        <v>0</v>
      </c>
    </row>
    <row r="235" spans="1:15" ht="13.15" hidden="1" customHeight="1" x14ac:dyDescent="0.2">
      <c r="A235" s="2">
        <v>94</v>
      </c>
      <c r="C235" s="2" t="s">
        <v>13</v>
      </c>
      <c r="E235" s="7" t="s">
        <v>242</v>
      </c>
      <c r="F235" s="8" t="s">
        <v>243</v>
      </c>
      <c r="G235" s="14">
        <v>0</v>
      </c>
      <c r="H235" s="14">
        <v>0</v>
      </c>
      <c r="I235" s="14">
        <v>0</v>
      </c>
      <c r="K235" s="7"/>
      <c r="L235" s="14"/>
      <c r="M235" s="14">
        <v>0</v>
      </c>
      <c r="N235" s="14">
        <v>0</v>
      </c>
      <c r="O235" s="14">
        <v>0</v>
      </c>
    </row>
    <row r="236" spans="1:15" ht="13.15" hidden="1" customHeight="1" x14ac:dyDescent="0.2">
      <c r="A236" s="2">
        <v>175</v>
      </c>
      <c r="C236" s="2" t="s">
        <v>13</v>
      </c>
      <c r="E236" s="7" t="s">
        <v>244</v>
      </c>
      <c r="F236" s="8" t="s">
        <v>245</v>
      </c>
      <c r="G236" s="14">
        <v>0</v>
      </c>
      <c r="H236" s="14">
        <v>0</v>
      </c>
      <c r="I236" s="14">
        <v>0</v>
      </c>
      <c r="K236" s="7"/>
      <c r="L236" s="14"/>
      <c r="M236" s="14">
        <v>0</v>
      </c>
      <c r="N236" s="14">
        <v>0</v>
      </c>
      <c r="O236" s="14">
        <v>0</v>
      </c>
    </row>
    <row r="237" spans="1:15" ht="13.15" hidden="1" customHeight="1" x14ac:dyDescent="0.2">
      <c r="A237" s="2">
        <v>95</v>
      </c>
      <c r="C237" s="2" t="s">
        <v>13</v>
      </c>
      <c r="E237" s="7" t="s">
        <v>246</v>
      </c>
      <c r="F237" s="8" t="s">
        <v>247</v>
      </c>
      <c r="G237" s="14">
        <v>0</v>
      </c>
      <c r="H237" s="14">
        <v>0</v>
      </c>
      <c r="I237" s="14">
        <v>0</v>
      </c>
      <c r="K237" s="7"/>
      <c r="L237" s="14"/>
      <c r="M237" s="14">
        <v>0</v>
      </c>
      <c r="N237" s="14">
        <v>0</v>
      </c>
      <c r="O237" s="14">
        <v>0</v>
      </c>
    </row>
    <row r="238" spans="1:15" ht="13.15" customHeight="1" x14ac:dyDescent="0.2">
      <c r="A238" s="2">
        <v>96</v>
      </c>
      <c r="C238" s="2" t="s">
        <v>13</v>
      </c>
      <c r="E238" s="7" t="s">
        <v>248</v>
      </c>
      <c r="F238" s="8" t="s">
        <v>629</v>
      </c>
      <c r="G238" s="14">
        <v>475</v>
      </c>
      <c r="H238" s="14">
        <v>475</v>
      </c>
      <c r="I238" s="14">
        <v>550</v>
      </c>
      <c r="K238" s="7"/>
      <c r="L238" s="14"/>
      <c r="M238" s="14">
        <v>550</v>
      </c>
      <c r="N238" s="14">
        <v>550</v>
      </c>
      <c r="O238" s="14">
        <v>-75</v>
      </c>
    </row>
    <row r="239" spans="1:15" ht="13.15" hidden="1" customHeight="1" x14ac:dyDescent="0.2">
      <c r="A239" s="2">
        <v>330</v>
      </c>
      <c r="C239" s="2" t="s">
        <v>13</v>
      </c>
      <c r="E239" s="7" t="s">
        <v>249</v>
      </c>
      <c r="F239" s="8" t="s">
        <v>250</v>
      </c>
      <c r="G239" s="14">
        <v>0</v>
      </c>
      <c r="H239" s="14">
        <v>0</v>
      </c>
      <c r="I239" s="14">
        <v>0</v>
      </c>
      <c r="K239" s="7"/>
      <c r="L239" s="14"/>
      <c r="M239" s="14">
        <v>0</v>
      </c>
      <c r="N239" s="14">
        <v>0</v>
      </c>
      <c r="O239" s="14">
        <v>0</v>
      </c>
    </row>
    <row r="240" spans="1:15" ht="13.15" customHeight="1" collapsed="1" x14ac:dyDescent="0.2">
      <c r="A240" s="2">
        <v>131</v>
      </c>
      <c r="C240" s="2" t="s">
        <v>13</v>
      </c>
      <c r="E240" s="7" t="s">
        <v>251</v>
      </c>
      <c r="F240" s="8" t="s">
        <v>630</v>
      </c>
      <c r="G240" s="14">
        <v>72320.94</v>
      </c>
      <c r="H240" s="14">
        <v>43915.94</v>
      </c>
      <c r="I240" s="14">
        <v>44293.21</v>
      </c>
      <c r="K240" s="7"/>
      <c r="L240" s="14">
        <v>-5538</v>
      </c>
      <c r="M240" s="14">
        <v>38755.21</v>
      </c>
      <c r="N240" s="14">
        <v>38755.21</v>
      </c>
      <c r="O240" s="14">
        <v>5160.7299999999996</v>
      </c>
    </row>
    <row r="241" spans="1:15" ht="13.15" hidden="1" customHeight="1" outlineLevel="1" x14ac:dyDescent="0.2">
      <c r="C241" s="2" t="s">
        <v>674</v>
      </c>
      <c r="E241" s="7"/>
      <c r="F241" s="8"/>
      <c r="G241" s="14"/>
      <c r="H241" s="14"/>
      <c r="I241" s="14"/>
      <c r="J241" s="2">
        <v>65</v>
      </c>
      <c r="K241" s="7" t="s">
        <v>696</v>
      </c>
      <c r="L241" s="14">
        <v>-5538</v>
      </c>
      <c r="M241" s="14"/>
      <c r="N241" s="14"/>
      <c r="O241" s="14"/>
    </row>
    <row r="242" spans="1:15" ht="13.15" hidden="1" customHeight="1" x14ac:dyDescent="0.2">
      <c r="A242" s="2">
        <v>194</v>
      </c>
      <c r="C242" s="2" t="s">
        <v>13</v>
      </c>
      <c r="E242" s="7" t="s">
        <v>252</v>
      </c>
      <c r="F242" s="8" t="s">
        <v>253</v>
      </c>
      <c r="G242" s="14">
        <v>0</v>
      </c>
      <c r="H242" s="14">
        <v>0</v>
      </c>
      <c r="I242" s="14">
        <v>0</v>
      </c>
      <c r="K242" s="7"/>
      <c r="L242" s="14"/>
      <c r="M242" s="14">
        <v>0</v>
      </c>
      <c r="N242" s="14">
        <v>0</v>
      </c>
      <c r="O242" s="14">
        <v>0</v>
      </c>
    </row>
    <row r="243" spans="1:15" ht="13.15" customHeight="1" x14ac:dyDescent="0.2">
      <c r="A243" s="2">
        <v>323</v>
      </c>
      <c r="C243" s="2" t="s">
        <v>13</v>
      </c>
      <c r="E243" s="7" t="s">
        <v>254</v>
      </c>
      <c r="F243" s="8" t="s">
        <v>631</v>
      </c>
      <c r="G243" s="14">
        <v>1000</v>
      </c>
      <c r="H243" s="14">
        <v>1000</v>
      </c>
      <c r="I243" s="14">
        <v>31249.8</v>
      </c>
      <c r="K243" s="7"/>
      <c r="L243" s="14"/>
      <c r="M243" s="14">
        <v>31249.8</v>
      </c>
      <c r="N243" s="14">
        <v>31249.8</v>
      </c>
      <c r="O243" s="14">
        <v>-30249.8</v>
      </c>
    </row>
    <row r="244" spans="1:15" ht="13.15" customHeight="1" x14ac:dyDescent="0.2">
      <c r="A244" s="2">
        <v>126</v>
      </c>
      <c r="C244" s="2" t="s">
        <v>13</v>
      </c>
      <c r="E244" s="7" t="s">
        <v>255</v>
      </c>
      <c r="F244" s="8" t="s">
        <v>632</v>
      </c>
      <c r="G244" s="14">
        <v>10250</v>
      </c>
      <c r="H244" s="14">
        <v>10250</v>
      </c>
      <c r="I244" s="14">
        <v>10500</v>
      </c>
      <c r="K244" s="7"/>
      <c r="L244" s="14"/>
      <c r="M244" s="14">
        <v>10500</v>
      </c>
      <c r="N244" s="14">
        <v>10500</v>
      </c>
      <c r="O244" s="14">
        <v>-250</v>
      </c>
    </row>
    <row r="245" spans="1:15" ht="13.15" customHeight="1" x14ac:dyDescent="0.2">
      <c r="A245" s="2">
        <v>127</v>
      </c>
      <c r="C245" s="2" t="s">
        <v>13</v>
      </c>
      <c r="E245" s="7" t="s">
        <v>256</v>
      </c>
      <c r="F245" s="8" t="s">
        <v>633</v>
      </c>
      <c r="G245" s="14">
        <v>1750</v>
      </c>
      <c r="H245" s="14">
        <v>1750</v>
      </c>
      <c r="I245" s="14">
        <v>5137.5</v>
      </c>
      <c r="K245" s="7"/>
      <c r="L245" s="14"/>
      <c r="M245" s="14">
        <v>5137.5</v>
      </c>
      <c r="N245" s="14">
        <v>5137.5</v>
      </c>
      <c r="O245" s="14">
        <v>-3387.5</v>
      </c>
    </row>
    <row r="246" spans="1:15" ht="13.15" hidden="1" customHeight="1" x14ac:dyDescent="0.2">
      <c r="A246" s="2">
        <v>206</v>
      </c>
      <c r="C246" s="2" t="s">
        <v>13</v>
      </c>
      <c r="E246" s="7" t="s">
        <v>257</v>
      </c>
      <c r="F246" s="8" t="s">
        <v>258</v>
      </c>
      <c r="G246" s="14">
        <v>0</v>
      </c>
      <c r="H246" s="14">
        <v>0</v>
      </c>
      <c r="I246" s="14">
        <v>0</v>
      </c>
      <c r="K246" s="7"/>
      <c r="L246" s="14"/>
      <c r="M246" s="14">
        <v>0</v>
      </c>
      <c r="N246" s="14">
        <v>0</v>
      </c>
      <c r="O246" s="14">
        <v>0</v>
      </c>
    </row>
    <row r="247" spans="1:15" ht="13.15" customHeight="1" x14ac:dyDescent="0.2">
      <c r="A247" s="2">
        <v>130</v>
      </c>
      <c r="C247" s="2" t="s">
        <v>13</v>
      </c>
      <c r="E247" s="7" t="s">
        <v>259</v>
      </c>
      <c r="F247" s="8" t="s">
        <v>634</v>
      </c>
      <c r="G247" s="14">
        <v>8272.07</v>
      </c>
      <c r="H247" s="14">
        <v>8272.07</v>
      </c>
      <c r="I247" s="14">
        <v>9997.6</v>
      </c>
      <c r="K247" s="7"/>
      <c r="L247" s="14"/>
      <c r="M247" s="14">
        <v>9997.6</v>
      </c>
      <c r="N247" s="14">
        <v>9997.6</v>
      </c>
      <c r="O247" s="14">
        <v>-1725.53</v>
      </c>
    </row>
    <row r="248" spans="1:15" ht="13.15" customHeight="1" collapsed="1" x14ac:dyDescent="0.2">
      <c r="A248" s="2">
        <v>132</v>
      </c>
      <c r="C248" s="2" t="s">
        <v>13</v>
      </c>
      <c r="E248" s="7" t="s">
        <v>260</v>
      </c>
      <c r="F248" s="8" t="s">
        <v>635</v>
      </c>
      <c r="G248" s="14">
        <v>47.35</v>
      </c>
      <c r="H248" s="14">
        <v>40.35</v>
      </c>
      <c r="I248" s="14">
        <v>2011.8</v>
      </c>
      <c r="K248" s="7"/>
      <c r="L248" s="14">
        <v>957.55</v>
      </c>
      <c r="M248" s="14">
        <v>2969.35</v>
      </c>
      <c r="N248" s="14">
        <v>2969.35</v>
      </c>
      <c r="O248" s="14">
        <v>-2929</v>
      </c>
    </row>
    <row r="249" spans="1:15" ht="13.15" hidden="1" customHeight="1" outlineLevel="1" x14ac:dyDescent="0.2">
      <c r="C249" s="2" t="s">
        <v>674</v>
      </c>
      <c r="E249" s="7"/>
      <c r="F249" s="8"/>
      <c r="G249" s="14"/>
      <c r="H249" s="14"/>
      <c r="I249" s="14"/>
      <c r="J249" s="2">
        <v>25</v>
      </c>
      <c r="K249" s="7" t="s">
        <v>677</v>
      </c>
      <c r="L249" s="14">
        <v>957.55</v>
      </c>
      <c r="M249" s="14"/>
      <c r="N249" s="14"/>
      <c r="O249" s="14"/>
    </row>
    <row r="250" spans="1:15" ht="13.15" customHeight="1" collapsed="1" x14ac:dyDescent="0.2">
      <c r="A250" s="2">
        <v>133</v>
      </c>
      <c r="C250" s="2" t="s">
        <v>13</v>
      </c>
      <c r="E250" s="7" t="s">
        <v>261</v>
      </c>
      <c r="F250" s="8" t="s">
        <v>636</v>
      </c>
      <c r="G250" s="14">
        <v>47.33</v>
      </c>
      <c r="H250" s="14">
        <v>43.91</v>
      </c>
      <c r="I250" s="14">
        <v>2012.8</v>
      </c>
      <c r="K250" s="7"/>
      <c r="L250" s="14">
        <v>956.96</v>
      </c>
      <c r="M250" s="14">
        <v>2969.76</v>
      </c>
      <c r="N250" s="14">
        <v>2969.76</v>
      </c>
      <c r="O250" s="14">
        <v>-2925.85</v>
      </c>
    </row>
    <row r="251" spans="1:15" ht="13.15" hidden="1" customHeight="1" outlineLevel="1" x14ac:dyDescent="0.2">
      <c r="C251" s="2" t="s">
        <v>674</v>
      </c>
      <c r="E251" s="7"/>
      <c r="F251" s="8"/>
      <c r="G251" s="14"/>
      <c r="H251" s="14"/>
      <c r="I251" s="14"/>
      <c r="J251" s="2">
        <v>26</v>
      </c>
      <c r="K251" s="7" t="s">
        <v>677</v>
      </c>
      <c r="L251" s="14">
        <v>956.96</v>
      </c>
      <c r="M251" s="14"/>
      <c r="N251" s="14"/>
      <c r="O251" s="14"/>
    </row>
    <row r="252" spans="1:15" ht="13.15" customHeight="1" collapsed="1" x14ac:dyDescent="0.2">
      <c r="A252" s="2">
        <v>134</v>
      </c>
      <c r="C252" s="2" t="s">
        <v>13</v>
      </c>
      <c r="E252" s="7" t="s">
        <v>262</v>
      </c>
      <c r="F252" s="8" t="s">
        <v>637</v>
      </c>
      <c r="G252" s="14">
        <v>46.32</v>
      </c>
      <c r="H252" s="14">
        <v>46.32</v>
      </c>
      <c r="I252" s="14">
        <v>2012.8</v>
      </c>
      <c r="K252" s="7"/>
      <c r="L252" s="14">
        <v>956.1</v>
      </c>
      <c r="M252" s="14">
        <v>2968.9</v>
      </c>
      <c r="N252" s="14">
        <v>2968.9</v>
      </c>
      <c r="O252" s="14">
        <v>-2922.58</v>
      </c>
    </row>
    <row r="253" spans="1:15" ht="13.15" hidden="1" customHeight="1" outlineLevel="1" x14ac:dyDescent="0.2">
      <c r="C253" s="2" t="s">
        <v>674</v>
      </c>
      <c r="E253" s="7"/>
      <c r="F253" s="8"/>
      <c r="G253" s="14"/>
      <c r="H253" s="14"/>
      <c r="I253" s="14"/>
      <c r="J253" s="2">
        <v>27</v>
      </c>
      <c r="K253" s="7" t="s">
        <v>677</v>
      </c>
      <c r="L253" s="14">
        <v>956.1</v>
      </c>
      <c r="M253" s="14"/>
      <c r="N253" s="14"/>
      <c r="O253" s="14"/>
    </row>
    <row r="254" spans="1:15" ht="13.15" customHeight="1" collapsed="1" x14ac:dyDescent="0.2">
      <c r="A254" s="2">
        <v>135</v>
      </c>
      <c r="C254" s="2" t="s">
        <v>13</v>
      </c>
      <c r="E254" s="7" t="s">
        <v>263</v>
      </c>
      <c r="F254" s="8" t="s">
        <v>638</v>
      </c>
      <c r="G254" s="14">
        <v>614.9</v>
      </c>
      <c r="H254" s="14">
        <v>569.47</v>
      </c>
      <c r="I254" s="14">
        <v>615.9</v>
      </c>
      <c r="K254" s="7"/>
      <c r="L254" s="14">
        <v>157.03</v>
      </c>
      <c r="M254" s="14">
        <v>772.93</v>
      </c>
      <c r="N254" s="14">
        <v>772.93</v>
      </c>
      <c r="O254" s="14">
        <v>-203.46</v>
      </c>
    </row>
    <row r="255" spans="1:15" ht="13.15" hidden="1" customHeight="1" outlineLevel="1" x14ac:dyDescent="0.2">
      <c r="C255" s="2" t="s">
        <v>674</v>
      </c>
      <c r="E255" s="7"/>
      <c r="F255" s="8"/>
      <c r="G255" s="14"/>
      <c r="H255" s="14"/>
      <c r="I255" s="14"/>
      <c r="J255" s="2">
        <v>28</v>
      </c>
      <c r="K255" s="7" t="s">
        <v>677</v>
      </c>
      <c r="L255" s="14">
        <v>157.03</v>
      </c>
      <c r="M255" s="14"/>
      <c r="N255" s="14"/>
      <c r="O255" s="14"/>
    </row>
    <row r="256" spans="1:15" ht="13.15" customHeight="1" collapsed="1" x14ac:dyDescent="0.2">
      <c r="A256" s="2">
        <v>136</v>
      </c>
      <c r="C256" s="2" t="s">
        <v>13</v>
      </c>
      <c r="E256" s="7" t="s">
        <v>264</v>
      </c>
      <c r="F256" s="8" t="s">
        <v>639</v>
      </c>
      <c r="G256" s="14">
        <v>12047.23</v>
      </c>
      <c r="H256" s="14">
        <v>11157.23</v>
      </c>
      <c r="I256" s="14">
        <v>12046.23</v>
      </c>
      <c r="K256" s="7"/>
      <c r="L256" s="14">
        <v>3247.09</v>
      </c>
      <c r="M256" s="14">
        <v>15293.32</v>
      </c>
      <c r="N256" s="14">
        <v>15293.32</v>
      </c>
      <c r="O256" s="14">
        <v>-4136.09</v>
      </c>
    </row>
    <row r="257" spans="1:15" ht="13.15" hidden="1" customHeight="1" outlineLevel="1" x14ac:dyDescent="0.2">
      <c r="C257" s="2" t="s">
        <v>674</v>
      </c>
      <c r="E257" s="7"/>
      <c r="F257" s="8"/>
      <c r="G257" s="14"/>
      <c r="H257" s="14"/>
      <c r="I257" s="14"/>
      <c r="J257" s="2">
        <v>22</v>
      </c>
      <c r="K257" s="7" t="s">
        <v>677</v>
      </c>
      <c r="L257" s="14">
        <v>25.82</v>
      </c>
      <c r="M257" s="14"/>
      <c r="N257" s="14"/>
      <c r="O257" s="14"/>
    </row>
    <row r="258" spans="1:15" ht="13.15" hidden="1" customHeight="1" outlineLevel="1" x14ac:dyDescent="0.2">
      <c r="C258" s="2" t="s">
        <v>674</v>
      </c>
      <c r="E258" s="7"/>
      <c r="F258" s="8"/>
      <c r="G258" s="14"/>
      <c r="H258" s="14"/>
      <c r="I258" s="14"/>
      <c r="J258" s="2">
        <v>24</v>
      </c>
      <c r="K258" s="7" t="s">
        <v>677</v>
      </c>
      <c r="L258" s="14">
        <v>3221.27</v>
      </c>
      <c r="M258" s="14"/>
      <c r="N258" s="14"/>
      <c r="O258" s="14"/>
    </row>
    <row r="259" spans="1:15" ht="13.15" customHeight="1" collapsed="1" x14ac:dyDescent="0.2">
      <c r="A259" s="2">
        <v>137</v>
      </c>
      <c r="C259" s="2" t="s">
        <v>13</v>
      </c>
      <c r="E259" s="7" t="s">
        <v>265</v>
      </c>
      <c r="F259" s="8" t="s">
        <v>640</v>
      </c>
      <c r="G259" s="14">
        <v>1933.58</v>
      </c>
      <c r="H259" s="14">
        <v>1790.74</v>
      </c>
      <c r="I259" s="14">
        <v>1926.25</v>
      </c>
      <c r="K259" s="7"/>
      <c r="L259" s="14">
        <v>-955.21</v>
      </c>
      <c r="M259" s="14">
        <v>971.04</v>
      </c>
      <c r="N259" s="14">
        <v>971.04</v>
      </c>
      <c r="O259" s="14">
        <v>819.7</v>
      </c>
    </row>
    <row r="260" spans="1:15" ht="13.15" hidden="1" customHeight="1" outlineLevel="1" x14ac:dyDescent="0.2">
      <c r="C260" s="2" t="s">
        <v>674</v>
      </c>
      <c r="E260" s="7"/>
      <c r="F260" s="8"/>
      <c r="G260" s="14"/>
      <c r="H260" s="14"/>
      <c r="I260" s="14"/>
      <c r="J260" s="2">
        <v>29</v>
      </c>
      <c r="K260" s="7" t="s">
        <v>677</v>
      </c>
      <c r="L260" s="14">
        <v>-955.21</v>
      </c>
      <c r="M260" s="14"/>
      <c r="N260" s="14"/>
      <c r="O260" s="14"/>
    </row>
    <row r="261" spans="1:15" ht="13.15" customHeight="1" collapsed="1" x14ac:dyDescent="0.2">
      <c r="A261" s="2">
        <v>138</v>
      </c>
      <c r="C261" s="2" t="s">
        <v>13</v>
      </c>
      <c r="E261" s="7" t="s">
        <v>266</v>
      </c>
      <c r="F261" s="8" t="s">
        <v>641</v>
      </c>
      <c r="G261" s="14">
        <v>1933.58</v>
      </c>
      <c r="H261" s="14">
        <v>1790.74</v>
      </c>
      <c r="I261" s="14">
        <v>1926.25</v>
      </c>
      <c r="K261" s="7"/>
      <c r="L261" s="14">
        <v>-955.21</v>
      </c>
      <c r="M261" s="14">
        <v>971.04</v>
      </c>
      <c r="N261" s="14">
        <v>971.04</v>
      </c>
      <c r="O261" s="14">
        <v>819.7</v>
      </c>
    </row>
    <row r="262" spans="1:15" ht="13.15" hidden="1" customHeight="1" outlineLevel="1" x14ac:dyDescent="0.2">
      <c r="C262" s="2" t="s">
        <v>674</v>
      </c>
      <c r="E262" s="7"/>
      <c r="F262" s="8"/>
      <c r="G262" s="14"/>
      <c r="H262" s="14"/>
      <c r="I262" s="14"/>
      <c r="J262" s="2">
        <v>30</v>
      </c>
      <c r="K262" s="7" t="s">
        <v>677</v>
      </c>
      <c r="L262" s="14">
        <v>-955.21</v>
      </c>
      <c r="M262" s="14"/>
      <c r="N262" s="14"/>
      <c r="O262" s="14"/>
    </row>
    <row r="263" spans="1:15" ht="13.15" customHeight="1" collapsed="1" x14ac:dyDescent="0.2">
      <c r="A263" s="2">
        <v>139</v>
      </c>
      <c r="C263" s="2" t="s">
        <v>13</v>
      </c>
      <c r="E263" s="7" t="s">
        <v>267</v>
      </c>
      <c r="F263" s="8" t="s">
        <v>642</v>
      </c>
      <c r="G263" s="14">
        <v>2117.59</v>
      </c>
      <c r="H263" s="14">
        <v>1961.15</v>
      </c>
      <c r="I263" s="14">
        <v>2180.25</v>
      </c>
      <c r="K263" s="7"/>
      <c r="L263" s="14">
        <v>-1081.17</v>
      </c>
      <c r="M263" s="14">
        <v>1099.08</v>
      </c>
      <c r="N263" s="14">
        <v>1099.08</v>
      </c>
      <c r="O263" s="14">
        <v>862.07</v>
      </c>
    </row>
    <row r="264" spans="1:15" ht="13.15" hidden="1" customHeight="1" outlineLevel="1" x14ac:dyDescent="0.2">
      <c r="C264" s="2" t="s">
        <v>674</v>
      </c>
      <c r="E264" s="7"/>
      <c r="F264" s="8"/>
      <c r="G264" s="14"/>
      <c r="H264" s="14"/>
      <c r="I264" s="14"/>
      <c r="J264" s="2">
        <v>31</v>
      </c>
      <c r="K264" s="7" t="s">
        <v>677</v>
      </c>
      <c r="L264" s="14">
        <v>-1081.17</v>
      </c>
      <c r="M264" s="14"/>
      <c r="N264" s="14"/>
      <c r="O264" s="14"/>
    </row>
    <row r="265" spans="1:15" ht="13.15" customHeight="1" collapsed="1" x14ac:dyDescent="0.2">
      <c r="A265" s="2">
        <v>140</v>
      </c>
      <c r="C265" s="2" t="s">
        <v>13</v>
      </c>
      <c r="E265" s="7" t="s">
        <v>268</v>
      </c>
      <c r="F265" s="8" t="s">
        <v>643</v>
      </c>
      <c r="G265" s="14">
        <v>65.25</v>
      </c>
      <c r="H265" s="14">
        <v>60.43</v>
      </c>
      <c r="I265" s="14">
        <v>167.33</v>
      </c>
      <c r="K265" s="7"/>
      <c r="L265" s="14">
        <v>-78</v>
      </c>
      <c r="M265" s="14">
        <v>89.33</v>
      </c>
      <c r="N265" s="14">
        <v>89.33</v>
      </c>
      <c r="O265" s="14">
        <v>-28.9</v>
      </c>
    </row>
    <row r="266" spans="1:15" ht="13.15" hidden="1" customHeight="1" outlineLevel="1" x14ac:dyDescent="0.2">
      <c r="C266" s="2" t="s">
        <v>674</v>
      </c>
      <c r="E266" s="7"/>
      <c r="F266" s="8"/>
      <c r="G266" s="14"/>
      <c r="H266" s="14"/>
      <c r="I266" s="14"/>
      <c r="J266" s="2">
        <v>32</v>
      </c>
      <c r="K266" s="7" t="s">
        <v>677</v>
      </c>
      <c r="L266" s="14">
        <v>-78</v>
      </c>
      <c r="M266" s="14"/>
      <c r="N266" s="14"/>
      <c r="O266" s="14"/>
    </row>
    <row r="267" spans="1:15" ht="13.15" customHeight="1" collapsed="1" x14ac:dyDescent="0.2">
      <c r="A267" s="2">
        <v>141</v>
      </c>
      <c r="C267" s="2" t="s">
        <v>13</v>
      </c>
      <c r="E267" s="7" t="s">
        <v>269</v>
      </c>
      <c r="F267" s="8" t="s">
        <v>644</v>
      </c>
      <c r="G267" s="14">
        <v>7675.16</v>
      </c>
      <c r="H267" s="14">
        <v>7108.15</v>
      </c>
      <c r="I267" s="14">
        <v>9039</v>
      </c>
      <c r="K267" s="7"/>
      <c r="L267" s="14">
        <v>2341.0100000000002</v>
      </c>
      <c r="M267" s="14">
        <v>11380.01</v>
      </c>
      <c r="N267" s="14">
        <v>11380.01</v>
      </c>
      <c r="O267" s="14">
        <v>-4271.8599999999997</v>
      </c>
    </row>
    <row r="268" spans="1:15" ht="13.15" hidden="1" customHeight="1" outlineLevel="1" x14ac:dyDescent="0.2">
      <c r="C268" s="2" t="s">
        <v>674</v>
      </c>
      <c r="E268" s="7"/>
      <c r="F268" s="8"/>
      <c r="G268" s="14"/>
      <c r="H268" s="14"/>
      <c r="I268" s="14"/>
      <c r="J268" s="2">
        <v>23</v>
      </c>
      <c r="K268" s="7" t="s">
        <v>677</v>
      </c>
      <c r="L268" s="14">
        <v>2341.0100000000002</v>
      </c>
      <c r="M268" s="14"/>
      <c r="N268" s="14"/>
      <c r="O268" s="14"/>
    </row>
    <row r="269" spans="1:15" ht="13.15" hidden="1" customHeight="1" x14ac:dyDescent="0.2">
      <c r="A269" s="2">
        <v>210</v>
      </c>
      <c r="C269" s="2" t="s">
        <v>13</v>
      </c>
      <c r="E269" s="7" t="s">
        <v>270</v>
      </c>
      <c r="F269" s="8" t="s">
        <v>271</v>
      </c>
      <c r="G269" s="14">
        <v>0</v>
      </c>
      <c r="H269" s="14">
        <v>0</v>
      </c>
      <c r="I269" s="14">
        <v>0</v>
      </c>
      <c r="K269" s="7"/>
      <c r="L269" s="14"/>
      <c r="M269" s="14">
        <v>0</v>
      </c>
      <c r="N269" s="14">
        <v>0</v>
      </c>
      <c r="O269" s="14">
        <v>0</v>
      </c>
    </row>
    <row r="270" spans="1:15" ht="13.15" hidden="1" customHeight="1" x14ac:dyDescent="0.2">
      <c r="A270" s="2">
        <v>195</v>
      </c>
      <c r="C270" s="2" t="s">
        <v>13</v>
      </c>
      <c r="E270" s="7" t="s">
        <v>272</v>
      </c>
      <c r="F270" s="8" t="s">
        <v>273</v>
      </c>
      <c r="G270" s="14">
        <v>0</v>
      </c>
      <c r="H270" s="14">
        <v>0</v>
      </c>
      <c r="I270" s="14">
        <v>0</v>
      </c>
      <c r="K270" s="7"/>
      <c r="L270" s="14"/>
      <c r="M270" s="14">
        <v>0</v>
      </c>
      <c r="N270" s="14">
        <v>0</v>
      </c>
      <c r="O270" s="14">
        <v>0</v>
      </c>
    </row>
    <row r="271" spans="1:15" ht="13.15" customHeight="1" collapsed="1" x14ac:dyDescent="0.2">
      <c r="A271" s="2">
        <v>100</v>
      </c>
      <c r="C271" s="2" t="s">
        <v>13</v>
      </c>
      <c r="E271" s="7" t="s">
        <v>274</v>
      </c>
      <c r="F271" s="8" t="s">
        <v>645</v>
      </c>
      <c r="G271" s="14">
        <v>46369.08</v>
      </c>
      <c r="H271" s="14">
        <v>46369.08</v>
      </c>
      <c r="I271" s="14">
        <v>41453.26</v>
      </c>
      <c r="K271" s="7"/>
      <c r="L271" s="14">
        <v>823.44</v>
      </c>
      <c r="M271" s="14">
        <v>42276.7</v>
      </c>
      <c r="N271" s="14">
        <v>42276.7</v>
      </c>
      <c r="O271" s="14">
        <v>4092.38</v>
      </c>
    </row>
    <row r="272" spans="1:15" ht="13.15" hidden="1" customHeight="1" outlineLevel="1" x14ac:dyDescent="0.2">
      <c r="C272" s="2" t="s">
        <v>674</v>
      </c>
      <c r="E272" s="7"/>
      <c r="F272" s="8"/>
      <c r="G272" s="14"/>
      <c r="H272" s="14"/>
      <c r="I272" s="14"/>
      <c r="J272" s="2">
        <v>54</v>
      </c>
      <c r="K272" s="7" t="s">
        <v>692</v>
      </c>
      <c r="L272" s="14">
        <v>823.44</v>
      </c>
      <c r="M272" s="14"/>
      <c r="N272" s="14"/>
      <c r="O272" s="14"/>
    </row>
    <row r="273" spans="1:15" ht="13.15" hidden="1" customHeight="1" x14ac:dyDescent="0.2">
      <c r="A273" s="2">
        <v>101</v>
      </c>
      <c r="C273" s="2" t="s">
        <v>13</v>
      </c>
      <c r="E273" s="7" t="s">
        <v>275</v>
      </c>
      <c r="F273" s="8" t="s">
        <v>276</v>
      </c>
      <c r="G273" s="14">
        <v>0</v>
      </c>
      <c r="H273" s="14">
        <v>0</v>
      </c>
      <c r="I273" s="14">
        <v>0</v>
      </c>
      <c r="K273" s="7"/>
      <c r="L273" s="14"/>
      <c r="M273" s="14">
        <v>0</v>
      </c>
      <c r="N273" s="14">
        <v>0</v>
      </c>
      <c r="O273" s="14">
        <v>0</v>
      </c>
    </row>
    <row r="274" spans="1:15" ht="13.15" hidden="1" customHeight="1" x14ac:dyDescent="0.2">
      <c r="A274" s="2">
        <v>174</v>
      </c>
      <c r="C274" s="2" t="s">
        <v>13</v>
      </c>
      <c r="E274" s="7" t="s">
        <v>277</v>
      </c>
      <c r="F274" s="8" t="s">
        <v>278</v>
      </c>
      <c r="G274" s="14">
        <v>0</v>
      </c>
      <c r="H274" s="14">
        <v>0</v>
      </c>
      <c r="I274" s="14">
        <v>0</v>
      </c>
      <c r="K274" s="7"/>
      <c r="L274" s="14"/>
      <c r="M274" s="14">
        <v>0</v>
      </c>
      <c r="N274" s="14">
        <v>0</v>
      </c>
      <c r="O274" s="14">
        <v>0</v>
      </c>
    </row>
    <row r="275" spans="1:15" ht="13.15" hidden="1" customHeight="1" x14ac:dyDescent="0.2">
      <c r="A275" s="2">
        <v>173</v>
      </c>
      <c r="C275" s="2" t="s">
        <v>13</v>
      </c>
      <c r="E275" s="7" t="s">
        <v>279</v>
      </c>
      <c r="F275" s="8" t="s">
        <v>280</v>
      </c>
      <c r="G275" s="14">
        <v>0</v>
      </c>
      <c r="H275" s="14">
        <v>0</v>
      </c>
      <c r="I275" s="14">
        <v>0</v>
      </c>
      <c r="K275" s="7"/>
      <c r="L275" s="14"/>
      <c r="M275" s="14">
        <v>0</v>
      </c>
      <c r="N275" s="14">
        <v>0</v>
      </c>
      <c r="O275" s="14">
        <v>0</v>
      </c>
    </row>
    <row r="276" spans="1:15" ht="13.15" customHeight="1" x14ac:dyDescent="0.2">
      <c r="A276" s="2">
        <v>123</v>
      </c>
      <c r="C276" s="2" t="s">
        <v>13</v>
      </c>
      <c r="E276" s="7" t="s">
        <v>281</v>
      </c>
      <c r="F276" s="8" t="s">
        <v>646</v>
      </c>
      <c r="G276" s="14">
        <v>19224.849999999999</v>
      </c>
      <c r="H276" s="14">
        <v>19224.849999999999</v>
      </c>
      <c r="I276" s="14">
        <v>20892.79</v>
      </c>
      <c r="K276" s="7"/>
      <c r="L276" s="14"/>
      <c r="M276" s="14">
        <v>20892.79</v>
      </c>
      <c r="N276" s="14">
        <v>20892.79</v>
      </c>
      <c r="O276" s="14">
        <v>-1667.94</v>
      </c>
    </row>
    <row r="277" spans="1:15" ht="13.15" hidden="1" customHeight="1" x14ac:dyDescent="0.2">
      <c r="A277" s="2">
        <v>162</v>
      </c>
      <c r="C277" s="2" t="s">
        <v>13</v>
      </c>
      <c r="E277" s="7" t="s">
        <v>282</v>
      </c>
      <c r="F277" s="8" t="s">
        <v>283</v>
      </c>
      <c r="G277" s="14">
        <v>0</v>
      </c>
      <c r="H277" s="14">
        <v>0</v>
      </c>
      <c r="I277" s="14">
        <v>0</v>
      </c>
      <c r="K277" s="7"/>
      <c r="L277" s="14"/>
      <c r="M277" s="14">
        <v>0</v>
      </c>
      <c r="N277" s="14">
        <v>0</v>
      </c>
      <c r="O277" s="14">
        <v>0</v>
      </c>
    </row>
    <row r="278" spans="1:15" ht="13.15" customHeight="1" x14ac:dyDescent="0.2">
      <c r="A278" s="2">
        <v>128</v>
      </c>
      <c r="C278" s="2" t="s">
        <v>13</v>
      </c>
      <c r="E278" s="7" t="s">
        <v>284</v>
      </c>
      <c r="F278" s="8" t="s">
        <v>647</v>
      </c>
      <c r="G278" s="14">
        <v>393.75</v>
      </c>
      <c r="H278" s="14">
        <v>393.75</v>
      </c>
      <c r="I278" s="14">
        <v>423.75</v>
      </c>
      <c r="K278" s="7"/>
      <c r="L278" s="14"/>
      <c r="M278" s="14">
        <v>423.75</v>
      </c>
      <c r="N278" s="14">
        <v>423.75</v>
      </c>
      <c r="O278" s="14">
        <v>-30</v>
      </c>
    </row>
    <row r="279" spans="1:15" ht="13.15" customHeight="1" x14ac:dyDescent="0.2">
      <c r="A279" s="2">
        <v>129</v>
      </c>
      <c r="C279" s="2" t="s">
        <v>13</v>
      </c>
      <c r="E279" s="7" t="s">
        <v>285</v>
      </c>
      <c r="F279" s="8" t="s">
        <v>648</v>
      </c>
      <c r="G279" s="14">
        <v>21520</v>
      </c>
      <c r="H279" s="14">
        <v>21520</v>
      </c>
      <c r="I279" s="14">
        <v>8420</v>
      </c>
      <c r="K279" s="7"/>
      <c r="L279" s="14"/>
      <c r="M279" s="14">
        <v>8420</v>
      </c>
      <c r="N279" s="14">
        <v>8420</v>
      </c>
      <c r="O279" s="14">
        <v>13100</v>
      </c>
    </row>
    <row r="280" spans="1:15" ht="13.15" hidden="1" customHeight="1" x14ac:dyDescent="0.2">
      <c r="A280" s="2">
        <v>158</v>
      </c>
      <c r="C280" s="2" t="s">
        <v>13</v>
      </c>
      <c r="E280" s="7" t="s">
        <v>286</v>
      </c>
      <c r="F280" s="8" t="s">
        <v>287</v>
      </c>
      <c r="G280" s="14">
        <v>0</v>
      </c>
      <c r="H280" s="14">
        <v>0</v>
      </c>
      <c r="I280" s="14">
        <v>0</v>
      </c>
      <c r="K280" s="7"/>
      <c r="L280" s="14"/>
      <c r="M280" s="14">
        <v>0</v>
      </c>
      <c r="N280" s="14">
        <v>0</v>
      </c>
      <c r="O280" s="14">
        <v>0</v>
      </c>
    </row>
    <row r="281" spans="1:15" ht="13.15" customHeight="1" collapsed="1" x14ac:dyDescent="0.2">
      <c r="A281" s="2">
        <v>143</v>
      </c>
      <c r="C281" s="2" t="s">
        <v>13</v>
      </c>
      <c r="E281" s="7" t="s">
        <v>288</v>
      </c>
      <c r="F281" s="8" t="s">
        <v>649</v>
      </c>
      <c r="G281" s="14">
        <v>4519.25</v>
      </c>
      <c r="H281" s="14">
        <v>4519.25</v>
      </c>
      <c r="I281" s="14">
        <v>19195.71</v>
      </c>
      <c r="K281" s="7"/>
      <c r="L281" s="14">
        <v>-18625.52</v>
      </c>
      <c r="M281" s="14">
        <v>570.19000000000005</v>
      </c>
      <c r="N281" s="14">
        <v>570.19000000000005</v>
      </c>
      <c r="O281" s="14">
        <v>3949.06</v>
      </c>
    </row>
    <row r="282" spans="1:15" ht="13.15" hidden="1" customHeight="1" outlineLevel="1" x14ac:dyDescent="0.2">
      <c r="C282" s="2" t="s">
        <v>674</v>
      </c>
      <c r="E282" s="7"/>
      <c r="F282" s="8"/>
      <c r="G282" s="14"/>
      <c r="H282" s="14"/>
      <c r="I282" s="14"/>
      <c r="J282" s="2">
        <v>70</v>
      </c>
      <c r="K282" s="7" t="s">
        <v>697</v>
      </c>
      <c r="L282" s="14">
        <v>-18625.52</v>
      </c>
      <c r="M282" s="14"/>
      <c r="N282" s="14"/>
      <c r="O282" s="14"/>
    </row>
    <row r="283" spans="1:15" ht="13.15" customHeight="1" collapsed="1" x14ac:dyDescent="0.2">
      <c r="A283" s="2">
        <v>110</v>
      </c>
      <c r="C283" s="2" t="s">
        <v>13</v>
      </c>
      <c r="E283" s="7" t="s">
        <v>289</v>
      </c>
      <c r="F283" s="8" t="s">
        <v>650</v>
      </c>
      <c r="G283" s="14">
        <v>59096.88</v>
      </c>
      <c r="H283" s="14">
        <v>97695.61</v>
      </c>
      <c r="I283" s="14">
        <v>55269.2</v>
      </c>
      <c r="K283" s="7"/>
      <c r="L283" s="14">
        <v>14366.28</v>
      </c>
      <c r="M283" s="14">
        <v>69635.48</v>
      </c>
      <c r="N283" s="14">
        <v>69635.48</v>
      </c>
      <c r="O283" s="14">
        <v>28060.13</v>
      </c>
    </row>
    <row r="284" spans="1:15" ht="13.15" hidden="1" customHeight="1" outlineLevel="1" x14ac:dyDescent="0.2">
      <c r="C284" s="2" t="s">
        <v>674</v>
      </c>
      <c r="E284" s="7"/>
      <c r="F284" s="8"/>
      <c r="G284" s="14"/>
      <c r="H284" s="14"/>
      <c r="I284" s="14"/>
      <c r="J284" s="2">
        <v>9</v>
      </c>
      <c r="K284" s="7" t="s">
        <v>676</v>
      </c>
      <c r="L284" s="14">
        <v>15490.4</v>
      </c>
      <c r="M284" s="14"/>
      <c r="N284" s="14"/>
      <c r="O284" s="14"/>
    </row>
    <row r="285" spans="1:15" ht="13.15" hidden="1" customHeight="1" outlineLevel="1" x14ac:dyDescent="0.2">
      <c r="C285" s="2" t="s">
        <v>674</v>
      </c>
      <c r="E285" s="7"/>
      <c r="F285" s="8"/>
      <c r="G285" s="14"/>
      <c r="H285" s="14"/>
      <c r="I285" s="14"/>
      <c r="J285" s="2">
        <v>59</v>
      </c>
      <c r="K285" s="7" t="s">
        <v>692</v>
      </c>
      <c r="L285" s="14">
        <v>-1124.1199999999999</v>
      </c>
      <c r="M285" s="14"/>
      <c r="N285" s="14"/>
      <c r="O285" s="14"/>
    </row>
    <row r="286" spans="1:15" ht="13.15" customHeight="1" collapsed="1" x14ac:dyDescent="0.2">
      <c r="A286" s="2">
        <v>111</v>
      </c>
      <c r="C286" s="2" t="s">
        <v>13</v>
      </c>
      <c r="E286" s="7" t="s">
        <v>290</v>
      </c>
      <c r="F286" s="8" t="s">
        <v>651</v>
      </c>
      <c r="G286" s="14">
        <v>71879.14</v>
      </c>
      <c r="H286" s="14">
        <v>118826.5</v>
      </c>
      <c r="I286" s="14">
        <v>68693.78</v>
      </c>
      <c r="K286" s="7"/>
      <c r="L286" s="14">
        <v>17957.849999999999</v>
      </c>
      <c r="M286" s="14">
        <v>86651.63</v>
      </c>
      <c r="N286" s="14">
        <v>86651.63</v>
      </c>
      <c r="O286" s="14">
        <v>32174.87</v>
      </c>
    </row>
    <row r="287" spans="1:15" ht="13.15" hidden="1" customHeight="1" outlineLevel="1" x14ac:dyDescent="0.2">
      <c r="C287" s="2" t="s">
        <v>674</v>
      </c>
      <c r="E287" s="7"/>
      <c r="F287" s="8"/>
      <c r="G287" s="14"/>
      <c r="H287" s="14"/>
      <c r="I287" s="14"/>
      <c r="J287" s="2">
        <v>10</v>
      </c>
      <c r="K287" s="7" t="s">
        <v>676</v>
      </c>
      <c r="L287" s="14">
        <v>19363</v>
      </c>
      <c r="M287" s="14"/>
      <c r="N287" s="14"/>
      <c r="O287" s="14"/>
    </row>
    <row r="288" spans="1:15" ht="13.15" hidden="1" customHeight="1" outlineLevel="1" x14ac:dyDescent="0.2">
      <c r="C288" s="2" t="s">
        <v>674</v>
      </c>
      <c r="E288" s="7"/>
      <c r="F288" s="8"/>
      <c r="G288" s="14"/>
      <c r="H288" s="14"/>
      <c r="I288" s="14"/>
      <c r="J288" s="2">
        <v>60</v>
      </c>
      <c r="K288" s="7" t="s">
        <v>692</v>
      </c>
      <c r="L288" s="14">
        <v>-1405.15</v>
      </c>
      <c r="M288" s="14"/>
      <c r="N288" s="14"/>
      <c r="O288" s="14"/>
    </row>
    <row r="289" spans="1:15" ht="13.15" customHeight="1" collapsed="1" x14ac:dyDescent="0.2">
      <c r="A289" s="2">
        <v>112</v>
      </c>
      <c r="C289" s="2" t="s">
        <v>13</v>
      </c>
      <c r="E289" s="7" t="s">
        <v>291</v>
      </c>
      <c r="F289" s="8" t="s">
        <v>652</v>
      </c>
      <c r="G289" s="14">
        <v>131662.66</v>
      </c>
      <c r="H289" s="14">
        <v>217657.22</v>
      </c>
      <c r="I289" s="14">
        <v>116141.27</v>
      </c>
      <c r="K289" s="7"/>
      <c r="L289" s="14">
        <v>30528.35</v>
      </c>
      <c r="M289" s="14">
        <v>146669.62</v>
      </c>
      <c r="N289" s="14">
        <v>146669.62</v>
      </c>
      <c r="O289" s="14">
        <v>70987.600000000006</v>
      </c>
    </row>
    <row r="290" spans="1:15" ht="13.15" hidden="1" customHeight="1" outlineLevel="1" x14ac:dyDescent="0.2">
      <c r="C290" s="2" t="s">
        <v>674</v>
      </c>
      <c r="E290" s="7"/>
      <c r="F290" s="8"/>
      <c r="G290" s="14"/>
      <c r="H290" s="14"/>
      <c r="I290" s="14"/>
      <c r="J290" s="2">
        <v>11</v>
      </c>
      <c r="K290" s="7" t="s">
        <v>676</v>
      </c>
      <c r="L290" s="14">
        <v>32917.1</v>
      </c>
      <c r="M290" s="14"/>
      <c r="N290" s="14"/>
      <c r="O290" s="14"/>
    </row>
    <row r="291" spans="1:15" ht="13.15" hidden="1" customHeight="1" outlineLevel="1" x14ac:dyDescent="0.2">
      <c r="C291" s="2" t="s">
        <v>674</v>
      </c>
      <c r="E291" s="7"/>
      <c r="F291" s="8"/>
      <c r="G291" s="14"/>
      <c r="H291" s="14"/>
      <c r="I291" s="14"/>
      <c r="J291" s="2">
        <v>61</v>
      </c>
      <c r="K291" s="7" t="s">
        <v>692</v>
      </c>
      <c r="L291" s="14">
        <v>-2388.75</v>
      </c>
      <c r="M291" s="14"/>
      <c r="N291" s="14"/>
      <c r="O291" s="14"/>
    </row>
    <row r="292" spans="1:15" ht="13.15" customHeight="1" collapsed="1" x14ac:dyDescent="0.2">
      <c r="A292" s="2">
        <v>113</v>
      </c>
      <c r="C292" s="2" t="s">
        <v>13</v>
      </c>
      <c r="E292" s="7" t="s">
        <v>292</v>
      </c>
      <c r="F292" s="8" t="s">
        <v>653</v>
      </c>
      <c r="G292" s="14">
        <v>108325.97</v>
      </c>
      <c r="H292" s="14">
        <v>179078.33</v>
      </c>
      <c r="I292" s="14">
        <v>103136.16</v>
      </c>
      <c r="K292" s="7"/>
      <c r="L292" s="14">
        <v>26936.78</v>
      </c>
      <c r="M292" s="14">
        <v>130072.94</v>
      </c>
      <c r="N292" s="14">
        <v>130072.94</v>
      </c>
      <c r="O292" s="14">
        <v>49005.39</v>
      </c>
    </row>
    <row r="293" spans="1:15" ht="13.15" hidden="1" customHeight="1" outlineLevel="1" x14ac:dyDescent="0.2">
      <c r="C293" s="2" t="s">
        <v>674</v>
      </c>
      <c r="E293" s="7"/>
      <c r="F293" s="8"/>
      <c r="G293" s="14"/>
      <c r="H293" s="14"/>
      <c r="I293" s="14"/>
      <c r="J293" s="2">
        <v>12</v>
      </c>
      <c r="K293" s="7" t="s">
        <v>676</v>
      </c>
      <c r="L293" s="14">
        <v>29044.5</v>
      </c>
      <c r="M293" s="14"/>
      <c r="N293" s="14"/>
      <c r="O293" s="14"/>
    </row>
    <row r="294" spans="1:15" ht="13.15" hidden="1" customHeight="1" outlineLevel="1" x14ac:dyDescent="0.2">
      <c r="C294" s="2" t="s">
        <v>674</v>
      </c>
      <c r="E294" s="7"/>
      <c r="F294" s="8"/>
      <c r="G294" s="14"/>
      <c r="H294" s="14"/>
      <c r="I294" s="14"/>
      <c r="J294" s="2">
        <v>62</v>
      </c>
      <c r="K294" s="7" t="s">
        <v>692</v>
      </c>
      <c r="L294" s="14">
        <v>-2107.7199999999998</v>
      </c>
      <c r="M294" s="14"/>
      <c r="N294" s="14"/>
      <c r="O294" s="14"/>
    </row>
    <row r="295" spans="1:15" ht="13.15" customHeight="1" x14ac:dyDescent="0.2">
      <c r="A295" s="2">
        <v>117</v>
      </c>
      <c r="C295" s="2" t="s">
        <v>13</v>
      </c>
      <c r="E295" s="7" t="s">
        <v>293</v>
      </c>
      <c r="F295" s="8" t="s">
        <v>654</v>
      </c>
      <c r="G295" s="14">
        <v>2052.5300000000002</v>
      </c>
      <c r="H295" s="14">
        <v>2052.5300000000002</v>
      </c>
      <c r="I295" s="14">
        <v>1857.44</v>
      </c>
      <c r="K295" s="7"/>
      <c r="L295" s="14"/>
      <c r="M295" s="14">
        <v>1857.44</v>
      </c>
      <c r="N295" s="14">
        <v>1857.44</v>
      </c>
      <c r="O295" s="14">
        <v>195.09</v>
      </c>
    </row>
    <row r="296" spans="1:15" ht="13.15" customHeight="1" x14ac:dyDescent="0.2">
      <c r="A296" s="2">
        <v>119</v>
      </c>
      <c r="C296" s="2" t="s">
        <v>13</v>
      </c>
      <c r="E296" s="7" t="s">
        <v>294</v>
      </c>
      <c r="F296" s="8" t="s">
        <v>655</v>
      </c>
      <c r="G296" s="14">
        <v>2135.09</v>
      </c>
      <c r="H296" s="14">
        <v>2135.09</v>
      </c>
      <c r="I296" s="14">
        <v>1857.65</v>
      </c>
      <c r="K296" s="7"/>
      <c r="L296" s="14"/>
      <c r="M296" s="14">
        <v>1857.65</v>
      </c>
      <c r="N296" s="14">
        <v>1857.65</v>
      </c>
      <c r="O296" s="14">
        <v>277.44</v>
      </c>
    </row>
    <row r="297" spans="1:15" ht="13.15" customHeight="1" x14ac:dyDescent="0.2">
      <c r="A297" s="2">
        <v>121</v>
      </c>
      <c r="C297" s="2" t="s">
        <v>13</v>
      </c>
      <c r="E297" s="7" t="s">
        <v>295</v>
      </c>
      <c r="F297" s="8" t="s">
        <v>656</v>
      </c>
      <c r="G297" s="14">
        <v>2171.98</v>
      </c>
      <c r="H297" s="14">
        <v>2171.98</v>
      </c>
      <c r="I297" s="14">
        <v>1857.65</v>
      </c>
      <c r="K297" s="7"/>
      <c r="L297" s="14"/>
      <c r="M297" s="14">
        <v>1857.65</v>
      </c>
      <c r="N297" s="14">
        <v>1857.65</v>
      </c>
      <c r="O297" s="14">
        <v>314.33</v>
      </c>
    </row>
    <row r="298" spans="1:15" ht="13.15" customHeight="1" x14ac:dyDescent="0.2">
      <c r="A298" s="2">
        <v>124</v>
      </c>
      <c r="C298" s="2" t="s">
        <v>13</v>
      </c>
      <c r="E298" s="7" t="s">
        <v>296</v>
      </c>
      <c r="F298" s="8" t="s">
        <v>657</v>
      </c>
      <c r="G298" s="14">
        <v>3059</v>
      </c>
      <c r="H298" s="14">
        <v>3059</v>
      </c>
      <c r="I298" s="14">
        <v>3275.43</v>
      </c>
      <c r="K298" s="7"/>
      <c r="L298" s="14"/>
      <c r="M298" s="14">
        <v>3275.43</v>
      </c>
      <c r="N298" s="14">
        <v>3275.43</v>
      </c>
      <c r="O298" s="14">
        <v>-216.43</v>
      </c>
    </row>
    <row r="299" spans="1:15" ht="13.15" customHeight="1" x14ac:dyDescent="0.2">
      <c r="A299" s="2">
        <v>99</v>
      </c>
      <c r="C299" s="2" t="s">
        <v>13</v>
      </c>
      <c r="E299" s="7" t="s">
        <v>297</v>
      </c>
      <c r="F299" s="8" t="s">
        <v>658</v>
      </c>
      <c r="G299" s="14">
        <v>5589.92</v>
      </c>
      <c r="H299" s="14">
        <v>5589.92</v>
      </c>
      <c r="I299" s="14">
        <v>5567.37</v>
      </c>
      <c r="K299" s="7"/>
      <c r="L299" s="14"/>
      <c r="M299" s="14">
        <v>5567.37</v>
      </c>
      <c r="N299" s="14">
        <v>5567.37</v>
      </c>
      <c r="O299" s="14">
        <v>22.55</v>
      </c>
    </row>
    <row r="300" spans="1:15" ht="13.15" hidden="1" customHeight="1" x14ac:dyDescent="0.2">
      <c r="A300" s="2">
        <v>165</v>
      </c>
      <c r="C300" s="2" t="s">
        <v>13</v>
      </c>
      <c r="E300" s="7" t="s">
        <v>298</v>
      </c>
      <c r="F300" s="8" t="s">
        <v>299</v>
      </c>
      <c r="G300" s="14">
        <v>0</v>
      </c>
      <c r="H300" s="14">
        <v>0</v>
      </c>
      <c r="I300" s="14">
        <v>0</v>
      </c>
      <c r="K300" s="7"/>
      <c r="L300" s="14"/>
      <c r="M300" s="14">
        <v>0</v>
      </c>
      <c r="N300" s="14">
        <v>0</v>
      </c>
      <c r="O300" s="14">
        <v>0</v>
      </c>
    </row>
    <row r="301" spans="1:15" ht="13.15" customHeight="1" collapsed="1" x14ac:dyDescent="0.2">
      <c r="A301" s="2">
        <v>220</v>
      </c>
      <c r="C301" s="2" t="s">
        <v>13</v>
      </c>
      <c r="E301" s="7" t="s">
        <v>300</v>
      </c>
      <c r="F301" s="8" t="s">
        <v>301</v>
      </c>
      <c r="G301" s="14">
        <v>0</v>
      </c>
      <c r="H301" s="14">
        <v>-2240.38</v>
      </c>
      <c r="I301" s="14">
        <v>0</v>
      </c>
      <c r="K301" s="7"/>
      <c r="L301" s="14">
        <v>-2240.38</v>
      </c>
      <c r="M301" s="14">
        <v>-2240.38</v>
      </c>
      <c r="N301" s="14">
        <v>-2240.38</v>
      </c>
      <c r="O301" s="14">
        <v>0</v>
      </c>
    </row>
    <row r="302" spans="1:15" ht="13.15" hidden="1" customHeight="1" outlineLevel="1" x14ac:dyDescent="0.2">
      <c r="C302" s="2" t="s">
        <v>674</v>
      </c>
      <c r="E302" s="7"/>
      <c r="F302" s="8"/>
      <c r="G302" s="14"/>
      <c r="H302" s="14"/>
      <c r="I302" s="14"/>
      <c r="J302" s="2">
        <v>15</v>
      </c>
      <c r="K302" s="7" t="s">
        <v>679</v>
      </c>
      <c r="L302" s="14">
        <v>-2240.38</v>
      </c>
      <c r="M302" s="14"/>
      <c r="N302" s="14"/>
      <c r="O302" s="14"/>
    </row>
    <row r="303" spans="1:15" ht="13.15" hidden="1" customHeight="1" x14ac:dyDescent="0.2">
      <c r="A303" s="2">
        <v>102</v>
      </c>
      <c r="C303" s="2" t="s">
        <v>13</v>
      </c>
      <c r="E303" s="7" t="s">
        <v>302</v>
      </c>
      <c r="F303" s="8" t="s">
        <v>303</v>
      </c>
      <c r="G303" s="14">
        <v>0</v>
      </c>
      <c r="H303" s="14">
        <v>0</v>
      </c>
      <c r="I303" s="14">
        <v>0</v>
      </c>
      <c r="K303" s="7"/>
      <c r="L303" s="14"/>
      <c r="M303" s="14">
        <v>0</v>
      </c>
      <c r="N303" s="14">
        <v>0</v>
      </c>
      <c r="O303" s="14">
        <v>0</v>
      </c>
    </row>
    <row r="304" spans="1:15" ht="13.15" hidden="1" customHeight="1" x14ac:dyDescent="0.2">
      <c r="A304" s="2">
        <v>215</v>
      </c>
      <c r="C304" s="2" t="s">
        <v>13</v>
      </c>
      <c r="E304" s="7" t="s">
        <v>304</v>
      </c>
      <c r="F304" s="8" t="s">
        <v>305</v>
      </c>
      <c r="G304" s="14">
        <v>0</v>
      </c>
      <c r="H304" s="14">
        <v>0</v>
      </c>
      <c r="I304" s="14">
        <v>0</v>
      </c>
      <c r="K304" s="7"/>
      <c r="L304" s="14"/>
      <c r="M304" s="14">
        <v>0</v>
      </c>
      <c r="N304" s="14">
        <v>0</v>
      </c>
      <c r="O304" s="14">
        <v>0</v>
      </c>
    </row>
    <row r="305" spans="1:15" ht="13.15" customHeight="1" x14ac:dyDescent="0.2">
      <c r="A305" s="2">
        <v>148</v>
      </c>
      <c r="C305" s="2" t="s">
        <v>13</v>
      </c>
      <c r="E305" s="7" t="s">
        <v>306</v>
      </c>
      <c r="F305" s="8" t="s">
        <v>659</v>
      </c>
      <c r="G305" s="14">
        <v>170</v>
      </c>
      <c r="H305" s="14">
        <v>170</v>
      </c>
      <c r="I305" s="14">
        <v>105</v>
      </c>
      <c r="K305" s="7"/>
      <c r="L305" s="14"/>
      <c r="M305" s="14">
        <v>105</v>
      </c>
      <c r="N305" s="14">
        <v>105</v>
      </c>
      <c r="O305" s="14">
        <v>65</v>
      </c>
    </row>
    <row r="306" spans="1:15" ht="13.15" customHeight="1" x14ac:dyDescent="0.2">
      <c r="A306" s="2">
        <v>216</v>
      </c>
      <c r="C306" s="2" t="s">
        <v>13</v>
      </c>
      <c r="E306" s="7" t="s">
        <v>307</v>
      </c>
      <c r="F306" s="8" t="s">
        <v>660</v>
      </c>
      <c r="G306" s="14">
        <v>13803.26</v>
      </c>
      <c r="H306" s="14">
        <v>13803.26</v>
      </c>
      <c r="I306" s="14">
        <v>16898.830000000002</v>
      </c>
      <c r="K306" s="7"/>
      <c r="L306" s="14"/>
      <c r="M306" s="14">
        <v>16898.830000000002</v>
      </c>
      <c r="N306" s="14">
        <v>16898.830000000002</v>
      </c>
      <c r="O306" s="14">
        <v>-3095.57</v>
      </c>
    </row>
    <row r="307" spans="1:15" ht="13.15" customHeight="1" collapsed="1" x14ac:dyDescent="0.2">
      <c r="A307" s="2">
        <v>118</v>
      </c>
      <c r="C307" s="2" t="s">
        <v>13</v>
      </c>
      <c r="E307" s="7" t="s">
        <v>308</v>
      </c>
      <c r="F307" s="8" t="s">
        <v>661</v>
      </c>
      <c r="G307" s="14">
        <v>104680.76</v>
      </c>
      <c r="H307" s="14">
        <v>123028.13</v>
      </c>
      <c r="I307" s="14">
        <v>194175.48</v>
      </c>
      <c r="K307" s="7"/>
      <c r="L307" s="14">
        <v>-55612.82</v>
      </c>
      <c r="M307" s="14">
        <v>138562.66</v>
      </c>
      <c r="N307" s="14">
        <v>138562.66</v>
      </c>
      <c r="O307" s="14">
        <v>-15534.53</v>
      </c>
    </row>
    <row r="308" spans="1:15" ht="13.15" hidden="1" customHeight="1" outlineLevel="1" x14ac:dyDescent="0.2">
      <c r="C308" s="2" t="s">
        <v>674</v>
      </c>
      <c r="E308" s="7"/>
      <c r="F308" s="8"/>
      <c r="G308" s="14"/>
      <c r="H308" s="14"/>
      <c r="I308" s="14"/>
      <c r="J308" s="2">
        <v>17</v>
      </c>
      <c r="K308" s="7" t="s">
        <v>678</v>
      </c>
      <c r="L308" s="14">
        <v>-58418.45</v>
      </c>
      <c r="M308" s="14"/>
      <c r="N308" s="14"/>
      <c r="O308" s="14"/>
    </row>
    <row r="309" spans="1:15" ht="13.15" hidden="1" customHeight="1" outlineLevel="1" x14ac:dyDescent="0.2">
      <c r="C309" s="2" t="s">
        <v>674</v>
      </c>
      <c r="E309" s="7"/>
      <c r="F309" s="8"/>
      <c r="G309" s="14"/>
      <c r="H309" s="14"/>
      <c r="I309" s="14"/>
      <c r="J309" s="2">
        <v>64</v>
      </c>
      <c r="K309" s="7" t="s">
        <v>695</v>
      </c>
      <c r="L309" s="14">
        <v>2805.63</v>
      </c>
      <c r="M309" s="14"/>
      <c r="N309" s="14"/>
      <c r="O309" s="14"/>
    </row>
    <row r="310" spans="1:15" ht="13.15" customHeight="1" x14ac:dyDescent="0.2">
      <c r="A310" s="2">
        <v>120</v>
      </c>
      <c r="C310" s="2" t="s">
        <v>13</v>
      </c>
      <c r="E310" s="7" t="s">
        <v>309</v>
      </c>
      <c r="F310" s="8" t="s">
        <v>662</v>
      </c>
      <c r="G310" s="14">
        <v>21741.45</v>
      </c>
      <c r="H310" s="14">
        <v>4674.41</v>
      </c>
      <c r="I310" s="14">
        <v>22279.66</v>
      </c>
      <c r="K310" s="7"/>
      <c r="L310" s="14"/>
      <c r="M310" s="14">
        <v>22279.66</v>
      </c>
      <c r="N310" s="14">
        <v>22279.66</v>
      </c>
      <c r="O310" s="14">
        <v>-17605.25</v>
      </c>
    </row>
    <row r="311" spans="1:15" ht="13.15" customHeight="1" x14ac:dyDescent="0.2">
      <c r="A311" s="2">
        <v>122</v>
      </c>
      <c r="C311" s="2" t="s">
        <v>13</v>
      </c>
      <c r="E311" s="7" t="s">
        <v>310</v>
      </c>
      <c r="F311" s="8" t="s">
        <v>663</v>
      </c>
      <c r="G311" s="14">
        <v>2587.44</v>
      </c>
      <c r="H311" s="14">
        <v>2587.44</v>
      </c>
      <c r="I311" s="14">
        <v>1508.14</v>
      </c>
      <c r="K311" s="7"/>
      <c r="L311" s="14"/>
      <c r="M311" s="14">
        <v>1508.14</v>
      </c>
      <c r="N311" s="14">
        <v>1508.14</v>
      </c>
      <c r="O311" s="14">
        <v>1079.3</v>
      </c>
    </row>
    <row r="312" spans="1:15" ht="13.15" customHeight="1" x14ac:dyDescent="0.2">
      <c r="A312" s="2">
        <v>125</v>
      </c>
      <c r="C312" s="2" t="s">
        <v>13</v>
      </c>
      <c r="E312" s="7" t="s">
        <v>311</v>
      </c>
      <c r="F312" s="8" t="s">
        <v>664</v>
      </c>
      <c r="G312" s="14">
        <v>6916.21</v>
      </c>
      <c r="H312" s="14">
        <v>6916.21</v>
      </c>
      <c r="I312" s="14">
        <v>9271.56</v>
      </c>
      <c r="K312" s="7"/>
      <c r="L312" s="14"/>
      <c r="M312" s="14">
        <v>9271.56</v>
      </c>
      <c r="N312" s="14">
        <v>9271.56</v>
      </c>
      <c r="O312" s="14">
        <v>-2355.35</v>
      </c>
    </row>
    <row r="313" spans="1:15" ht="13.15" customHeight="1" collapsed="1" x14ac:dyDescent="0.2">
      <c r="A313" s="2">
        <v>156</v>
      </c>
      <c r="C313" s="2" t="s">
        <v>13</v>
      </c>
      <c r="E313" s="7" t="s">
        <v>312</v>
      </c>
      <c r="F313" s="8" t="s">
        <v>313</v>
      </c>
      <c r="G313" s="14">
        <v>0</v>
      </c>
      <c r="H313" s="14">
        <v>8674.6200000000008</v>
      </c>
      <c r="I313" s="14">
        <v>0</v>
      </c>
      <c r="K313" s="7"/>
      <c r="L313" s="14">
        <v>4461.71</v>
      </c>
      <c r="M313" s="14">
        <v>4461.71</v>
      </c>
      <c r="N313" s="14">
        <v>4461.71</v>
      </c>
      <c r="O313" s="14">
        <v>4212.91</v>
      </c>
    </row>
    <row r="314" spans="1:15" ht="13.15" hidden="1" customHeight="1" outlineLevel="1" x14ac:dyDescent="0.2">
      <c r="C314" s="2" t="s">
        <v>674</v>
      </c>
      <c r="E314" s="7"/>
      <c r="F314" s="8"/>
      <c r="G314" s="14"/>
      <c r="H314" s="14"/>
      <c r="I314" s="14"/>
      <c r="J314" s="2">
        <v>19</v>
      </c>
      <c r="K314" s="7" t="s">
        <v>675</v>
      </c>
      <c r="L314" s="14">
        <v>4461.71</v>
      </c>
      <c r="M314" s="14"/>
      <c r="N314" s="14"/>
      <c r="O314" s="14"/>
    </row>
    <row r="315" spans="1:15" ht="13.15" customHeight="1" x14ac:dyDescent="0.2">
      <c r="A315" s="2">
        <v>142</v>
      </c>
      <c r="C315" s="2" t="s">
        <v>13</v>
      </c>
      <c r="E315" s="7" t="s">
        <v>314</v>
      </c>
      <c r="F315" s="8" t="s">
        <v>665</v>
      </c>
      <c r="G315" s="14">
        <v>372.08</v>
      </c>
      <c r="H315" s="14">
        <v>372.08</v>
      </c>
      <c r="I315" s="14">
        <v>289.55</v>
      </c>
      <c r="K315" s="7"/>
      <c r="L315" s="14"/>
      <c r="M315" s="14">
        <v>289.55</v>
      </c>
      <c r="N315" s="14">
        <v>289.55</v>
      </c>
      <c r="O315" s="14">
        <v>82.53</v>
      </c>
    </row>
    <row r="316" spans="1:15" ht="13.15" customHeight="1" x14ac:dyDescent="0.2">
      <c r="A316" s="2">
        <v>144</v>
      </c>
      <c r="C316" s="2" t="s">
        <v>13</v>
      </c>
      <c r="E316" s="7" t="s">
        <v>315</v>
      </c>
      <c r="F316" s="8" t="s">
        <v>666</v>
      </c>
      <c r="G316" s="14">
        <v>3862.16</v>
      </c>
      <c r="H316" s="14">
        <v>3862.16</v>
      </c>
      <c r="I316" s="14">
        <v>1512.73</v>
      </c>
      <c r="K316" s="7"/>
      <c r="L316" s="14"/>
      <c r="M316" s="14">
        <v>1512.73</v>
      </c>
      <c r="N316" s="14">
        <v>1512.73</v>
      </c>
      <c r="O316" s="14">
        <v>2349.4299999999998</v>
      </c>
    </row>
    <row r="317" spans="1:15" ht="13.15" hidden="1" customHeight="1" x14ac:dyDescent="0.2">
      <c r="A317" s="2">
        <v>103</v>
      </c>
      <c r="C317" s="2" t="s">
        <v>13</v>
      </c>
      <c r="E317" s="7" t="s">
        <v>316</v>
      </c>
      <c r="F317" s="8" t="s">
        <v>317</v>
      </c>
      <c r="G317" s="14">
        <v>0</v>
      </c>
      <c r="H317" s="14">
        <v>0</v>
      </c>
      <c r="I317" s="14">
        <v>0</v>
      </c>
      <c r="K317" s="7"/>
      <c r="L317" s="14"/>
      <c r="M317" s="14">
        <v>0</v>
      </c>
      <c r="N317" s="14">
        <v>0</v>
      </c>
      <c r="O317" s="14">
        <v>0</v>
      </c>
    </row>
    <row r="318" spans="1:15" ht="13.15" customHeight="1" collapsed="1" x14ac:dyDescent="0.2">
      <c r="A318" s="2">
        <v>104</v>
      </c>
      <c r="C318" s="2" t="s">
        <v>13</v>
      </c>
      <c r="E318" s="7" t="s">
        <v>318</v>
      </c>
      <c r="F318" s="8" t="s">
        <v>667</v>
      </c>
      <c r="G318" s="14">
        <v>0</v>
      </c>
      <c r="H318" s="14">
        <v>113704.53</v>
      </c>
      <c r="I318" s="14">
        <v>126874.86</v>
      </c>
      <c r="K318" s="7"/>
      <c r="L318" s="14">
        <v>836.5</v>
      </c>
      <c r="M318" s="14">
        <v>127711.36</v>
      </c>
      <c r="N318" s="14">
        <v>127711.36</v>
      </c>
      <c r="O318" s="14">
        <v>-14006.83</v>
      </c>
    </row>
    <row r="319" spans="1:15" ht="13.15" hidden="1" customHeight="1" outlineLevel="1" x14ac:dyDescent="0.2">
      <c r="C319" s="2" t="s">
        <v>674</v>
      </c>
      <c r="E319" s="7"/>
      <c r="F319" s="8"/>
      <c r="G319" s="14"/>
      <c r="H319" s="14"/>
      <c r="I319" s="14"/>
      <c r="J319" s="2">
        <v>36</v>
      </c>
      <c r="K319" s="7" t="s">
        <v>682</v>
      </c>
      <c r="L319" s="14">
        <v>0</v>
      </c>
      <c r="M319" s="14"/>
      <c r="N319" s="14"/>
      <c r="O319" s="14"/>
    </row>
    <row r="320" spans="1:15" ht="13.15" hidden="1" customHeight="1" outlineLevel="1" x14ac:dyDescent="0.2">
      <c r="C320" s="2" t="s">
        <v>674</v>
      </c>
      <c r="E320" s="7"/>
      <c r="F320" s="8"/>
      <c r="G320" s="14"/>
      <c r="H320" s="14"/>
      <c r="I320" s="14"/>
      <c r="J320" s="2">
        <v>39</v>
      </c>
      <c r="K320" s="7" t="s">
        <v>693</v>
      </c>
      <c r="L320" s="14">
        <v>836.5</v>
      </c>
      <c r="M320" s="14"/>
      <c r="N320" s="14"/>
      <c r="O320" s="14"/>
    </row>
    <row r="321" spans="1:15" ht="13.15" customHeight="1" x14ac:dyDescent="0.2">
      <c r="A321" s="2">
        <v>105</v>
      </c>
      <c r="C321" s="2" t="s">
        <v>13</v>
      </c>
      <c r="E321" s="7" t="s">
        <v>319</v>
      </c>
      <c r="F321" s="8" t="s">
        <v>668</v>
      </c>
      <c r="G321" s="14">
        <v>329.91</v>
      </c>
      <c r="H321" s="14">
        <v>329.91</v>
      </c>
      <c r="I321" s="14">
        <v>230.44</v>
      </c>
      <c r="K321" s="7"/>
      <c r="L321" s="14"/>
      <c r="M321" s="14">
        <v>230.44</v>
      </c>
      <c r="N321" s="14">
        <v>230.44</v>
      </c>
      <c r="O321" s="14">
        <v>99.47</v>
      </c>
    </row>
    <row r="322" spans="1:15" ht="13.15" customHeight="1" x14ac:dyDescent="0.2">
      <c r="A322" s="2">
        <v>151</v>
      </c>
      <c r="C322" s="2" t="s">
        <v>13</v>
      </c>
      <c r="E322" s="7" t="s">
        <v>320</v>
      </c>
      <c r="F322" s="8" t="s">
        <v>669</v>
      </c>
      <c r="G322" s="14">
        <v>357643.6</v>
      </c>
      <c r="H322" s="14">
        <v>357643.6</v>
      </c>
      <c r="I322" s="14">
        <v>362609.13</v>
      </c>
      <c r="K322" s="7"/>
      <c r="L322" s="14"/>
      <c r="M322" s="14">
        <v>362609.13</v>
      </c>
      <c r="N322" s="14">
        <v>362609.13</v>
      </c>
      <c r="O322" s="14">
        <v>-4965.53</v>
      </c>
    </row>
    <row r="323" spans="1:15" ht="13.15" hidden="1" customHeight="1" x14ac:dyDescent="0.2">
      <c r="A323" s="2">
        <v>152</v>
      </c>
      <c r="C323" s="2" t="s">
        <v>13</v>
      </c>
      <c r="E323" s="7" t="s">
        <v>321</v>
      </c>
      <c r="F323" s="8" t="s">
        <v>322</v>
      </c>
      <c r="G323" s="14">
        <v>0</v>
      </c>
      <c r="H323" s="14">
        <v>0</v>
      </c>
      <c r="I323" s="14">
        <v>0</v>
      </c>
      <c r="K323" s="7"/>
      <c r="L323" s="14"/>
      <c r="M323" s="14">
        <v>0</v>
      </c>
      <c r="N323" s="14">
        <v>0</v>
      </c>
      <c r="O323" s="14">
        <v>0</v>
      </c>
    </row>
    <row r="324" spans="1:15" ht="13.15" hidden="1" customHeight="1" x14ac:dyDescent="0.2">
      <c r="A324" s="2">
        <v>217</v>
      </c>
      <c r="C324" s="2" t="s">
        <v>13</v>
      </c>
      <c r="E324" s="7" t="s">
        <v>323</v>
      </c>
      <c r="F324" s="8" t="s">
        <v>324</v>
      </c>
      <c r="G324" s="14">
        <v>0</v>
      </c>
      <c r="H324" s="14">
        <v>0</v>
      </c>
      <c r="I324" s="14">
        <v>0</v>
      </c>
      <c r="K324" s="7"/>
      <c r="L324" s="14"/>
      <c r="M324" s="14">
        <v>0</v>
      </c>
      <c r="N324" s="14">
        <v>0</v>
      </c>
      <c r="O324" s="14">
        <v>0</v>
      </c>
    </row>
    <row r="325" spans="1:15" ht="13.15" customHeight="1" collapsed="1" x14ac:dyDescent="0.2">
      <c r="A325" s="2">
        <v>221</v>
      </c>
      <c r="C325" s="2" t="s">
        <v>13</v>
      </c>
      <c r="E325" s="7" t="s">
        <v>325</v>
      </c>
      <c r="F325" s="8" t="s">
        <v>326</v>
      </c>
      <c r="G325" s="14">
        <v>500</v>
      </c>
      <c r="H325" s="14">
        <v>500</v>
      </c>
      <c r="I325" s="14">
        <v>0</v>
      </c>
      <c r="K325" s="7"/>
      <c r="L325" s="14">
        <v>500</v>
      </c>
      <c r="M325" s="14">
        <v>500</v>
      </c>
      <c r="N325" s="14">
        <v>500</v>
      </c>
      <c r="O325" s="14">
        <v>0</v>
      </c>
    </row>
    <row r="326" spans="1:15" ht="13.15" hidden="1" customHeight="1" outlineLevel="1" x14ac:dyDescent="0.2">
      <c r="C326" s="2" t="s">
        <v>674</v>
      </c>
      <c r="E326" s="7"/>
      <c r="F326" s="8"/>
      <c r="G326" s="14"/>
      <c r="H326" s="14"/>
      <c r="I326" s="14"/>
      <c r="J326" s="2">
        <v>33</v>
      </c>
      <c r="K326" s="7" t="s">
        <v>677</v>
      </c>
      <c r="L326" s="14">
        <v>500</v>
      </c>
      <c r="M326" s="14"/>
      <c r="N326" s="14"/>
      <c r="O326" s="14"/>
    </row>
    <row r="327" spans="1:15" ht="13.15" hidden="1" customHeight="1" x14ac:dyDescent="0.2">
      <c r="A327" s="2">
        <v>196</v>
      </c>
      <c r="C327" s="2" t="s">
        <v>13</v>
      </c>
      <c r="E327" s="7" t="s">
        <v>327</v>
      </c>
      <c r="F327" s="8" t="s">
        <v>328</v>
      </c>
      <c r="G327" s="14">
        <v>0</v>
      </c>
      <c r="H327" s="14">
        <v>0</v>
      </c>
      <c r="I327" s="14">
        <v>0</v>
      </c>
      <c r="K327" s="7"/>
      <c r="L327" s="14"/>
      <c r="M327" s="14">
        <v>0</v>
      </c>
      <c r="N327" s="14">
        <v>0</v>
      </c>
      <c r="O327" s="14">
        <v>0</v>
      </c>
    </row>
    <row r="328" spans="1:15" ht="13.15" hidden="1" customHeight="1" x14ac:dyDescent="0.2">
      <c r="A328" s="2">
        <v>197</v>
      </c>
      <c r="C328" s="2" t="s">
        <v>13</v>
      </c>
      <c r="E328" s="7" t="s">
        <v>329</v>
      </c>
      <c r="F328" s="8" t="s">
        <v>330</v>
      </c>
      <c r="G328" s="14">
        <v>0</v>
      </c>
      <c r="H328" s="14">
        <v>0</v>
      </c>
      <c r="I328" s="14">
        <v>0</v>
      </c>
      <c r="K328" s="7"/>
      <c r="L328" s="14"/>
      <c r="M328" s="14">
        <v>0</v>
      </c>
      <c r="N328" s="14">
        <v>0</v>
      </c>
      <c r="O328" s="14">
        <v>0</v>
      </c>
    </row>
    <row r="329" spans="1:15" ht="13.15" customHeight="1" x14ac:dyDescent="0.2">
      <c r="A329" s="2">
        <v>-4</v>
      </c>
      <c r="D329" s="2">
        <v>9999</v>
      </c>
      <c r="E329" s="9" t="s">
        <v>2</v>
      </c>
      <c r="F329" s="10"/>
      <c r="G329" s="15">
        <f>SUM(G13:G328)</f>
        <v>1.1641532182693481E-10</v>
      </c>
      <c r="H329" s="15">
        <f>SUM(H13:H328)</f>
        <v>-1.7462298274040222E-10</v>
      </c>
      <c r="I329" s="15">
        <f>SUM(I13:I328)</f>
        <v>3.6088749766349792E-9</v>
      </c>
      <c r="J329" s="16"/>
      <c r="K329" s="17"/>
      <c r="L329" s="18">
        <f>SUM(L13:L328)/2</f>
        <v>-3.3651303965598345E-11</v>
      </c>
      <c r="M329" s="15">
        <f>SUM(M13:M328)</f>
        <v>-2.7357600629329681E-9</v>
      </c>
      <c r="N329" s="15">
        <f>SUM(N13:N328)</f>
        <v>-2.7357600629329681E-9</v>
      </c>
      <c r="O329" s="15"/>
    </row>
    <row r="330" spans="1:15" ht="13.15" customHeight="1" x14ac:dyDescent="0.2">
      <c r="A330" s="2" t="s">
        <v>331</v>
      </c>
      <c r="C330" s="2" t="s">
        <v>332</v>
      </c>
      <c r="E330" s="7"/>
      <c r="F330" s="8"/>
      <c r="G330" s="14"/>
      <c r="H330" s="14"/>
      <c r="I330" s="14"/>
      <c r="K330" s="1"/>
      <c r="L330" s="13"/>
      <c r="M330" s="14"/>
      <c r="N330" s="14"/>
      <c r="O330" s="14"/>
    </row>
    <row r="331" spans="1:15" ht="13.15" customHeight="1" x14ac:dyDescent="0.2">
      <c r="A331" s="2" t="s">
        <v>333</v>
      </c>
      <c r="C331" s="2" t="s">
        <v>334</v>
      </c>
      <c r="E331" s="9"/>
      <c r="F331" s="10" t="s">
        <v>6</v>
      </c>
      <c r="G331" s="15">
        <v>-172957.65</v>
      </c>
      <c r="H331" s="15">
        <v>182750.81</v>
      </c>
      <c r="I331" s="15">
        <v>-114182.35</v>
      </c>
      <c r="J331" s="16"/>
      <c r="K331" s="17"/>
      <c r="L331" s="18">
        <v>4901.71</v>
      </c>
      <c r="M331" s="15">
        <v>-109280.64</v>
      </c>
      <c r="N331" s="15">
        <v>-109280.64</v>
      </c>
      <c r="O331" s="15"/>
    </row>
  </sheetData>
  <phoneticPr fontId="0" type="noConversion"/>
  <printOptions gridLines="1"/>
  <pageMargins left="0.75" right="0.75" top="1" bottom="1" header="0.5" footer="0.5"/>
  <pageSetup scale="52" fitToHeight="0" orientation="portrait" horizontalDpi="4294967292" verticalDpi="300" r:id="rId1"/>
  <headerFooter alignWithMargins="0">
    <oddHeader>&amp;R&amp;D
&amp;T</oddHeader>
    <oddFooter>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N64"/>
  <sheetViews>
    <sheetView topLeftCell="E1" workbookViewId="0">
      <pane xSplit="2" ySplit="12" topLeftCell="G13" activePane="bottomRight" state="frozen"/>
      <selection activeCell="E1" sqref="E1"/>
      <selection pane="topRight" activeCell="G1" sqref="G1"/>
      <selection pane="bottomLeft" activeCell="E13" sqref="E13"/>
      <selection pane="bottomRight" activeCell="F37" sqref="F37"/>
    </sheetView>
  </sheetViews>
  <sheetFormatPr defaultRowHeight="13.15" customHeight="1" x14ac:dyDescent="0.2"/>
  <cols>
    <col min="1" max="4" width="0" style="2" hidden="1" customWidth="1"/>
    <col min="5" max="5" width="13.28515625" style="2" bestFit="1" customWidth="1"/>
    <col min="6" max="6" width="46.7109375" style="2" bestFit="1" customWidth="1"/>
    <col min="7" max="9" width="13.42578125" style="2" bestFit="1" customWidth="1"/>
    <col min="10" max="10" width="11.28515625" style="2" bestFit="1" customWidth="1"/>
    <col min="11" max="12" width="13.42578125" style="2" bestFit="1" customWidth="1"/>
    <col min="13" max="13" width="11.28515625" style="2" bestFit="1" customWidth="1"/>
    <col min="14" max="14" width="0" style="2" hidden="1" customWidth="1"/>
    <col min="15" max="16384" width="9.140625" style="2"/>
  </cols>
  <sheetData>
    <row r="1" spans="1:14" ht="13.15" customHeight="1" x14ac:dyDescent="0.2">
      <c r="E1" s="3" t="s">
        <v>3</v>
      </c>
      <c r="F1" s="4" t="s">
        <v>8</v>
      </c>
      <c r="G1" s="3"/>
      <c r="H1" s="3"/>
      <c r="I1" s="3"/>
      <c r="J1" s="3"/>
      <c r="K1" s="3"/>
      <c r="L1" s="3"/>
      <c r="M1" s="3"/>
    </row>
    <row r="2" spans="1:14" ht="13.15" customHeight="1" x14ac:dyDescent="0.2">
      <c r="E2" s="3" t="s">
        <v>4</v>
      </c>
      <c r="F2" s="4" t="s">
        <v>547</v>
      </c>
      <c r="G2" s="3"/>
      <c r="H2" s="3"/>
      <c r="I2" s="3"/>
      <c r="J2" s="3"/>
      <c r="K2" s="3"/>
      <c r="L2" s="3"/>
      <c r="M2" s="3"/>
    </row>
    <row r="3" spans="1:14" ht="13.15" customHeight="1" x14ac:dyDescent="0.2">
      <c r="E3" s="3" t="s">
        <v>7</v>
      </c>
      <c r="F3" s="5">
        <v>44196</v>
      </c>
      <c r="G3" s="3"/>
      <c r="H3" s="3"/>
      <c r="I3" s="3"/>
      <c r="J3" s="3"/>
      <c r="K3" s="3"/>
      <c r="L3" s="3"/>
      <c r="M3" s="3"/>
    </row>
    <row r="4" spans="1:14" ht="13.15" customHeight="1" x14ac:dyDescent="0.2">
      <c r="E4" s="3" t="s">
        <v>5</v>
      </c>
      <c r="F4" s="4" t="s">
        <v>9</v>
      </c>
      <c r="G4" s="3"/>
      <c r="H4" s="3"/>
      <c r="I4" s="3"/>
      <c r="J4" s="3"/>
      <c r="K4" s="3"/>
      <c r="L4" s="3"/>
      <c r="M4" s="3"/>
    </row>
    <row r="5" spans="1:14" ht="13.15" hidden="1" customHeight="1" x14ac:dyDescent="0.2"/>
    <row r="6" spans="1:14" ht="13.15" hidden="1" customHeight="1" x14ac:dyDescent="0.2"/>
    <row r="7" spans="1:14" ht="13.15" hidden="1" customHeight="1" x14ac:dyDescent="0.2"/>
    <row r="8" spans="1:14" ht="13.15" hidden="1" customHeight="1" x14ac:dyDescent="0.2"/>
    <row r="9" spans="1:14" ht="13.15" hidden="1" customHeight="1" x14ac:dyDescent="0.2"/>
    <row r="10" spans="1:14" ht="13.15" hidden="1" customHeight="1" x14ac:dyDescent="0.2">
      <c r="E10" s="2" t="s">
        <v>0</v>
      </c>
      <c r="F10" s="2" t="s">
        <v>1</v>
      </c>
      <c r="G10" s="2">
        <v>120</v>
      </c>
      <c r="H10" s="2">
        <v>200</v>
      </c>
      <c r="I10" s="2">
        <v>3</v>
      </c>
      <c r="J10" s="2">
        <v>4</v>
      </c>
      <c r="K10" s="2">
        <v>5</v>
      </c>
      <c r="L10" s="2">
        <v>7</v>
      </c>
      <c r="M10" s="2">
        <v>551</v>
      </c>
      <c r="N10" s="2">
        <v>-1</v>
      </c>
    </row>
    <row r="11" spans="1:14" ht="20.100000000000001" customHeight="1" x14ac:dyDescent="0.2">
      <c r="E11" s="6" t="s">
        <v>0</v>
      </c>
      <c r="F11" s="6" t="s">
        <v>1</v>
      </c>
      <c r="G11" s="11" t="s">
        <v>535</v>
      </c>
      <c r="H11" s="11" t="s">
        <v>10</v>
      </c>
      <c r="I11" s="11" t="s">
        <v>518</v>
      </c>
      <c r="J11" s="6" t="s">
        <v>520</v>
      </c>
      <c r="K11" s="11" t="s">
        <v>521</v>
      </c>
      <c r="L11" s="11" t="s">
        <v>11</v>
      </c>
      <c r="M11" s="6" t="s">
        <v>12</v>
      </c>
    </row>
    <row r="12" spans="1:14" ht="20.100000000000001" customHeight="1" x14ac:dyDescent="0.2">
      <c r="E12" s="6"/>
      <c r="F12" s="6"/>
      <c r="G12" s="12">
        <v>43830</v>
      </c>
      <c r="H12" s="12">
        <v>43830</v>
      </c>
      <c r="I12" s="12">
        <v>44196</v>
      </c>
      <c r="J12" s="6"/>
      <c r="K12" s="12">
        <v>44196</v>
      </c>
      <c r="L12" s="12">
        <v>44196</v>
      </c>
      <c r="M12" s="6"/>
    </row>
    <row r="13" spans="1:14" ht="13.15" customHeight="1" x14ac:dyDescent="0.2">
      <c r="A13" s="2">
        <v>4517</v>
      </c>
      <c r="C13" s="2" t="s">
        <v>335</v>
      </c>
      <c r="E13" s="7" t="s">
        <v>336</v>
      </c>
      <c r="F13" s="8" t="s">
        <v>337</v>
      </c>
      <c r="G13" s="14">
        <v>398941.53</v>
      </c>
      <c r="H13" s="14">
        <v>398941.53</v>
      </c>
      <c r="I13" s="14">
        <v>527763.62</v>
      </c>
      <c r="J13" s="14"/>
      <c r="K13" s="14">
        <v>527763.62</v>
      </c>
      <c r="L13" s="14">
        <v>527763.62</v>
      </c>
      <c r="M13" s="14">
        <v>-128822.09</v>
      </c>
    </row>
    <row r="14" spans="1:14" ht="13.15" customHeight="1" x14ac:dyDescent="0.2">
      <c r="A14" s="2">
        <v>7523</v>
      </c>
      <c r="C14" s="2" t="s">
        <v>335</v>
      </c>
      <c r="E14" s="7" t="s">
        <v>338</v>
      </c>
      <c r="F14" s="8" t="s">
        <v>339</v>
      </c>
      <c r="G14" s="14">
        <v>1340707.71</v>
      </c>
      <c r="H14" s="14">
        <v>1109878.1100000001</v>
      </c>
      <c r="I14" s="14">
        <v>1423000.63</v>
      </c>
      <c r="J14" s="14"/>
      <c r="K14" s="14">
        <v>1423000.63</v>
      </c>
      <c r="L14" s="14">
        <v>1423000.63</v>
      </c>
      <c r="M14" s="14">
        <v>-313122.52</v>
      </c>
    </row>
    <row r="15" spans="1:14" ht="13.15" customHeight="1" x14ac:dyDescent="0.2">
      <c r="A15" s="2">
        <v>7525</v>
      </c>
      <c r="C15" s="2" t="s">
        <v>335</v>
      </c>
      <c r="E15" s="7" t="s">
        <v>340</v>
      </c>
      <c r="F15" s="8" t="s">
        <v>341</v>
      </c>
      <c r="G15" s="14">
        <v>45893.81</v>
      </c>
      <c r="H15" s="14">
        <v>42398.31</v>
      </c>
      <c r="I15" s="14">
        <v>42398.31</v>
      </c>
      <c r="J15" s="14"/>
      <c r="K15" s="14">
        <v>42398.31</v>
      </c>
      <c r="L15" s="14">
        <v>42398.31</v>
      </c>
      <c r="M15" s="14">
        <v>0</v>
      </c>
    </row>
    <row r="16" spans="1:14" ht="13.15" customHeight="1" x14ac:dyDescent="0.2">
      <c r="A16" s="2">
        <v>7897</v>
      </c>
      <c r="C16" s="2" t="s">
        <v>335</v>
      </c>
      <c r="E16" s="7" t="s">
        <v>342</v>
      </c>
      <c r="F16" s="8" t="s">
        <v>343</v>
      </c>
      <c r="G16" s="14">
        <v>502098.28</v>
      </c>
      <c r="H16" s="14">
        <v>672560.01</v>
      </c>
      <c r="I16" s="14">
        <v>672560.01</v>
      </c>
      <c r="J16" s="14">
        <v>-26882.01</v>
      </c>
      <c r="K16" s="14">
        <v>645678</v>
      </c>
      <c r="L16" s="14">
        <v>645678</v>
      </c>
      <c r="M16" s="14">
        <v>26882.01</v>
      </c>
    </row>
    <row r="17" spans="1:13" ht="13.15" customHeight="1" x14ac:dyDescent="0.2">
      <c r="A17" s="2">
        <v>4518</v>
      </c>
      <c r="C17" s="2" t="s">
        <v>335</v>
      </c>
      <c r="E17" s="7" t="s">
        <v>344</v>
      </c>
      <c r="F17" s="8" t="s">
        <v>345</v>
      </c>
      <c r="G17" s="14">
        <v>442086.1</v>
      </c>
      <c r="H17" s="14">
        <v>430819.22</v>
      </c>
      <c r="I17" s="14">
        <v>461072.94</v>
      </c>
      <c r="J17" s="14"/>
      <c r="K17" s="14">
        <v>461072.94</v>
      </c>
      <c r="L17" s="14">
        <v>461072.94</v>
      </c>
      <c r="M17" s="14">
        <v>-30253.72</v>
      </c>
    </row>
    <row r="18" spans="1:13" ht="13.15" customHeight="1" x14ac:dyDescent="0.2">
      <c r="A18" s="2">
        <v>7893</v>
      </c>
      <c r="C18" s="2" t="s">
        <v>335</v>
      </c>
      <c r="E18" s="7" t="s">
        <v>346</v>
      </c>
      <c r="F18" s="8" t="s">
        <v>347</v>
      </c>
      <c r="G18" s="14">
        <v>0</v>
      </c>
      <c r="H18" s="14">
        <v>0</v>
      </c>
      <c r="I18" s="14">
        <v>0</v>
      </c>
      <c r="J18" s="14"/>
      <c r="K18" s="14">
        <v>0</v>
      </c>
      <c r="L18" s="14">
        <v>0</v>
      </c>
      <c r="M18" s="14">
        <v>0</v>
      </c>
    </row>
    <row r="19" spans="1:13" ht="13.15" customHeight="1" x14ac:dyDescent="0.2">
      <c r="A19" s="2">
        <v>7524</v>
      </c>
      <c r="C19" s="2" t="s">
        <v>335</v>
      </c>
      <c r="E19" s="7" t="s">
        <v>348</v>
      </c>
      <c r="F19" s="8" t="s">
        <v>349</v>
      </c>
      <c r="G19" s="14">
        <v>38.36</v>
      </c>
      <c r="H19" s="14">
        <v>38.36</v>
      </c>
      <c r="I19" s="14">
        <v>38.36</v>
      </c>
      <c r="J19" s="14"/>
      <c r="K19" s="14">
        <v>38.36</v>
      </c>
      <c r="L19" s="14">
        <v>38.36</v>
      </c>
      <c r="M19" s="14">
        <v>0</v>
      </c>
    </row>
    <row r="20" spans="1:13" ht="13.15" customHeight="1" x14ac:dyDescent="0.2">
      <c r="A20" s="2">
        <v>4519</v>
      </c>
      <c r="C20" s="2" t="s">
        <v>335</v>
      </c>
      <c r="E20" s="7" t="s">
        <v>350</v>
      </c>
      <c r="F20" s="8" t="s">
        <v>351</v>
      </c>
      <c r="G20" s="14">
        <v>101941.6</v>
      </c>
      <c r="H20" s="14">
        <v>112175.23</v>
      </c>
      <c r="I20" s="14">
        <v>112175.23</v>
      </c>
      <c r="J20" s="14">
        <v>-17480.11</v>
      </c>
      <c r="K20" s="14">
        <v>94695.12</v>
      </c>
      <c r="L20" s="14">
        <v>94695.12</v>
      </c>
      <c r="M20" s="14">
        <v>17480.11</v>
      </c>
    </row>
    <row r="21" spans="1:13" ht="13.15" customHeight="1" x14ac:dyDescent="0.2">
      <c r="A21" s="2">
        <v>4520</v>
      </c>
      <c r="C21" s="2" t="s">
        <v>335</v>
      </c>
      <c r="E21" s="7" t="s">
        <v>352</v>
      </c>
      <c r="F21" s="8" t="s">
        <v>353</v>
      </c>
      <c r="G21" s="14">
        <v>24379.08</v>
      </c>
      <c r="H21" s="14">
        <v>24379.08</v>
      </c>
      <c r="I21" s="14">
        <v>24379.08</v>
      </c>
      <c r="J21" s="14"/>
      <c r="K21" s="14">
        <v>24379.08</v>
      </c>
      <c r="L21" s="14">
        <v>24379.08</v>
      </c>
      <c r="M21" s="14">
        <v>0</v>
      </c>
    </row>
    <row r="22" spans="1:13" ht="13.15" customHeight="1" x14ac:dyDescent="0.2">
      <c r="A22" s="2">
        <v>4553</v>
      </c>
      <c r="C22" s="2" t="s">
        <v>335</v>
      </c>
      <c r="E22" s="7" t="s">
        <v>354</v>
      </c>
      <c r="F22" s="8" t="s">
        <v>355</v>
      </c>
      <c r="G22" s="14">
        <v>374474.8</v>
      </c>
      <c r="H22" s="14">
        <v>374262.81</v>
      </c>
      <c r="I22" s="14">
        <v>374262.81</v>
      </c>
      <c r="J22" s="14"/>
      <c r="K22" s="14">
        <v>374262.81</v>
      </c>
      <c r="L22" s="14">
        <v>374262.81</v>
      </c>
      <c r="M22" s="14">
        <v>0</v>
      </c>
    </row>
    <row r="23" spans="1:13" ht="13.15" customHeight="1" x14ac:dyDescent="0.2">
      <c r="A23" s="2">
        <v>4534</v>
      </c>
      <c r="C23" s="2" t="s">
        <v>335</v>
      </c>
      <c r="E23" s="7" t="s">
        <v>356</v>
      </c>
      <c r="F23" s="8" t="s">
        <v>357</v>
      </c>
      <c r="G23" s="14">
        <v>15543088.49</v>
      </c>
      <c r="H23" s="14">
        <v>15537121.890000001</v>
      </c>
      <c r="I23" s="14">
        <v>15537989.15</v>
      </c>
      <c r="J23" s="14"/>
      <c r="K23" s="14">
        <v>15537989.15</v>
      </c>
      <c r="L23" s="14">
        <v>15537989.15</v>
      </c>
      <c r="M23" s="14">
        <v>-867.26</v>
      </c>
    </row>
    <row r="24" spans="1:13" ht="13.15" customHeight="1" x14ac:dyDescent="0.2">
      <c r="A24" s="2">
        <v>4570</v>
      </c>
      <c r="C24" s="2" t="s">
        <v>335</v>
      </c>
      <c r="E24" s="7" t="s">
        <v>358</v>
      </c>
      <c r="F24" s="8" t="s">
        <v>359</v>
      </c>
      <c r="G24" s="14">
        <v>363621.67</v>
      </c>
      <c r="H24" s="14">
        <v>363621.67</v>
      </c>
      <c r="I24" s="14">
        <v>363621.67</v>
      </c>
      <c r="J24" s="14"/>
      <c r="K24" s="14">
        <v>363621.67</v>
      </c>
      <c r="L24" s="14">
        <v>363621.67</v>
      </c>
      <c r="M24" s="14">
        <v>0</v>
      </c>
    </row>
    <row r="25" spans="1:13" ht="13.15" customHeight="1" x14ac:dyDescent="0.2">
      <c r="A25" s="2">
        <v>7515</v>
      </c>
      <c r="C25" s="2" t="s">
        <v>335</v>
      </c>
      <c r="E25" s="7" t="s">
        <v>360</v>
      </c>
      <c r="F25" s="8" t="s">
        <v>361</v>
      </c>
      <c r="G25" s="14">
        <v>2061639.74</v>
      </c>
      <c r="H25" s="14">
        <v>2061639.74</v>
      </c>
      <c r="I25" s="14">
        <v>2170330.8199999998</v>
      </c>
      <c r="J25" s="14"/>
      <c r="K25" s="14">
        <v>2170330.8199999998</v>
      </c>
      <c r="L25" s="14">
        <v>2170330.8199999998</v>
      </c>
      <c r="M25" s="14">
        <v>-108691.08</v>
      </c>
    </row>
    <row r="26" spans="1:13" ht="13.15" customHeight="1" x14ac:dyDescent="0.2">
      <c r="A26" s="2">
        <v>4555</v>
      </c>
      <c r="C26" s="2" t="s">
        <v>335</v>
      </c>
      <c r="E26" s="7" t="s">
        <v>362</v>
      </c>
      <c r="F26" s="8" t="s">
        <v>363</v>
      </c>
      <c r="G26" s="14">
        <v>-6828835.1799999997</v>
      </c>
      <c r="H26" s="14">
        <v>-6828835.1799999997</v>
      </c>
      <c r="I26" s="14">
        <v>-7186194.3200000003</v>
      </c>
      <c r="J26" s="14"/>
      <c r="K26" s="14">
        <v>-7186194.3200000003</v>
      </c>
      <c r="L26" s="14">
        <v>-7186194.3200000003</v>
      </c>
      <c r="M26" s="14">
        <v>357359.14</v>
      </c>
    </row>
    <row r="27" spans="1:13" ht="13.15" customHeight="1" x14ac:dyDescent="0.2">
      <c r="A27" s="2">
        <v>4556</v>
      </c>
      <c r="C27" s="2" t="s">
        <v>335</v>
      </c>
      <c r="E27" s="7" t="s">
        <v>364</v>
      </c>
      <c r="F27" s="8" t="s">
        <v>365</v>
      </c>
      <c r="G27" s="14">
        <v>50235</v>
      </c>
      <c r="H27" s="14">
        <v>50235</v>
      </c>
      <c r="I27" s="14">
        <v>50235</v>
      </c>
      <c r="J27" s="14"/>
      <c r="K27" s="14">
        <v>50235</v>
      </c>
      <c r="L27" s="14">
        <v>50235</v>
      </c>
      <c r="M27" s="14">
        <v>0</v>
      </c>
    </row>
    <row r="28" spans="1:13" ht="13.15" customHeight="1" x14ac:dyDescent="0.2">
      <c r="A28" s="2">
        <v>4539</v>
      </c>
      <c r="C28" s="2" t="s">
        <v>335</v>
      </c>
      <c r="E28" s="7" t="s">
        <v>366</v>
      </c>
      <c r="F28" s="8" t="s">
        <v>367</v>
      </c>
      <c r="G28" s="14">
        <v>-120694.47</v>
      </c>
      <c r="H28" s="14">
        <v>-120694.47</v>
      </c>
      <c r="I28" s="14">
        <v>-111226.26</v>
      </c>
      <c r="J28" s="14"/>
      <c r="K28" s="14">
        <v>-111226.26</v>
      </c>
      <c r="L28" s="14">
        <v>-111226.26</v>
      </c>
      <c r="M28" s="14">
        <v>-9468.2099999999991</v>
      </c>
    </row>
    <row r="29" spans="1:13" ht="13.15" customHeight="1" x14ac:dyDescent="0.2">
      <c r="A29" s="2">
        <v>7518</v>
      </c>
      <c r="C29" s="2" t="s">
        <v>335</v>
      </c>
      <c r="E29" s="7" t="s">
        <v>368</v>
      </c>
      <c r="F29" s="8" t="s">
        <v>369</v>
      </c>
      <c r="G29" s="14">
        <v>-91937.16</v>
      </c>
      <c r="H29" s="14">
        <v>-91937.16</v>
      </c>
      <c r="I29" s="14">
        <v>-96632.16</v>
      </c>
      <c r="J29" s="14"/>
      <c r="K29" s="14">
        <v>-96632.16</v>
      </c>
      <c r="L29" s="14">
        <v>-96632.16</v>
      </c>
      <c r="M29" s="14">
        <v>4695</v>
      </c>
    </row>
    <row r="30" spans="1:13" ht="13.15" customHeight="1" x14ac:dyDescent="0.2">
      <c r="A30" s="2">
        <v>7896</v>
      </c>
      <c r="C30" s="2" t="s">
        <v>335</v>
      </c>
      <c r="E30" s="7" t="s">
        <v>370</v>
      </c>
      <c r="F30" s="8" t="s">
        <v>371</v>
      </c>
      <c r="G30" s="14">
        <v>-11271.68</v>
      </c>
      <c r="H30" s="14">
        <v>-11271.68</v>
      </c>
      <c r="I30" s="14">
        <v>-11271.68</v>
      </c>
      <c r="J30" s="14"/>
      <c r="K30" s="14">
        <v>-11271.68</v>
      </c>
      <c r="L30" s="14">
        <v>-11271.68</v>
      </c>
      <c r="M30" s="14">
        <v>0</v>
      </c>
    </row>
    <row r="31" spans="1:13" ht="13.15" customHeight="1" x14ac:dyDescent="0.2">
      <c r="A31" s="2">
        <v>7898</v>
      </c>
      <c r="C31" s="2" t="s">
        <v>335</v>
      </c>
      <c r="E31" s="7" t="s">
        <v>372</v>
      </c>
      <c r="F31" s="8" t="s">
        <v>373</v>
      </c>
      <c r="G31" s="14">
        <v>-188926</v>
      </c>
      <c r="H31" s="14">
        <v>-374560.36</v>
      </c>
      <c r="I31" s="14">
        <v>-374560.36</v>
      </c>
      <c r="J31" s="14">
        <v>63969</v>
      </c>
      <c r="K31" s="14">
        <v>-310591.35999999999</v>
      </c>
      <c r="L31" s="14">
        <v>-310591.35999999999</v>
      </c>
      <c r="M31" s="14">
        <v>-63969</v>
      </c>
    </row>
    <row r="32" spans="1:13" ht="13.15" customHeight="1" x14ac:dyDescent="0.2">
      <c r="A32" s="2">
        <v>7519</v>
      </c>
      <c r="C32" s="2" t="s">
        <v>335</v>
      </c>
      <c r="E32" s="7" t="s">
        <v>374</v>
      </c>
      <c r="F32" s="8" t="s">
        <v>375</v>
      </c>
      <c r="G32" s="14">
        <v>-21074.84</v>
      </c>
      <c r="H32" s="14">
        <v>-21074.84</v>
      </c>
      <c r="I32" s="14">
        <v>-26097.05</v>
      </c>
      <c r="J32" s="14"/>
      <c r="K32" s="14">
        <v>-26097.05</v>
      </c>
      <c r="L32" s="14">
        <v>-26097.05</v>
      </c>
      <c r="M32" s="14">
        <v>5022.21</v>
      </c>
    </row>
    <row r="33" spans="1:13" ht="13.15" customHeight="1" x14ac:dyDescent="0.2">
      <c r="A33" s="2">
        <v>7526</v>
      </c>
      <c r="C33" s="2" t="s">
        <v>335</v>
      </c>
      <c r="E33" s="7" t="s">
        <v>376</v>
      </c>
      <c r="F33" s="8" t="s">
        <v>377</v>
      </c>
      <c r="G33" s="14">
        <v>-16004.24</v>
      </c>
      <c r="H33" s="14">
        <v>-16004.24</v>
      </c>
      <c r="I33" s="14">
        <v>-16004.24</v>
      </c>
      <c r="J33" s="14"/>
      <c r="K33" s="14">
        <v>-16004.24</v>
      </c>
      <c r="L33" s="14">
        <v>-16004.24</v>
      </c>
      <c r="M33" s="14">
        <v>0</v>
      </c>
    </row>
    <row r="34" spans="1:13" ht="13.15" customHeight="1" x14ac:dyDescent="0.2">
      <c r="A34" s="2">
        <v>7527</v>
      </c>
      <c r="C34" s="2" t="s">
        <v>335</v>
      </c>
      <c r="E34" s="7" t="s">
        <v>378</v>
      </c>
      <c r="F34" s="8" t="s">
        <v>379</v>
      </c>
      <c r="G34" s="14">
        <v>-64708.01</v>
      </c>
      <c r="H34" s="14">
        <v>-62678.47</v>
      </c>
      <c r="I34" s="14">
        <v>-62678.47</v>
      </c>
      <c r="J34" s="14"/>
      <c r="K34" s="14">
        <v>-62678.47</v>
      </c>
      <c r="L34" s="14">
        <v>-62678.47</v>
      </c>
      <c r="M34" s="14">
        <v>0</v>
      </c>
    </row>
    <row r="35" spans="1:13" ht="13.15" customHeight="1" x14ac:dyDescent="0.2">
      <c r="A35" s="2">
        <v>4526</v>
      </c>
      <c r="C35" s="2" t="s">
        <v>335</v>
      </c>
      <c r="E35" s="7" t="s">
        <v>380</v>
      </c>
      <c r="F35" s="8" t="s">
        <v>381</v>
      </c>
      <c r="G35" s="14">
        <v>0</v>
      </c>
      <c r="H35" s="14">
        <v>-105000</v>
      </c>
      <c r="I35" s="14">
        <v>-105000</v>
      </c>
      <c r="J35" s="14"/>
      <c r="K35" s="14">
        <v>-105000</v>
      </c>
      <c r="L35" s="14">
        <v>-105000</v>
      </c>
      <c r="M35" s="14">
        <v>0</v>
      </c>
    </row>
    <row r="36" spans="1:13" ht="13.15" customHeight="1" x14ac:dyDescent="0.2">
      <c r="A36" s="2">
        <v>7900</v>
      </c>
      <c r="C36" s="2" t="s">
        <v>335</v>
      </c>
      <c r="E36" s="7" t="s">
        <v>382</v>
      </c>
      <c r="F36" s="8" t="s">
        <v>383</v>
      </c>
      <c r="G36" s="14">
        <v>0</v>
      </c>
      <c r="H36" s="14">
        <v>0</v>
      </c>
      <c r="I36" s="14">
        <v>0</v>
      </c>
      <c r="J36" s="14"/>
      <c r="K36" s="14">
        <v>0</v>
      </c>
      <c r="L36" s="14">
        <v>0</v>
      </c>
      <c r="M36" s="14">
        <v>0</v>
      </c>
    </row>
    <row r="37" spans="1:13" ht="13.15" customHeight="1" x14ac:dyDescent="0.2">
      <c r="A37" s="2">
        <v>7891</v>
      </c>
      <c r="C37" s="2" t="s">
        <v>335</v>
      </c>
      <c r="E37" s="7" t="s">
        <v>384</v>
      </c>
      <c r="F37" s="8" t="s">
        <v>385</v>
      </c>
      <c r="G37" s="14">
        <v>0</v>
      </c>
      <c r="H37" s="14">
        <v>0</v>
      </c>
      <c r="I37" s="14">
        <v>0</v>
      </c>
      <c r="J37" s="14"/>
      <c r="K37" s="14">
        <v>0</v>
      </c>
      <c r="L37" s="14">
        <v>0</v>
      </c>
      <c r="M37" s="14">
        <v>0</v>
      </c>
    </row>
    <row r="38" spans="1:13" ht="13.15" customHeight="1" x14ac:dyDescent="0.2">
      <c r="A38" s="2">
        <v>7892</v>
      </c>
      <c r="C38" s="2" t="s">
        <v>335</v>
      </c>
      <c r="E38" s="7" t="s">
        <v>386</v>
      </c>
      <c r="F38" s="8" t="s">
        <v>387</v>
      </c>
      <c r="G38" s="14">
        <v>0</v>
      </c>
      <c r="H38" s="14">
        <v>0</v>
      </c>
      <c r="I38" s="14">
        <v>0</v>
      </c>
      <c r="J38" s="14"/>
      <c r="K38" s="14">
        <v>0</v>
      </c>
      <c r="L38" s="14">
        <v>0</v>
      </c>
      <c r="M38" s="14">
        <v>0</v>
      </c>
    </row>
    <row r="39" spans="1:13" ht="13.15" customHeight="1" x14ac:dyDescent="0.2">
      <c r="A39" s="2">
        <v>7528</v>
      </c>
      <c r="C39" s="2" t="s">
        <v>335</v>
      </c>
      <c r="E39" s="7" t="s">
        <v>388</v>
      </c>
      <c r="F39" s="8" t="s">
        <v>389</v>
      </c>
      <c r="G39" s="14">
        <v>-2637644.36</v>
      </c>
      <c r="H39" s="14">
        <v>-2184000</v>
      </c>
      <c r="I39" s="14">
        <v>-2184000</v>
      </c>
      <c r="J39" s="14"/>
      <c r="K39" s="14">
        <v>-2184000</v>
      </c>
      <c r="L39" s="14">
        <v>-2184000</v>
      </c>
      <c r="M39" s="14">
        <v>0</v>
      </c>
    </row>
    <row r="40" spans="1:13" ht="13.15" customHeight="1" x14ac:dyDescent="0.2">
      <c r="A40" s="2">
        <v>7901</v>
      </c>
      <c r="C40" s="2" t="s">
        <v>335</v>
      </c>
      <c r="E40" s="7" t="s">
        <v>390</v>
      </c>
      <c r="F40" s="8" t="s">
        <v>391</v>
      </c>
      <c r="G40" s="14">
        <v>-1621954.49</v>
      </c>
      <c r="H40" s="14">
        <v>-1621954.49</v>
      </c>
      <c r="I40" s="14">
        <v>-1698859.27</v>
      </c>
      <c r="J40" s="14"/>
      <c r="K40" s="14">
        <v>-1698859.27</v>
      </c>
      <c r="L40" s="14">
        <v>-1698859.27</v>
      </c>
      <c r="M40" s="14">
        <v>76904.78</v>
      </c>
    </row>
    <row r="41" spans="1:13" ht="13.15" customHeight="1" x14ac:dyDescent="0.2">
      <c r="A41" s="2">
        <v>7899</v>
      </c>
      <c r="C41" s="2" t="s">
        <v>335</v>
      </c>
      <c r="E41" s="7" t="s">
        <v>392</v>
      </c>
      <c r="F41" s="8" t="s">
        <v>147</v>
      </c>
      <c r="G41" s="14">
        <v>-1560082</v>
      </c>
      <c r="H41" s="14">
        <v>-1900466</v>
      </c>
      <c r="I41" s="14">
        <v>-1900466</v>
      </c>
      <c r="J41" s="14">
        <v>-279380</v>
      </c>
      <c r="K41" s="14">
        <v>-2179846</v>
      </c>
      <c r="L41" s="14">
        <v>-2179846</v>
      </c>
      <c r="M41" s="14">
        <v>279380</v>
      </c>
    </row>
    <row r="42" spans="1:13" ht="13.15" customHeight="1" x14ac:dyDescent="0.2">
      <c r="A42" s="2">
        <v>4528</v>
      </c>
      <c r="C42" s="2" t="s">
        <v>335</v>
      </c>
      <c r="E42" s="7" t="s">
        <v>393</v>
      </c>
      <c r="F42" s="8" t="s">
        <v>394</v>
      </c>
      <c r="G42" s="14">
        <v>-7997726.6900000004</v>
      </c>
      <c r="H42" s="14">
        <v>-7997726.6900000004</v>
      </c>
      <c r="I42" s="14">
        <v>-8321364.2999999998</v>
      </c>
      <c r="J42" s="14">
        <v>-26143.360000000001</v>
      </c>
      <c r="K42" s="14">
        <v>-8347507.6600000001</v>
      </c>
      <c r="L42" s="14">
        <v>-8347507.6600000001</v>
      </c>
      <c r="M42" s="14">
        <v>349780.97</v>
      </c>
    </row>
    <row r="43" spans="1:13" ht="13.15" customHeight="1" x14ac:dyDescent="0.2">
      <c r="A43" s="2">
        <v>4529</v>
      </c>
      <c r="C43" s="2" t="s">
        <v>335</v>
      </c>
      <c r="E43" s="7" t="s">
        <v>395</v>
      </c>
      <c r="F43" s="8" t="s">
        <v>396</v>
      </c>
      <c r="G43" s="14">
        <v>0</v>
      </c>
      <c r="H43" s="14">
        <v>0</v>
      </c>
      <c r="I43" s="14">
        <v>0</v>
      </c>
      <c r="J43" s="14"/>
      <c r="K43" s="14">
        <v>0</v>
      </c>
      <c r="L43" s="14">
        <v>0</v>
      </c>
      <c r="M43" s="14">
        <v>0</v>
      </c>
    </row>
    <row r="44" spans="1:13" ht="13.15" customHeight="1" x14ac:dyDescent="0.2">
      <c r="A44" s="2">
        <v>7887</v>
      </c>
      <c r="C44" s="2" t="s">
        <v>335</v>
      </c>
      <c r="E44" s="7" t="s">
        <v>397</v>
      </c>
      <c r="F44" s="8" t="s">
        <v>398</v>
      </c>
      <c r="G44" s="14">
        <v>0</v>
      </c>
      <c r="H44" s="14">
        <v>0</v>
      </c>
      <c r="I44" s="14">
        <v>0</v>
      </c>
      <c r="J44" s="14"/>
      <c r="K44" s="14">
        <v>0</v>
      </c>
      <c r="L44" s="14">
        <v>0</v>
      </c>
      <c r="M44" s="14">
        <v>0</v>
      </c>
    </row>
    <row r="45" spans="1:13" ht="13.15" customHeight="1" x14ac:dyDescent="0.2">
      <c r="A45" s="2">
        <v>7520</v>
      </c>
      <c r="C45" s="2" t="s">
        <v>335</v>
      </c>
      <c r="E45" s="7" t="s">
        <v>399</v>
      </c>
      <c r="F45" s="8" t="s">
        <v>400</v>
      </c>
      <c r="G45" s="14">
        <v>-2507192.66</v>
      </c>
      <c r="H45" s="14">
        <v>-2507192.66</v>
      </c>
      <c r="I45" s="14">
        <v>-2613179.85</v>
      </c>
      <c r="J45" s="14"/>
      <c r="K45" s="14">
        <v>-2613179.85</v>
      </c>
      <c r="L45" s="14">
        <v>-2613179.85</v>
      </c>
      <c r="M45" s="14">
        <v>105987.19</v>
      </c>
    </row>
    <row r="46" spans="1:13" ht="13.15" customHeight="1" x14ac:dyDescent="0.2">
      <c r="A46" s="2">
        <v>7521</v>
      </c>
      <c r="C46" s="2" t="s">
        <v>335</v>
      </c>
      <c r="E46" s="7" t="s">
        <v>401</v>
      </c>
      <c r="F46" s="8" t="s">
        <v>402</v>
      </c>
      <c r="G46" s="14">
        <v>-137024.24</v>
      </c>
      <c r="H46" s="14">
        <v>-137024.24</v>
      </c>
      <c r="I46" s="14">
        <v>-83322.080000000002</v>
      </c>
      <c r="J46" s="14"/>
      <c r="K46" s="14">
        <v>-83322.080000000002</v>
      </c>
      <c r="L46" s="14">
        <v>-83322.080000000002</v>
      </c>
      <c r="M46" s="14">
        <v>-53702.16</v>
      </c>
    </row>
    <row r="47" spans="1:13" ht="13.15" customHeight="1" x14ac:dyDescent="0.2">
      <c r="A47" s="2">
        <v>7522</v>
      </c>
      <c r="C47" s="2" t="s">
        <v>335</v>
      </c>
      <c r="E47" s="7" t="s">
        <v>403</v>
      </c>
      <c r="F47" s="8" t="s">
        <v>404</v>
      </c>
      <c r="G47" s="14">
        <v>0</v>
      </c>
      <c r="H47" s="14">
        <v>0</v>
      </c>
      <c r="I47" s="14">
        <v>-8989</v>
      </c>
      <c r="J47" s="14"/>
      <c r="K47" s="14">
        <v>-8989</v>
      </c>
      <c r="L47" s="14">
        <v>-8989</v>
      </c>
      <c r="M47" s="14">
        <v>8989</v>
      </c>
    </row>
    <row r="48" spans="1:13" ht="13.15" customHeight="1" x14ac:dyDescent="0.2">
      <c r="A48" s="2">
        <v>7888</v>
      </c>
      <c r="C48" s="2" t="s">
        <v>335</v>
      </c>
      <c r="E48" s="7" t="s">
        <v>405</v>
      </c>
      <c r="F48" s="8" t="s">
        <v>398</v>
      </c>
      <c r="G48" s="14">
        <v>-93150</v>
      </c>
      <c r="H48" s="14">
        <v>-93150</v>
      </c>
      <c r="I48" s="14">
        <v>-50725</v>
      </c>
      <c r="J48" s="14"/>
      <c r="K48" s="14">
        <v>-50725</v>
      </c>
      <c r="L48" s="14">
        <v>-50725</v>
      </c>
      <c r="M48" s="14">
        <v>-42425</v>
      </c>
    </row>
    <row r="49" spans="1:13" ht="13.15" customHeight="1" x14ac:dyDescent="0.2">
      <c r="A49" s="2">
        <v>4512</v>
      </c>
      <c r="C49" s="2" t="s">
        <v>335</v>
      </c>
      <c r="E49" s="7" t="s">
        <v>406</v>
      </c>
      <c r="F49" s="8" t="s">
        <v>407</v>
      </c>
      <c r="G49" s="14">
        <v>0</v>
      </c>
      <c r="H49" s="14">
        <v>0</v>
      </c>
      <c r="I49" s="14">
        <v>0</v>
      </c>
      <c r="J49" s="14"/>
      <c r="K49" s="14">
        <v>0</v>
      </c>
      <c r="L49" s="14">
        <v>0</v>
      </c>
      <c r="M49" s="14">
        <v>0</v>
      </c>
    </row>
    <row r="50" spans="1:13" ht="13.15" customHeight="1" x14ac:dyDescent="0.2">
      <c r="A50" s="2">
        <v>4513</v>
      </c>
      <c r="C50" s="2" t="s">
        <v>335</v>
      </c>
      <c r="E50" s="7" t="s">
        <v>408</v>
      </c>
      <c r="F50" s="8" t="s">
        <v>409</v>
      </c>
      <c r="G50" s="14">
        <v>1047998.61</v>
      </c>
      <c r="H50" s="14">
        <v>1231478.8799999999</v>
      </c>
      <c r="I50" s="14">
        <v>1007701.26</v>
      </c>
      <c r="J50" s="14">
        <v>242293.01</v>
      </c>
      <c r="K50" s="14">
        <v>1249994.27</v>
      </c>
      <c r="L50" s="14">
        <v>1249994.27</v>
      </c>
      <c r="M50" s="14">
        <v>-18515.39</v>
      </c>
    </row>
    <row r="51" spans="1:13" ht="13.15" customHeight="1" x14ac:dyDescent="0.2">
      <c r="A51" s="2">
        <v>7529</v>
      </c>
      <c r="C51" s="2" t="s">
        <v>335</v>
      </c>
      <c r="E51" s="7" t="s">
        <v>410</v>
      </c>
      <c r="F51" s="8" t="s">
        <v>411</v>
      </c>
      <c r="G51" s="14">
        <v>38068.21</v>
      </c>
      <c r="H51" s="14">
        <v>38068.21</v>
      </c>
      <c r="I51" s="14">
        <v>43185.82</v>
      </c>
      <c r="J51" s="14"/>
      <c r="K51" s="14">
        <v>43185.82</v>
      </c>
      <c r="L51" s="14">
        <v>43185.82</v>
      </c>
      <c r="M51" s="14">
        <v>-5117.6099999999997</v>
      </c>
    </row>
    <row r="52" spans="1:13" ht="13.15" customHeight="1" x14ac:dyDescent="0.2">
      <c r="A52" s="2">
        <v>7530</v>
      </c>
      <c r="C52" s="2" t="s">
        <v>335</v>
      </c>
      <c r="E52" s="7" t="s">
        <v>412</v>
      </c>
      <c r="F52" s="8" t="s">
        <v>413</v>
      </c>
      <c r="G52" s="14">
        <v>125483.14</v>
      </c>
      <c r="H52" s="14">
        <v>115249.51</v>
      </c>
      <c r="I52" s="14">
        <v>135780.85999999999</v>
      </c>
      <c r="J52" s="14">
        <v>17480.11</v>
      </c>
      <c r="K52" s="14">
        <v>153260.97</v>
      </c>
      <c r="L52" s="14">
        <v>153260.97</v>
      </c>
      <c r="M52" s="14">
        <v>-38011.46</v>
      </c>
    </row>
    <row r="53" spans="1:13" ht="13.15" customHeight="1" x14ac:dyDescent="0.2">
      <c r="A53" s="2">
        <v>7531</v>
      </c>
      <c r="C53" s="2" t="s">
        <v>335</v>
      </c>
      <c r="E53" s="7" t="s">
        <v>414</v>
      </c>
      <c r="F53" s="8" t="s">
        <v>415</v>
      </c>
      <c r="G53" s="14">
        <v>0</v>
      </c>
      <c r="H53" s="14">
        <v>0</v>
      </c>
      <c r="I53" s="14">
        <v>0</v>
      </c>
      <c r="J53" s="14"/>
      <c r="K53" s="14">
        <v>0</v>
      </c>
      <c r="L53" s="14">
        <v>0</v>
      </c>
      <c r="M53" s="14">
        <v>0</v>
      </c>
    </row>
    <row r="54" spans="1:13" ht="13.15" customHeight="1" x14ac:dyDescent="0.2">
      <c r="A54" s="2">
        <v>7532</v>
      </c>
      <c r="C54" s="2" t="s">
        <v>335</v>
      </c>
      <c r="E54" s="7" t="s">
        <v>416</v>
      </c>
      <c r="F54" s="8" t="s">
        <v>417</v>
      </c>
      <c r="G54" s="14">
        <v>1058666.02</v>
      </c>
      <c r="H54" s="14">
        <v>1076111.49</v>
      </c>
      <c r="I54" s="14">
        <v>1116666.6499999999</v>
      </c>
      <c r="J54" s="14"/>
      <c r="K54" s="14">
        <v>1116666.6499999999</v>
      </c>
      <c r="L54" s="14">
        <v>1116666.6499999999</v>
      </c>
      <c r="M54" s="14">
        <v>-40555.160000000003</v>
      </c>
    </row>
    <row r="55" spans="1:13" ht="13.15" customHeight="1" x14ac:dyDescent="0.2">
      <c r="A55" s="2">
        <v>4514</v>
      </c>
      <c r="C55" s="2" t="s">
        <v>335</v>
      </c>
      <c r="E55" s="7" t="s">
        <v>418</v>
      </c>
      <c r="F55" s="8" t="s">
        <v>419</v>
      </c>
      <c r="G55" s="14">
        <v>355020.58</v>
      </c>
      <c r="H55" s="14">
        <v>355020.58</v>
      </c>
      <c r="I55" s="14">
        <v>357359.14</v>
      </c>
      <c r="J55" s="14"/>
      <c r="K55" s="14">
        <v>357359.14</v>
      </c>
      <c r="L55" s="14">
        <v>357359.14</v>
      </c>
      <c r="M55" s="14">
        <v>-2338.56</v>
      </c>
    </row>
    <row r="56" spans="1:13" ht="13.15" customHeight="1" x14ac:dyDescent="0.2">
      <c r="A56" s="2">
        <v>4515</v>
      </c>
      <c r="C56" s="2" t="s">
        <v>335</v>
      </c>
      <c r="E56" s="7" t="s">
        <v>420</v>
      </c>
      <c r="F56" s="8" t="s">
        <v>421</v>
      </c>
      <c r="G56" s="14">
        <v>59776.61</v>
      </c>
      <c r="H56" s="14">
        <v>115504.17</v>
      </c>
      <c r="I56" s="14">
        <v>-23928.49</v>
      </c>
      <c r="J56" s="14"/>
      <c r="K56" s="14">
        <v>-23928.49</v>
      </c>
      <c r="L56" s="14">
        <v>-23928.49</v>
      </c>
      <c r="M56" s="14">
        <v>139432.66</v>
      </c>
    </row>
    <row r="57" spans="1:13" ht="13.15" customHeight="1" x14ac:dyDescent="0.2">
      <c r="A57" s="2">
        <v>4516</v>
      </c>
      <c r="C57" s="2" t="s">
        <v>335</v>
      </c>
      <c r="E57" s="7" t="s">
        <v>422</v>
      </c>
      <c r="F57" s="8" t="s">
        <v>423</v>
      </c>
      <c r="G57" s="14">
        <v>0</v>
      </c>
      <c r="H57" s="14">
        <v>0</v>
      </c>
      <c r="I57" s="14">
        <v>0</v>
      </c>
      <c r="J57" s="14"/>
      <c r="K57" s="14">
        <v>0</v>
      </c>
      <c r="L57" s="14">
        <v>0</v>
      </c>
      <c r="M57" s="14">
        <v>0</v>
      </c>
    </row>
    <row r="58" spans="1:13" ht="13.15" customHeight="1" x14ac:dyDescent="0.2">
      <c r="A58" s="2">
        <v>4549</v>
      </c>
      <c r="C58" s="2" t="s">
        <v>335</v>
      </c>
      <c r="E58" s="7" t="s">
        <v>424</v>
      </c>
      <c r="F58" s="8" t="s">
        <v>425</v>
      </c>
      <c r="G58" s="14">
        <v>0</v>
      </c>
      <c r="H58" s="14">
        <v>0</v>
      </c>
      <c r="I58" s="14">
        <v>0</v>
      </c>
      <c r="J58" s="14"/>
      <c r="K58" s="14">
        <v>0</v>
      </c>
      <c r="L58" s="14">
        <v>0</v>
      </c>
      <c r="M58" s="14">
        <v>0</v>
      </c>
    </row>
    <row r="59" spans="1:13" ht="13.15" customHeight="1" x14ac:dyDescent="0.2">
      <c r="A59" s="2">
        <v>4568</v>
      </c>
      <c r="C59" s="2" t="s">
        <v>335</v>
      </c>
      <c r="E59" s="7" t="s">
        <v>426</v>
      </c>
      <c r="F59" s="8" t="s">
        <v>427</v>
      </c>
      <c r="G59" s="14">
        <v>-22512.83</v>
      </c>
      <c r="H59" s="14">
        <v>-22512.83</v>
      </c>
      <c r="I59" s="14">
        <v>-47036.43</v>
      </c>
      <c r="J59" s="14">
        <v>26143.360000000001</v>
      </c>
      <c r="K59" s="14">
        <v>-20893.07</v>
      </c>
      <c r="L59" s="14">
        <v>-20893.07</v>
      </c>
      <c r="M59" s="14">
        <v>-1619.76</v>
      </c>
    </row>
    <row r="60" spans="1:13" ht="13.15" customHeight="1" x14ac:dyDescent="0.2">
      <c r="A60" s="2">
        <v>7533</v>
      </c>
      <c r="C60" s="2" t="s">
        <v>335</v>
      </c>
      <c r="E60" s="7" t="s">
        <v>428</v>
      </c>
      <c r="F60" s="8" t="s">
        <v>429</v>
      </c>
      <c r="G60" s="14">
        <v>-5019.49</v>
      </c>
      <c r="H60" s="14">
        <v>-5019.49</v>
      </c>
      <c r="I60" s="14">
        <v>0</v>
      </c>
      <c r="J60" s="14"/>
      <c r="K60" s="14">
        <v>0</v>
      </c>
      <c r="L60" s="14">
        <v>0</v>
      </c>
      <c r="M60" s="14">
        <v>-5019.49</v>
      </c>
    </row>
    <row r="61" spans="1:13" ht="13.15" customHeight="1" x14ac:dyDescent="0.2">
      <c r="A61" s="2">
        <v>7534</v>
      </c>
      <c r="C61" s="2" t="s">
        <v>335</v>
      </c>
      <c r="E61" s="7" t="s">
        <v>430</v>
      </c>
      <c r="F61" s="8" t="s">
        <v>431</v>
      </c>
      <c r="G61" s="14">
        <v>-8401</v>
      </c>
      <c r="H61" s="14">
        <v>-8401</v>
      </c>
      <c r="I61" s="14">
        <v>-6899.99</v>
      </c>
      <c r="J61" s="14"/>
      <c r="K61" s="14">
        <v>-6899.99</v>
      </c>
      <c r="L61" s="14">
        <v>-6899.99</v>
      </c>
      <c r="M61" s="14">
        <v>-1501.01</v>
      </c>
    </row>
    <row r="62" spans="1:13" ht="13.15" customHeight="1" x14ac:dyDescent="0.2">
      <c r="A62" s="2">
        <v>-4</v>
      </c>
      <c r="D62" s="2">
        <v>9999</v>
      </c>
      <c r="E62" s="9" t="s">
        <v>2</v>
      </c>
      <c r="F62" s="10"/>
      <c r="G62" s="15">
        <f t="shared" ref="G62:L62" si="0">SUM(G13:G61)</f>
        <v>1.0677467798814178E-9</v>
      </c>
      <c r="H62" s="15">
        <f t="shared" si="0"/>
        <v>-6.2027538660913706E-10</v>
      </c>
      <c r="I62" s="15">
        <f t="shared" si="0"/>
        <v>-507913.58999999793</v>
      </c>
      <c r="J62" s="15">
        <f t="shared" si="0"/>
        <v>2.9103830456733704E-11</v>
      </c>
      <c r="K62" s="15">
        <f t="shared" si="0"/>
        <v>-507913.58999999921</v>
      </c>
      <c r="L62" s="15">
        <f t="shared" si="0"/>
        <v>-507913.58999999921</v>
      </c>
      <c r="M62" s="15"/>
    </row>
    <row r="63" spans="1:13" ht="13.15" customHeight="1" x14ac:dyDescent="0.2">
      <c r="A63" s="2" t="s">
        <v>331</v>
      </c>
      <c r="C63" s="2" t="s">
        <v>332</v>
      </c>
      <c r="E63" s="7"/>
      <c r="F63" s="8"/>
      <c r="G63" s="14"/>
      <c r="H63" s="14"/>
      <c r="I63" s="14"/>
      <c r="J63" s="14"/>
      <c r="K63" s="14"/>
      <c r="L63" s="14"/>
      <c r="M63" s="14"/>
    </row>
    <row r="64" spans="1:13" ht="13.15" customHeight="1" x14ac:dyDescent="0.2">
      <c r="A64" s="2" t="s">
        <v>333</v>
      </c>
      <c r="C64" s="2" t="s">
        <v>334</v>
      </c>
      <c r="E64" s="9"/>
      <c r="F64" s="10" t="s">
        <v>6</v>
      </c>
      <c r="G64" s="15">
        <v>-88287.05</v>
      </c>
      <c r="H64" s="15">
        <v>158132.62</v>
      </c>
      <c r="I64" s="15">
        <v>-173387.11</v>
      </c>
      <c r="J64" s="15">
        <v>285916.48</v>
      </c>
      <c r="K64" s="15">
        <v>112529.37</v>
      </c>
      <c r="L64" s="15">
        <v>112529.37</v>
      </c>
      <c r="M64" s="15"/>
    </row>
  </sheetData>
  <phoneticPr fontId="0" type="noConversion"/>
  <pageMargins left="0.75" right="0.75" top="1" bottom="1" header="0.5" footer="0.5"/>
  <pageSetup scale="59" fitToHeight="0" orientation="portrait" horizontalDpi="4294967292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N58"/>
  <sheetViews>
    <sheetView workbookViewId="0">
      <pane xSplit="6" ySplit="12" topLeftCell="G13" activePane="bottomRight" state="frozen"/>
      <selection activeCell="E1" sqref="E1"/>
      <selection pane="topRight" activeCell="G1" sqref="G1"/>
      <selection pane="bottomLeft" activeCell="E13" sqref="E13"/>
      <selection pane="bottomRight" activeCell="G13" sqref="A1:XFD1048576"/>
    </sheetView>
  </sheetViews>
  <sheetFormatPr defaultRowHeight="13.15" customHeight="1" x14ac:dyDescent="0.2"/>
  <cols>
    <col min="1" max="4" width="0" style="2" hidden="1" customWidth="1"/>
    <col min="5" max="5" width="20.85546875" style="2" bestFit="1" customWidth="1"/>
    <col min="6" max="6" width="33.5703125" style="2" bestFit="1" customWidth="1"/>
    <col min="7" max="9" width="12.85546875" style="2" bestFit="1" customWidth="1"/>
    <col min="10" max="10" width="11.28515625" style="2" bestFit="1" customWidth="1"/>
    <col min="11" max="12" width="12.85546875" style="2" bestFit="1" customWidth="1"/>
    <col min="13" max="13" width="11.28515625" style="2" bestFit="1" customWidth="1"/>
    <col min="14" max="14" width="0" style="2" hidden="1" customWidth="1"/>
    <col min="15" max="16384" width="9.140625" style="2"/>
  </cols>
  <sheetData>
    <row r="1" spans="1:14" ht="13.15" customHeight="1" x14ac:dyDescent="0.2">
      <c r="E1" s="3" t="s">
        <v>3</v>
      </c>
      <c r="F1" s="4" t="s">
        <v>8</v>
      </c>
      <c r="G1" s="3"/>
      <c r="H1" s="3"/>
      <c r="I1" s="3"/>
      <c r="J1" s="3"/>
      <c r="K1" s="3"/>
      <c r="L1" s="3"/>
      <c r="M1" s="3"/>
    </row>
    <row r="2" spans="1:14" ht="13.15" customHeight="1" x14ac:dyDescent="0.2">
      <c r="E2" s="3" t="s">
        <v>4</v>
      </c>
      <c r="F2" s="4" t="s">
        <v>536</v>
      </c>
      <c r="G2" s="3"/>
      <c r="H2" s="3"/>
      <c r="I2" s="3"/>
      <c r="J2" s="3"/>
      <c r="K2" s="3"/>
      <c r="L2" s="3"/>
      <c r="M2" s="3"/>
    </row>
    <row r="3" spans="1:14" ht="13.15" customHeight="1" x14ac:dyDescent="0.2">
      <c r="E3" s="3" t="s">
        <v>7</v>
      </c>
      <c r="F3" s="5">
        <v>43830</v>
      </c>
      <c r="G3" s="3"/>
      <c r="H3" s="3"/>
      <c r="I3" s="3"/>
      <c r="J3" s="3"/>
      <c r="K3" s="3"/>
      <c r="L3" s="3"/>
      <c r="M3" s="3"/>
    </row>
    <row r="4" spans="1:14" ht="13.15" customHeight="1" x14ac:dyDescent="0.2">
      <c r="E4" s="3" t="s">
        <v>5</v>
      </c>
      <c r="F4" s="4" t="s">
        <v>9</v>
      </c>
      <c r="G4" s="3"/>
      <c r="H4" s="3"/>
      <c r="I4" s="3"/>
      <c r="J4" s="3"/>
      <c r="K4" s="3"/>
      <c r="L4" s="3"/>
      <c r="M4" s="3"/>
    </row>
    <row r="5" spans="1:14" ht="13.15" hidden="1" customHeight="1" x14ac:dyDescent="0.2"/>
    <row r="6" spans="1:14" ht="13.15" hidden="1" customHeight="1" x14ac:dyDescent="0.2"/>
    <row r="7" spans="1:14" ht="13.15" hidden="1" customHeight="1" x14ac:dyDescent="0.2"/>
    <row r="8" spans="1:14" ht="13.15" hidden="1" customHeight="1" x14ac:dyDescent="0.2"/>
    <row r="9" spans="1:14" ht="13.15" hidden="1" customHeight="1" x14ac:dyDescent="0.2"/>
    <row r="10" spans="1:14" ht="13.15" hidden="1" customHeight="1" x14ac:dyDescent="0.2">
      <c r="E10" s="2" t="s">
        <v>0</v>
      </c>
      <c r="F10" s="2" t="s">
        <v>1</v>
      </c>
      <c r="G10" s="2">
        <v>120</v>
      </c>
      <c r="H10" s="2">
        <v>200</v>
      </c>
      <c r="I10" s="2">
        <v>3</v>
      </c>
      <c r="J10" s="2">
        <v>4</v>
      </c>
      <c r="K10" s="2">
        <v>5</v>
      </c>
      <c r="L10" s="2">
        <v>7</v>
      </c>
      <c r="M10" s="2">
        <v>551</v>
      </c>
      <c r="N10" s="2">
        <v>-1</v>
      </c>
    </row>
    <row r="11" spans="1:14" ht="20.100000000000001" customHeight="1" x14ac:dyDescent="0.2">
      <c r="E11" s="6" t="s">
        <v>0</v>
      </c>
      <c r="F11" s="6" t="s">
        <v>1</v>
      </c>
      <c r="G11" s="11" t="s">
        <v>535</v>
      </c>
      <c r="H11" s="11" t="s">
        <v>10</v>
      </c>
      <c r="I11" s="11" t="s">
        <v>518</v>
      </c>
      <c r="J11" s="6" t="s">
        <v>520</v>
      </c>
      <c r="K11" s="11" t="s">
        <v>521</v>
      </c>
      <c r="L11" s="11" t="s">
        <v>11</v>
      </c>
      <c r="M11" s="6" t="s">
        <v>12</v>
      </c>
    </row>
    <row r="12" spans="1:14" ht="20.100000000000001" customHeight="1" x14ac:dyDescent="0.2">
      <c r="E12" s="6"/>
      <c r="F12" s="6"/>
      <c r="G12" s="12">
        <v>43465</v>
      </c>
      <c r="H12" s="12">
        <v>43465</v>
      </c>
      <c r="I12" s="12">
        <v>43830</v>
      </c>
      <c r="J12" s="6"/>
      <c r="K12" s="12">
        <v>43830</v>
      </c>
      <c r="L12" s="12">
        <v>43830</v>
      </c>
      <c r="M12" s="6"/>
    </row>
    <row r="13" spans="1:14" ht="13.15" customHeight="1" x14ac:dyDescent="0.2">
      <c r="A13" s="2">
        <v>7556</v>
      </c>
      <c r="C13" s="2" t="s">
        <v>432</v>
      </c>
      <c r="E13" s="7" t="s">
        <v>433</v>
      </c>
      <c r="F13" s="8" t="s">
        <v>434</v>
      </c>
      <c r="G13" s="14">
        <v>544819.94999999995</v>
      </c>
      <c r="H13" s="14">
        <v>544819.94999999995</v>
      </c>
      <c r="I13" s="14">
        <v>398341.53</v>
      </c>
      <c r="J13" s="14"/>
      <c r="K13" s="14">
        <v>398341.53</v>
      </c>
      <c r="L13" s="14">
        <v>398341.53</v>
      </c>
      <c r="M13" s="14">
        <v>146478.42000000001</v>
      </c>
    </row>
    <row r="14" spans="1:14" ht="13.15" customHeight="1" x14ac:dyDescent="0.2">
      <c r="A14" s="2">
        <v>7557</v>
      </c>
      <c r="C14" s="2" t="s">
        <v>432</v>
      </c>
      <c r="E14" s="7" t="s">
        <v>435</v>
      </c>
      <c r="F14" s="8" t="s">
        <v>436</v>
      </c>
      <c r="G14" s="14">
        <v>600</v>
      </c>
      <c r="H14" s="14">
        <v>600</v>
      </c>
      <c r="I14" s="14">
        <v>600</v>
      </c>
      <c r="J14" s="14"/>
      <c r="K14" s="14">
        <v>600</v>
      </c>
      <c r="L14" s="14">
        <v>600</v>
      </c>
      <c r="M14" s="14">
        <v>0</v>
      </c>
    </row>
    <row r="15" spans="1:14" ht="13.15" customHeight="1" x14ac:dyDescent="0.2">
      <c r="A15" s="2">
        <v>7564</v>
      </c>
      <c r="C15" s="2" t="s">
        <v>432</v>
      </c>
      <c r="E15" s="7" t="s">
        <v>437</v>
      </c>
      <c r="F15" s="8" t="s">
        <v>438</v>
      </c>
      <c r="G15" s="14">
        <v>0</v>
      </c>
      <c r="H15" s="14">
        <v>0</v>
      </c>
      <c r="I15" s="14">
        <v>0</v>
      </c>
      <c r="J15" s="14"/>
      <c r="K15" s="14">
        <v>0</v>
      </c>
      <c r="L15" s="14">
        <v>0</v>
      </c>
      <c r="M15" s="14">
        <v>0</v>
      </c>
    </row>
    <row r="16" spans="1:14" ht="13.15" customHeight="1" x14ac:dyDescent="0.2">
      <c r="A16" s="2">
        <v>7563</v>
      </c>
      <c r="C16" s="2" t="s">
        <v>432</v>
      </c>
      <c r="E16" s="7" t="s">
        <v>439</v>
      </c>
      <c r="F16" s="8" t="s">
        <v>440</v>
      </c>
      <c r="G16" s="14">
        <v>0</v>
      </c>
      <c r="H16" s="14">
        <v>0</v>
      </c>
      <c r="I16" s="14">
        <v>0</v>
      </c>
      <c r="J16" s="14"/>
      <c r="K16" s="14">
        <v>0</v>
      </c>
      <c r="L16" s="14">
        <v>0</v>
      </c>
      <c r="M16" s="14">
        <v>0</v>
      </c>
    </row>
    <row r="17" spans="1:13" ht="13.15" customHeight="1" x14ac:dyDescent="0.2">
      <c r="A17" s="2">
        <v>7561</v>
      </c>
      <c r="C17" s="2" t="s">
        <v>432</v>
      </c>
      <c r="E17" s="7" t="s">
        <v>441</v>
      </c>
      <c r="F17" s="8" t="s">
        <v>26</v>
      </c>
      <c r="G17" s="14">
        <v>167724.24</v>
      </c>
      <c r="H17" s="14">
        <v>167724.24</v>
      </c>
      <c r="I17" s="14">
        <v>230829.6</v>
      </c>
      <c r="J17" s="14">
        <v>-230829.6</v>
      </c>
      <c r="K17" s="14">
        <v>0</v>
      </c>
      <c r="L17" s="14">
        <v>0</v>
      </c>
      <c r="M17" s="14">
        <v>167724.24</v>
      </c>
    </row>
    <row r="18" spans="1:13" ht="13.15" customHeight="1" x14ac:dyDescent="0.2">
      <c r="A18" s="2">
        <v>7560</v>
      </c>
      <c r="C18" s="2" t="s">
        <v>432</v>
      </c>
      <c r="E18" s="7" t="s">
        <v>442</v>
      </c>
      <c r="F18" s="8" t="s">
        <v>443</v>
      </c>
      <c r="G18" s="14">
        <v>130988.7</v>
      </c>
      <c r="H18" s="14">
        <v>130988.7</v>
      </c>
      <c r="I18" s="14">
        <v>41672.32</v>
      </c>
      <c r="J18" s="14"/>
      <c r="K18" s="14">
        <v>41672.32</v>
      </c>
      <c r="L18" s="14">
        <v>41672.32</v>
      </c>
      <c r="M18" s="14">
        <v>89316.38</v>
      </c>
    </row>
    <row r="19" spans="1:13" ht="13.15" customHeight="1" x14ac:dyDescent="0.2">
      <c r="A19" s="2">
        <v>7559</v>
      </c>
      <c r="C19" s="2" t="s">
        <v>432</v>
      </c>
      <c r="E19" s="7" t="s">
        <v>444</v>
      </c>
      <c r="F19" s="8" t="s">
        <v>445</v>
      </c>
      <c r="G19" s="14">
        <v>69852.78</v>
      </c>
      <c r="H19" s="14">
        <v>69852.78</v>
      </c>
      <c r="I19" s="14">
        <v>258.37</v>
      </c>
      <c r="J19" s="14"/>
      <c r="K19" s="14">
        <v>258.37</v>
      </c>
      <c r="L19" s="14">
        <v>258.37</v>
      </c>
      <c r="M19" s="14">
        <v>69594.41</v>
      </c>
    </row>
    <row r="20" spans="1:13" ht="13.15" customHeight="1" x14ac:dyDescent="0.2">
      <c r="A20" s="2">
        <v>7569</v>
      </c>
      <c r="C20" s="2" t="s">
        <v>432</v>
      </c>
      <c r="E20" s="7" t="s">
        <v>446</v>
      </c>
      <c r="F20" s="8" t="s">
        <v>447</v>
      </c>
      <c r="G20" s="14">
        <v>99978.08</v>
      </c>
      <c r="H20" s="14">
        <v>100000</v>
      </c>
      <c r="I20" s="14">
        <v>100000</v>
      </c>
      <c r="J20" s="14"/>
      <c r="K20" s="14">
        <v>100000</v>
      </c>
      <c r="L20" s="14">
        <v>100000</v>
      </c>
      <c r="M20" s="14">
        <v>0</v>
      </c>
    </row>
    <row r="21" spans="1:13" ht="13.15" customHeight="1" x14ac:dyDescent="0.2">
      <c r="A21" s="2">
        <v>7568</v>
      </c>
      <c r="C21" s="2" t="s">
        <v>432</v>
      </c>
      <c r="E21" s="7" t="s">
        <v>448</v>
      </c>
      <c r="F21" s="8" t="s">
        <v>449</v>
      </c>
      <c r="G21" s="14">
        <v>200021.92</v>
      </c>
      <c r="H21" s="14">
        <v>200021.92</v>
      </c>
      <c r="I21" s="14">
        <v>200021.92</v>
      </c>
      <c r="J21" s="14"/>
      <c r="K21" s="14">
        <v>200021.92</v>
      </c>
      <c r="L21" s="14">
        <v>200021.92</v>
      </c>
      <c r="M21" s="14">
        <v>0</v>
      </c>
    </row>
    <row r="22" spans="1:13" ht="13.15" customHeight="1" x14ac:dyDescent="0.2">
      <c r="A22" s="2">
        <v>7567</v>
      </c>
      <c r="C22" s="2" t="s">
        <v>432</v>
      </c>
      <c r="E22" s="7" t="s">
        <v>450</v>
      </c>
      <c r="F22" s="8" t="s">
        <v>451</v>
      </c>
      <c r="G22" s="14">
        <v>0</v>
      </c>
      <c r="H22" s="14">
        <v>0</v>
      </c>
      <c r="I22" s="14">
        <v>0</v>
      </c>
      <c r="J22" s="14"/>
      <c r="K22" s="14">
        <v>0</v>
      </c>
      <c r="L22" s="14">
        <v>0</v>
      </c>
      <c r="M22" s="14">
        <v>0</v>
      </c>
    </row>
    <row r="23" spans="1:13" ht="13.15" customHeight="1" x14ac:dyDescent="0.2">
      <c r="A23" s="2">
        <v>7566</v>
      </c>
      <c r="C23" s="2" t="s">
        <v>432</v>
      </c>
      <c r="E23" s="7" t="s">
        <v>452</v>
      </c>
      <c r="F23" s="8" t="s">
        <v>453</v>
      </c>
      <c r="G23" s="14">
        <v>0</v>
      </c>
      <c r="H23" s="14">
        <v>0</v>
      </c>
      <c r="I23" s="14">
        <v>0</v>
      </c>
      <c r="J23" s="14"/>
      <c r="K23" s="14">
        <v>0</v>
      </c>
      <c r="L23" s="14">
        <v>0</v>
      </c>
      <c r="M23" s="14">
        <v>0</v>
      </c>
    </row>
    <row r="24" spans="1:13" ht="13.15" customHeight="1" x14ac:dyDescent="0.2">
      <c r="A24" s="2">
        <v>7565</v>
      </c>
      <c r="C24" s="2" t="s">
        <v>432</v>
      </c>
      <c r="E24" s="7" t="s">
        <v>454</v>
      </c>
      <c r="F24" s="8" t="s">
        <v>455</v>
      </c>
      <c r="G24" s="14">
        <v>0</v>
      </c>
      <c r="H24" s="14">
        <v>0</v>
      </c>
      <c r="I24" s="14">
        <v>100000</v>
      </c>
      <c r="J24" s="14"/>
      <c r="K24" s="14">
        <v>100000</v>
      </c>
      <c r="L24" s="14">
        <v>100000</v>
      </c>
      <c r="M24" s="14">
        <v>-100000</v>
      </c>
    </row>
    <row r="25" spans="1:13" ht="13.15" customHeight="1" x14ac:dyDescent="0.2">
      <c r="A25" s="2">
        <v>7537</v>
      </c>
      <c r="C25" s="2" t="s">
        <v>432</v>
      </c>
      <c r="E25" s="7" t="s">
        <v>456</v>
      </c>
      <c r="F25" s="8" t="s">
        <v>457</v>
      </c>
      <c r="G25" s="14">
        <v>0</v>
      </c>
      <c r="H25" s="14">
        <v>0</v>
      </c>
      <c r="I25" s="14">
        <v>0</v>
      </c>
      <c r="J25" s="14"/>
      <c r="K25" s="14">
        <v>0</v>
      </c>
      <c r="L25" s="14">
        <v>0</v>
      </c>
      <c r="M25" s="14">
        <v>0</v>
      </c>
    </row>
    <row r="26" spans="1:13" ht="13.15" customHeight="1" x14ac:dyDescent="0.2">
      <c r="A26" s="2">
        <v>7562</v>
      </c>
      <c r="C26" s="2" t="s">
        <v>432</v>
      </c>
      <c r="E26" s="7" t="s">
        <v>458</v>
      </c>
      <c r="F26" s="8" t="s">
        <v>459</v>
      </c>
      <c r="G26" s="14">
        <v>0</v>
      </c>
      <c r="H26" s="14">
        <v>0</v>
      </c>
      <c r="I26" s="14">
        <v>0</v>
      </c>
      <c r="J26" s="14"/>
      <c r="K26" s="14">
        <v>0</v>
      </c>
      <c r="L26" s="14">
        <v>0</v>
      </c>
      <c r="M26" s="14">
        <v>0</v>
      </c>
    </row>
    <row r="27" spans="1:13" ht="13.15" customHeight="1" x14ac:dyDescent="0.2">
      <c r="A27" s="2">
        <v>7894</v>
      </c>
      <c r="C27" s="2" t="s">
        <v>432</v>
      </c>
      <c r="E27" s="7" t="s">
        <v>460</v>
      </c>
      <c r="F27" s="8" t="s">
        <v>461</v>
      </c>
      <c r="G27" s="14">
        <v>347678.16</v>
      </c>
      <c r="H27" s="14">
        <v>347678.16</v>
      </c>
      <c r="I27" s="14">
        <v>-660.82</v>
      </c>
      <c r="J27" s="14"/>
      <c r="K27" s="14">
        <v>-660.82</v>
      </c>
      <c r="L27" s="14">
        <v>-660.82</v>
      </c>
      <c r="M27" s="14">
        <v>348338.98</v>
      </c>
    </row>
    <row r="28" spans="1:13" ht="13.15" customHeight="1" x14ac:dyDescent="0.2">
      <c r="A28" s="2">
        <v>7895</v>
      </c>
      <c r="C28" s="2" t="s">
        <v>432</v>
      </c>
      <c r="E28" s="7" t="s">
        <v>462</v>
      </c>
      <c r="F28" s="8" t="s">
        <v>463</v>
      </c>
      <c r="G28" s="14">
        <v>12055.53</v>
      </c>
      <c r="H28" s="14">
        <v>12055.53</v>
      </c>
      <c r="I28" s="14">
        <v>1016.53</v>
      </c>
      <c r="J28" s="14"/>
      <c r="K28" s="14">
        <v>1016.53</v>
      </c>
      <c r="L28" s="14">
        <v>1016.53</v>
      </c>
      <c r="M28" s="14">
        <v>11039</v>
      </c>
    </row>
    <row r="29" spans="1:13" ht="13.15" customHeight="1" x14ac:dyDescent="0.2">
      <c r="A29" s="2">
        <v>4530</v>
      </c>
      <c r="C29" s="2" t="s">
        <v>432</v>
      </c>
      <c r="E29" s="7" t="s">
        <v>464</v>
      </c>
      <c r="F29" s="8" t="s">
        <v>465</v>
      </c>
      <c r="G29" s="14">
        <v>0</v>
      </c>
      <c r="H29" s="14">
        <v>0</v>
      </c>
      <c r="I29" s="14">
        <v>0</v>
      </c>
      <c r="J29" s="14"/>
      <c r="K29" s="14">
        <v>0</v>
      </c>
      <c r="L29" s="14">
        <v>0</v>
      </c>
      <c r="M29" s="14">
        <v>0</v>
      </c>
    </row>
    <row r="30" spans="1:13" ht="13.15" customHeight="1" x14ac:dyDescent="0.2">
      <c r="A30" s="2">
        <v>4531</v>
      </c>
      <c r="C30" s="2" t="s">
        <v>432</v>
      </c>
      <c r="E30" s="7" t="s">
        <v>466</v>
      </c>
      <c r="F30" s="8" t="s">
        <v>467</v>
      </c>
      <c r="G30" s="14">
        <v>-218779.79</v>
      </c>
      <c r="H30" s="14">
        <v>-231068.93</v>
      </c>
      <c r="I30" s="14">
        <v>-231068.93</v>
      </c>
      <c r="J30" s="14">
        <v>-11266.88</v>
      </c>
      <c r="K30" s="14">
        <v>-242335.81</v>
      </c>
      <c r="L30" s="14">
        <v>-242335.81</v>
      </c>
      <c r="M30" s="14">
        <v>11266.88</v>
      </c>
    </row>
    <row r="31" spans="1:13" ht="13.15" customHeight="1" x14ac:dyDescent="0.2">
      <c r="A31" s="2">
        <v>4532</v>
      </c>
      <c r="C31" s="2" t="s">
        <v>432</v>
      </c>
      <c r="E31" s="7" t="s">
        <v>468</v>
      </c>
      <c r="F31" s="8" t="s">
        <v>469</v>
      </c>
      <c r="G31" s="14">
        <v>0</v>
      </c>
      <c r="H31" s="14">
        <v>0</v>
      </c>
      <c r="I31" s="14">
        <v>0</v>
      </c>
      <c r="J31" s="14"/>
      <c r="K31" s="14">
        <v>0</v>
      </c>
      <c r="L31" s="14">
        <v>0</v>
      </c>
      <c r="M31" s="14">
        <v>0</v>
      </c>
    </row>
    <row r="32" spans="1:13" ht="13.15" customHeight="1" x14ac:dyDescent="0.2">
      <c r="A32" s="2">
        <v>7538</v>
      </c>
      <c r="C32" s="2" t="s">
        <v>432</v>
      </c>
      <c r="E32" s="7" t="s">
        <v>470</v>
      </c>
      <c r="F32" s="8" t="s">
        <v>471</v>
      </c>
      <c r="G32" s="14">
        <v>655241.59</v>
      </c>
      <c r="H32" s="14">
        <v>596707.81000000006</v>
      </c>
      <c r="I32" s="14">
        <v>621816.34</v>
      </c>
      <c r="J32" s="14"/>
      <c r="K32" s="14">
        <v>621816.34</v>
      </c>
      <c r="L32" s="14">
        <v>621816.34</v>
      </c>
      <c r="M32" s="14">
        <v>-25108.53</v>
      </c>
    </row>
    <row r="33" spans="1:13" ht="13.15" customHeight="1" x14ac:dyDescent="0.2">
      <c r="A33" s="2">
        <v>7539</v>
      </c>
      <c r="C33" s="2" t="s">
        <v>432</v>
      </c>
      <c r="E33" s="7" t="s">
        <v>472</v>
      </c>
      <c r="F33" s="8" t="s">
        <v>473</v>
      </c>
      <c r="G33" s="14">
        <v>45150.32</v>
      </c>
      <c r="H33" s="14">
        <v>45150.32</v>
      </c>
      <c r="I33" s="14">
        <v>51338.69</v>
      </c>
      <c r="J33" s="14"/>
      <c r="K33" s="14">
        <v>51338.69</v>
      </c>
      <c r="L33" s="14">
        <v>51338.69</v>
      </c>
      <c r="M33" s="14">
        <v>-6188.37</v>
      </c>
    </row>
    <row r="34" spans="1:13" ht="13.15" customHeight="1" x14ac:dyDescent="0.2">
      <c r="A34" s="2">
        <v>5727</v>
      </c>
      <c r="C34" s="2" t="s">
        <v>432</v>
      </c>
      <c r="E34" s="7" t="s">
        <v>474</v>
      </c>
      <c r="F34" s="8" t="s">
        <v>353</v>
      </c>
      <c r="G34" s="14">
        <v>500</v>
      </c>
      <c r="H34" s="14">
        <v>500</v>
      </c>
      <c r="I34" s="14">
        <v>500</v>
      </c>
      <c r="J34" s="14"/>
      <c r="K34" s="14">
        <v>500</v>
      </c>
      <c r="L34" s="14">
        <v>500</v>
      </c>
      <c r="M34" s="14">
        <v>0</v>
      </c>
    </row>
    <row r="35" spans="1:13" ht="13.15" customHeight="1" x14ac:dyDescent="0.2">
      <c r="A35" s="2">
        <v>7513</v>
      </c>
      <c r="C35" s="2" t="s">
        <v>432</v>
      </c>
      <c r="E35" s="7" t="s">
        <v>475</v>
      </c>
      <c r="F35" s="8" t="s">
        <v>476</v>
      </c>
      <c r="G35" s="14">
        <v>23879.08</v>
      </c>
      <c r="H35" s="14">
        <v>23879.08</v>
      </c>
      <c r="I35" s="14">
        <v>23879.08</v>
      </c>
      <c r="J35" s="14"/>
      <c r="K35" s="14">
        <v>23879.08</v>
      </c>
      <c r="L35" s="14">
        <v>23879.08</v>
      </c>
      <c r="M35" s="14">
        <v>0</v>
      </c>
    </row>
    <row r="36" spans="1:13" ht="13.15" customHeight="1" x14ac:dyDescent="0.2">
      <c r="A36" s="2">
        <v>7540</v>
      </c>
      <c r="C36" s="2" t="s">
        <v>432</v>
      </c>
      <c r="E36" s="7" t="s">
        <v>477</v>
      </c>
      <c r="F36" s="8" t="s">
        <v>478</v>
      </c>
      <c r="G36" s="14">
        <v>61811.09</v>
      </c>
      <c r="H36" s="14">
        <v>61337.04</v>
      </c>
      <c r="I36" s="14">
        <v>61549.03</v>
      </c>
      <c r="J36" s="14">
        <v>-211.99</v>
      </c>
      <c r="K36" s="14">
        <v>61337.04</v>
      </c>
      <c r="L36" s="14">
        <v>61337.04</v>
      </c>
      <c r="M36" s="14">
        <v>0</v>
      </c>
    </row>
    <row r="37" spans="1:13" ht="13.15" customHeight="1" x14ac:dyDescent="0.2">
      <c r="A37" s="2">
        <v>7541</v>
      </c>
      <c r="C37" s="2" t="s">
        <v>432</v>
      </c>
      <c r="E37" s="7" t="s">
        <v>479</v>
      </c>
      <c r="F37" s="8" t="s">
        <v>480</v>
      </c>
      <c r="G37" s="14">
        <v>312925.77</v>
      </c>
      <c r="H37" s="14">
        <v>312925.77</v>
      </c>
      <c r="I37" s="14">
        <v>312925.77</v>
      </c>
      <c r="J37" s="14"/>
      <c r="K37" s="14">
        <v>312925.77</v>
      </c>
      <c r="L37" s="14">
        <v>312925.77</v>
      </c>
      <c r="M37" s="14">
        <v>0</v>
      </c>
    </row>
    <row r="38" spans="1:13" ht="13.15" customHeight="1" x14ac:dyDescent="0.2">
      <c r="A38" s="2">
        <v>4541</v>
      </c>
      <c r="C38" s="2" t="s">
        <v>432</v>
      </c>
      <c r="E38" s="7" t="s">
        <v>481</v>
      </c>
      <c r="F38" s="8" t="s">
        <v>482</v>
      </c>
      <c r="G38" s="14">
        <v>0</v>
      </c>
      <c r="H38" s="14">
        <v>0</v>
      </c>
      <c r="I38" s="14">
        <v>0</v>
      </c>
      <c r="J38" s="14"/>
      <c r="K38" s="14">
        <v>0</v>
      </c>
      <c r="L38" s="14">
        <v>0</v>
      </c>
      <c r="M38" s="14">
        <v>0</v>
      </c>
    </row>
    <row r="39" spans="1:13" ht="13.15" customHeight="1" x14ac:dyDescent="0.2">
      <c r="A39" s="2">
        <v>4542</v>
      </c>
      <c r="C39" s="2" t="s">
        <v>432</v>
      </c>
      <c r="E39" s="7" t="s">
        <v>483</v>
      </c>
      <c r="F39" s="8" t="s">
        <v>484</v>
      </c>
      <c r="G39" s="14">
        <v>0</v>
      </c>
      <c r="H39" s="14">
        <v>0</v>
      </c>
      <c r="I39" s="14">
        <v>0</v>
      </c>
      <c r="J39" s="14"/>
      <c r="K39" s="14">
        <v>0</v>
      </c>
      <c r="L39" s="14">
        <v>0</v>
      </c>
      <c r="M39" s="14">
        <v>0</v>
      </c>
    </row>
    <row r="40" spans="1:13" ht="13.15" customHeight="1" x14ac:dyDescent="0.2">
      <c r="A40" s="2">
        <v>4543</v>
      </c>
      <c r="C40" s="2" t="s">
        <v>432</v>
      </c>
      <c r="E40" s="7" t="s">
        <v>485</v>
      </c>
      <c r="F40" s="8" t="s">
        <v>486</v>
      </c>
      <c r="G40" s="14">
        <v>-8133659.1200000001</v>
      </c>
      <c r="H40" s="14">
        <v>-8133659.1200000001</v>
      </c>
      <c r="I40" s="14">
        <v>-7997726.6900000004</v>
      </c>
      <c r="J40" s="14"/>
      <c r="K40" s="14">
        <v>-7997726.6900000004</v>
      </c>
      <c r="L40" s="14">
        <v>-7997726.6900000004</v>
      </c>
      <c r="M40" s="14">
        <v>-135932.43</v>
      </c>
    </row>
    <row r="41" spans="1:13" ht="13.15" customHeight="1" x14ac:dyDescent="0.2">
      <c r="A41" s="2">
        <v>4561</v>
      </c>
      <c r="C41" s="2" t="s">
        <v>432</v>
      </c>
      <c r="E41" s="7" t="s">
        <v>487</v>
      </c>
      <c r="F41" s="8" t="s">
        <v>488</v>
      </c>
      <c r="G41" s="14">
        <v>0</v>
      </c>
      <c r="H41" s="14">
        <v>0</v>
      </c>
      <c r="I41" s="14">
        <v>0</v>
      </c>
      <c r="J41" s="14"/>
      <c r="K41" s="14">
        <v>0</v>
      </c>
      <c r="L41" s="14">
        <v>0</v>
      </c>
      <c r="M41" s="14">
        <v>0</v>
      </c>
    </row>
    <row r="42" spans="1:13" ht="13.15" customHeight="1" x14ac:dyDescent="0.2">
      <c r="A42" s="2">
        <v>4562</v>
      </c>
      <c r="C42" s="2" t="s">
        <v>432</v>
      </c>
      <c r="E42" s="7" t="s">
        <v>489</v>
      </c>
      <c r="F42" s="8" t="s">
        <v>490</v>
      </c>
      <c r="G42" s="14">
        <v>0</v>
      </c>
      <c r="H42" s="14">
        <v>0</v>
      </c>
      <c r="I42" s="14">
        <v>0</v>
      </c>
      <c r="J42" s="14"/>
      <c r="K42" s="14">
        <v>0</v>
      </c>
      <c r="L42" s="14">
        <v>0</v>
      </c>
      <c r="M42" s="14">
        <v>0</v>
      </c>
    </row>
    <row r="43" spans="1:13" ht="13.15" customHeight="1" x14ac:dyDescent="0.2">
      <c r="A43" s="2">
        <v>4563</v>
      </c>
      <c r="C43" s="2" t="s">
        <v>432</v>
      </c>
      <c r="E43" s="7" t="s">
        <v>491</v>
      </c>
      <c r="F43" s="8" t="s">
        <v>492</v>
      </c>
      <c r="G43" s="14">
        <v>0</v>
      </c>
      <c r="H43" s="14">
        <v>0</v>
      </c>
      <c r="I43" s="14">
        <v>0</v>
      </c>
      <c r="J43" s="14"/>
      <c r="K43" s="14">
        <v>0</v>
      </c>
      <c r="L43" s="14">
        <v>0</v>
      </c>
      <c r="M43" s="14">
        <v>0</v>
      </c>
    </row>
    <row r="44" spans="1:13" ht="13.15" customHeight="1" x14ac:dyDescent="0.2">
      <c r="A44" s="2">
        <v>4564</v>
      </c>
      <c r="C44" s="2" t="s">
        <v>432</v>
      </c>
      <c r="E44" s="7" t="s">
        <v>493</v>
      </c>
      <c r="F44" s="8" t="s">
        <v>494</v>
      </c>
      <c r="G44" s="14">
        <v>0</v>
      </c>
      <c r="H44" s="14">
        <v>0</v>
      </c>
      <c r="I44" s="14">
        <v>0</v>
      </c>
      <c r="J44" s="14"/>
      <c r="K44" s="14">
        <v>0</v>
      </c>
      <c r="L44" s="14">
        <v>0</v>
      </c>
      <c r="M44" s="14">
        <v>0</v>
      </c>
    </row>
    <row r="45" spans="1:13" ht="13.15" customHeight="1" x14ac:dyDescent="0.2">
      <c r="A45" s="2">
        <v>4565</v>
      </c>
      <c r="C45" s="2" t="s">
        <v>432</v>
      </c>
      <c r="E45" s="7" t="s">
        <v>495</v>
      </c>
      <c r="F45" s="8" t="s">
        <v>496</v>
      </c>
      <c r="G45" s="14">
        <v>0</v>
      </c>
      <c r="H45" s="14">
        <v>0</v>
      </c>
      <c r="I45" s="14">
        <v>0</v>
      </c>
      <c r="J45" s="14"/>
      <c r="K45" s="14">
        <v>0</v>
      </c>
      <c r="L45" s="14">
        <v>0</v>
      </c>
      <c r="M45" s="14">
        <v>0</v>
      </c>
    </row>
    <row r="46" spans="1:13" ht="13.15" customHeight="1" x14ac:dyDescent="0.2">
      <c r="A46" s="2">
        <v>4575</v>
      </c>
      <c r="C46" s="2" t="s">
        <v>432</v>
      </c>
      <c r="E46" s="7" t="s">
        <v>497</v>
      </c>
      <c r="F46" s="8" t="s">
        <v>498</v>
      </c>
      <c r="G46" s="14">
        <v>546017.49</v>
      </c>
      <c r="H46" s="14">
        <v>547481.35</v>
      </c>
      <c r="I46" s="14">
        <v>594297.55000000005</v>
      </c>
      <c r="J46" s="14"/>
      <c r="K46" s="14">
        <v>594297.55000000005</v>
      </c>
      <c r="L46" s="14">
        <v>594297.55000000005</v>
      </c>
      <c r="M46" s="14">
        <v>-46816.2</v>
      </c>
    </row>
    <row r="47" spans="1:13" ht="13.15" customHeight="1" x14ac:dyDescent="0.2">
      <c r="A47" s="2">
        <v>4548</v>
      </c>
      <c r="C47" s="2" t="s">
        <v>432</v>
      </c>
      <c r="E47" s="7" t="s">
        <v>499</v>
      </c>
      <c r="F47" s="8" t="s">
        <v>500</v>
      </c>
      <c r="G47" s="14">
        <v>452560.74</v>
      </c>
      <c r="H47" s="14">
        <v>619242.03</v>
      </c>
      <c r="I47" s="14">
        <v>453701.06</v>
      </c>
      <c r="J47" s="14">
        <v>183480.27</v>
      </c>
      <c r="K47" s="14">
        <v>637181.32999999996</v>
      </c>
      <c r="L47" s="14">
        <v>637181.32999999996</v>
      </c>
      <c r="M47" s="14">
        <v>-17939.3</v>
      </c>
    </row>
    <row r="48" spans="1:13" ht="13.15" customHeight="1" x14ac:dyDescent="0.2">
      <c r="A48" s="2">
        <v>4566</v>
      </c>
      <c r="C48" s="2" t="s">
        <v>432</v>
      </c>
      <c r="E48" s="7" t="s">
        <v>501</v>
      </c>
      <c r="F48" s="8" t="s">
        <v>502</v>
      </c>
      <c r="G48" s="14">
        <v>350594.44</v>
      </c>
      <c r="H48" s="14">
        <v>350594.44</v>
      </c>
      <c r="I48" s="14">
        <v>355020.58</v>
      </c>
      <c r="J48" s="14"/>
      <c r="K48" s="14">
        <v>355020.58</v>
      </c>
      <c r="L48" s="14">
        <v>355020.58</v>
      </c>
      <c r="M48" s="14">
        <v>-4426.1400000000003</v>
      </c>
    </row>
    <row r="49" spans="1:13" ht="13.15" customHeight="1" x14ac:dyDescent="0.2">
      <c r="A49" s="2">
        <v>4567</v>
      </c>
      <c r="C49" s="2" t="s">
        <v>432</v>
      </c>
      <c r="E49" s="7" t="s">
        <v>503</v>
      </c>
      <c r="F49" s="8" t="s">
        <v>504</v>
      </c>
      <c r="G49" s="14">
        <v>0</v>
      </c>
      <c r="H49" s="14">
        <v>0</v>
      </c>
      <c r="I49" s="14">
        <v>0</v>
      </c>
      <c r="J49" s="14"/>
      <c r="K49" s="14">
        <v>0</v>
      </c>
      <c r="L49" s="14">
        <v>0</v>
      </c>
      <c r="M49" s="14">
        <v>0</v>
      </c>
    </row>
    <row r="50" spans="1:13" ht="13.15" customHeight="1" x14ac:dyDescent="0.2">
      <c r="A50" s="2">
        <v>4544</v>
      </c>
      <c r="C50" s="2" t="s">
        <v>432</v>
      </c>
      <c r="E50" s="7" t="s">
        <v>505</v>
      </c>
      <c r="F50" s="8" t="s">
        <v>506</v>
      </c>
      <c r="G50" s="14">
        <v>-6657.81</v>
      </c>
      <c r="H50" s="14">
        <v>-6618.5</v>
      </c>
      <c r="I50" s="14">
        <v>-12778.09</v>
      </c>
      <c r="J50" s="14"/>
      <c r="K50" s="14">
        <v>-12778.09</v>
      </c>
      <c r="L50" s="14">
        <v>-12778.09</v>
      </c>
      <c r="M50" s="14">
        <v>6159.59</v>
      </c>
    </row>
    <row r="51" spans="1:13" ht="13.15" customHeight="1" x14ac:dyDescent="0.2">
      <c r="A51" s="2">
        <v>4545</v>
      </c>
      <c r="C51" s="2" t="s">
        <v>432</v>
      </c>
      <c r="E51" s="7" t="s">
        <v>507</v>
      </c>
      <c r="F51" s="8" t="s">
        <v>508</v>
      </c>
      <c r="G51" s="14">
        <v>151132.97</v>
      </c>
      <c r="H51" s="14">
        <v>141494.28</v>
      </c>
      <c r="I51" s="14">
        <v>72554.7</v>
      </c>
      <c r="J51" s="14">
        <v>52232.06</v>
      </c>
      <c r="K51" s="14">
        <v>124786.76</v>
      </c>
      <c r="L51" s="14">
        <v>124786.76</v>
      </c>
      <c r="M51" s="14">
        <v>16707.52</v>
      </c>
    </row>
    <row r="52" spans="1:13" ht="13.15" customHeight="1" x14ac:dyDescent="0.2">
      <c r="A52" s="2">
        <v>4569</v>
      </c>
      <c r="C52" s="2" t="s">
        <v>432</v>
      </c>
      <c r="E52" s="7" t="s">
        <v>509</v>
      </c>
      <c r="F52" s="8" t="s">
        <v>510</v>
      </c>
      <c r="G52" s="14">
        <v>0</v>
      </c>
      <c r="H52" s="14">
        <v>3495.5</v>
      </c>
      <c r="I52" s="14">
        <v>0</v>
      </c>
      <c r="J52" s="14">
        <v>3495.5</v>
      </c>
      <c r="K52" s="14">
        <v>3495.5</v>
      </c>
      <c r="L52" s="14">
        <v>3495.5</v>
      </c>
      <c r="M52" s="14">
        <v>0</v>
      </c>
    </row>
    <row r="53" spans="1:13" ht="13.15" customHeight="1" x14ac:dyDescent="0.2">
      <c r="A53" s="2">
        <v>4571</v>
      </c>
      <c r="C53" s="2" t="s">
        <v>432</v>
      </c>
      <c r="E53" s="7" t="s">
        <v>511</v>
      </c>
      <c r="F53" s="8" t="s">
        <v>512</v>
      </c>
      <c r="G53" s="14">
        <v>0</v>
      </c>
      <c r="H53" s="14">
        <v>0</v>
      </c>
      <c r="I53" s="14">
        <v>0</v>
      </c>
      <c r="J53" s="14"/>
      <c r="K53" s="14">
        <v>0</v>
      </c>
      <c r="L53" s="14">
        <v>0</v>
      </c>
      <c r="M53" s="14">
        <v>0</v>
      </c>
    </row>
    <row r="54" spans="1:13" ht="13.15" customHeight="1" x14ac:dyDescent="0.2">
      <c r="A54" s="2">
        <v>4572</v>
      </c>
      <c r="C54" s="2" t="s">
        <v>432</v>
      </c>
      <c r="E54" s="7" t="s">
        <v>513</v>
      </c>
      <c r="F54" s="8" t="s">
        <v>514</v>
      </c>
      <c r="G54" s="14">
        <v>0</v>
      </c>
      <c r="H54" s="14">
        <v>0</v>
      </c>
      <c r="I54" s="14">
        <v>0</v>
      </c>
      <c r="J54" s="14"/>
      <c r="K54" s="14">
        <v>0</v>
      </c>
      <c r="L54" s="14">
        <v>0</v>
      </c>
      <c r="M54" s="14">
        <v>0</v>
      </c>
    </row>
    <row r="55" spans="1:13" ht="13.15" customHeight="1" x14ac:dyDescent="0.2">
      <c r="A55" s="2">
        <v>5728</v>
      </c>
      <c r="C55" s="2" t="s">
        <v>432</v>
      </c>
      <c r="E55" s="7" t="s">
        <v>515</v>
      </c>
      <c r="F55" s="8" t="s">
        <v>425</v>
      </c>
      <c r="G55" s="14">
        <v>0</v>
      </c>
      <c r="H55" s="14">
        <v>0</v>
      </c>
      <c r="I55" s="14">
        <v>0</v>
      </c>
      <c r="J55" s="14"/>
      <c r="K55" s="14">
        <v>0</v>
      </c>
      <c r="L55" s="14">
        <v>0</v>
      </c>
      <c r="M55" s="14">
        <v>0</v>
      </c>
    </row>
    <row r="56" spans="1:13" ht="13.15" customHeight="1" x14ac:dyDescent="0.2">
      <c r="A56" s="2">
        <v>-4</v>
      </c>
      <c r="D56" s="2">
        <v>9999</v>
      </c>
      <c r="E56" s="9" t="s">
        <v>2</v>
      </c>
      <c r="F56" s="10"/>
      <c r="G56" s="15">
        <f t="shared" ref="G56:L56" si="0">SUM(G13:G55)</f>
        <v>-4185563.8699999987</v>
      </c>
      <c r="H56" s="15">
        <f t="shared" si="0"/>
        <v>-4094797.65</v>
      </c>
      <c r="I56" s="15">
        <f t="shared" si="0"/>
        <v>-4621911.4600000009</v>
      </c>
      <c r="J56" s="15">
        <f t="shared" si="0"/>
        <v>-3100.640000000014</v>
      </c>
      <c r="K56" s="15">
        <f t="shared" si="0"/>
        <v>-4625012.1000000006</v>
      </c>
      <c r="L56" s="15">
        <f t="shared" si="0"/>
        <v>-4625012.1000000006</v>
      </c>
      <c r="M56" s="15"/>
    </row>
    <row r="57" spans="1:13" ht="13.15" customHeight="1" x14ac:dyDescent="0.2">
      <c r="A57" s="2" t="s">
        <v>331</v>
      </c>
      <c r="C57" s="2" t="s">
        <v>332</v>
      </c>
      <c r="E57" s="7"/>
      <c r="F57" s="8"/>
      <c r="G57" s="14"/>
      <c r="H57" s="14"/>
      <c r="I57" s="14"/>
      <c r="J57" s="14"/>
      <c r="K57" s="14"/>
      <c r="L57" s="14"/>
      <c r="M57" s="14"/>
    </row>
    <row r="58" spans="1:13" ht="13.15" customHeight="1" x14ac:dyDescent="0.2">
      <c r="A58" s="2" t="s">
        <v>333</v>
      </c>
      <c r="C58" s="2" t="s">
        <v>334</v>
      </c>
      <c r="E58" s="9"/>
      <c r="F58" s="10" t="s">
        <v>6</v>
      </c>
      <c r="G58" s="15">
        <v>-94993.72</v>
      </c>
      <c r="H58" s="15">
        <v>135932.43</v>
      </c>
      <c r="I58" s="15">
        <v>-88287.05</v>
      </c>
      <c r="J58" s="15">
        <v>246419.67</v>
      </c>
      <c r="K58" s="15">
        <v>158132.62</v>
      </c>
      <c r="L58" s="15">
        <v>158132.62</v>
      </c>
      <c r="M58" s="15"/>
    </row>
  </sheetData>
  <phoneticPr fontId="0" type="noConversion"/>
  <pageMargins left="0.75" right="0.75" top="1" bottom="1" header="0.5" footer="0.5"/>
  <pageSetup scale="63" fitToHeight="0" orientation="portrait" horizontalDpi="4294967292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tns:customPropertyEditors xmlns:tns="http://schemas.microsoft.com/office/2006/customDocumentInformationPanel">
  <tns:showOnOpen>false</tns:showOnOpen>
  <tns:defaultPropertyEditorNamespace>Standard properties</tns:defaultPropertyEditorNamespace>
</tns:customPropertyEditors>
</file>

<file path=customXml/itemProps1.xml><?xml version="1.0" encoding="utf-8"?>
<ds:datastoreItem xmlns:ds="http://schemas.openxmlformats.org/officeDocument/2006/customXml" ds:itemID="{ED89CFFC-9128-49D7-9847-B1A49EDEC756}">
  <ds:schemaRefs>
    <ds:schemaRef ds:uri="http://schemas.microsoft.com/office/2006/customDocumentInformationPan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Account Detail</vt:lpstr>
      <vt:lpstr>Account Group Summary</vt:lpstr>
      <vt:lpstr>Account Sub-Group Summary</vt:lpstr>
      <vt:lpstr>'Account Detail'!Print_Area</vt:lpstr>
      <vt:lpstr>'Account Group Summary'!Print_Area</vt:lpstr>
      <vt:lpstr>'Account Sub-Group Summary'!Print_Area</vt:lpstr>
      <vt:lpstr>'Account Detail'!Print_Titles</vt:lpstr>
      <vt:lpstr>'Account Group Summary'!Print_Titles</vt:lpstr>
      <vt:lpstr>'Account Sub-Group Summary'!Print_Titles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Hazel</dc:creator>
  <cp:lastModifiedBy>Matthew Hazel</cp:lastModifiedBy>
  <cp:lastPrinted>2020-11-03T19:31:59Z</cp:lastPrinted>
  <dcterms:created xsi:type="dcterms:W3CDTF">1998-12-07T21:55:37Z</dcterms:created>
  <dcterms:modified xsi:type="dcterms:W3CDTF">2022-09-20T12:29:47Z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paper Type">
    <vt:lpwstr>AOTB</vt:lpwstr>
  </property>
  <property fmtid="{D5CDD505-2E9C-101B-9397-08002B2CF9AE}" pid="3" name="Workpaper GUID">
    <vt:lpwstr>{4709E84D-E68B-4BDC-A06D-44446749E045}</vt:lpwstr>
  </property>
  <property fmtid="{D5CDD505-2E9C-101B-9397-08002B2CF9AE}" pid="4" name="bHideAccountGroups">
    <vt:bool>false</vt:bool>
  </property>
  <property fmtid="{D5CDD505-2E9C-101B-9397-08002B2CF9AE}" pid="5" name="Version">
    <vt:i4>40</vt:i4>
  </property>
  <property fmtid="{D5CDD505-2E9C-101B-9397-08002B2CF9AE}" pid="6" name="Refresh">
    <vt:bool>true</vt:bool>
  </property>
  <property fmtid="{D5CDD505-2E9C-101B-9397-08002B2CF9AE}" pid="7" name="Refresh97">
    <vt:bool>true</vt:bool>
  </property>
  <property fmtid="{D5CDD505-2E9C-101B-9397-08002B2CF9AE}" pid="8" name="GroupingName">
    <vt:lpwstr>15</vt:lpwstr>
  </property>
  <property fmtid="{D5CDD505-2E9C-101B-9397-08002B2CF9AE}" pid="9" name="sGroupingList">
    <vt:i4>1</vt:i4>
  </property>
  <property fmtid="{D5CDD505-2E9C-101B-9397-08002B2CF9AE}" pid="10" name="ColumnName">
    <vt:lpwstr>0</vt:lpwstr>
  </property>
  <property fmtid="{D5CDD505-2E9C-101B-9397-08002B2CF9AE}" pid="11" name="bHideEmptyGroups">
    <vt:bool>false</vt:bool>
  </property>
  <property fmtid="{D5CDD505-2E9C-101B-9397-08002B2CF9AE}" pid="12" name="bHideEmptyAccounts">
    <vt:bool>true</vt:bool>
  </property>
  <property fmtid="{D5CDD505-2E9C-101B-9397-08002B2CF9AE}" pid="13" name="bShowJEDetails">
    <vt:bool>false</vt:bool>
  </property>
  <property fmtid="{D5CDD505-2E9C-101B-9397-08002B2CF9AE}" pid="14" name="bPrintASBlackWhite">
    <vt:bool>false</vt:bool>
  </property>
  <property fmtid="{D5CDD505-2E9C-101B-9397-08002B2CF9AE}" pid="15" name="bHideHeader">
    <vt:bool>false</vt:bool>
  </property>
  <property fmtid="{D5CDD505-2E9C-101B-9397-08002B2CF9AE}" pid="16" name="bHideNI">
    <vt:bool>false</vt:bool>
  </property>
  <property fmtid="{D5CDD505-2E9C-101B-9397-08002B2CF9AE}" pid="17" name="LastRefreshTimeStamp:Account Group Summary">
    <vt:lpwstr>7/20/2021 6:44:05 PM</vt:lpwstr>
  </property>
  <property fmtid="{D5CDD505-2E9C-101B-9397-08002B2CF9AE}" pid="18" name="TbView:Account Group Summary">
    <vt:lpwstr>0</vt:lpwstr>
  </property>
  <property fmtid="{D5CDD505-2E9C-101B-9397-08002B2CF9AE}" pid="19" name="Group:Account Group Summary">
    <vt:lpwstr>15</vt:lpwstr>
  </property>
  <property fmtid="{D5CDD505-2E9C-101B-9397-08002B2CF9AE}" pid="20" name="bTBEditMode">
    <vt:bool>false</vt:bool>
  </property>
  <property fmtid="{D5CDD505-2E9C-101B-9397-08002B2CF9AE}" pid="21" name="LastRefreshTimeStamp:Account Detail">
    <vt:lpwstr>7/19/2022 4:39:11 PM</vt:lpwstr>
  </property>
  <property fmtid="{D5CDD505-2E9C-101B-9397-08002B2CF9AE}" pid="22" name="TbView:Account Detail">
    <vt:lpwstr>0</vt:lpwstr>
  </property>
  <property fmtid="{D5CDD505-2E9C-101B-9397-08002B2CF9AE}" pid="23" name="Group:Account Detail">
    <vt:lpwstr>15</vt:lpwstr>
  </property>
</Properties>
</file>