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4620783bd5d64abe/Northeast Woodford WD/"/>
    </mc:Choice>
  </mc:AlternateContent>
  <xr:revisionPtr revIDLastSave="20" documentId="8_{C544F46C-71F1-466D-A488-E33DCEB93C9C}" xr6:coauthVersionLast="47" xr6:coauthVersionMax="47" xr10:uidLastSave="{8280B892-C3F0-4898-834A-329AFA79293C}"/>
  <bookViews>
    <workbookView xWindow="-98" yWindow="-98" windowWidth="20715" windowHeight="13155" xr2:uid="{71B4EEDE-03D8-4600-8862-1BFF4A479FBC}"/>
  </bookViews>
  <sheets>
    <sheet name="2021 WATER PURCHASE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53" i="1" l="1"/>
  <c r="D53" i="1"/>
  <c r="C35" i="1"/>
  <c r="D35" i="1"/>
  <c r="C18" i="1"/>
  <c r="D18" i="1"/>
</calcChain>
</file>

<file path=xl/sharedStrings.xml><?xml version="1.0" encoding="utf-8"?>
<sst xmlns="http://schemas.openxmlformats.org/spreadsheetml/2006/main" count="85" uniqueCount="43">
  <si>
    <t>DATE</t>
  </si>
  <si>
    <t>12/09 - 01/11</t>
  </si>
  <si>
    <t>01/11 - 02/10</t>
  </si>
  <si>
    <t>02/10 - 03/10</t>
  </si>
  <si>
    <t>12/10-01/12</t>
  </si>
  <si>
    <t>01/12-02/10</t>
  </si>
  <si>
    <t>02/10-03/11</t>
  </si>
  <si>
    <t>03/11-04/19</t>
  </si>
  <si>
    <t>03/03 - 04/12</t>
  </si>
  <si>
    <t>04/12 -04/26</t>
  </si>
  <si>
    <t>04/19-05/11</t>
  </si>
  <si>
    <t>05/11-06/11</t>
  </si>
  <si>
    <t>06/11-07/12</t>
  </si>
  <si>
    <t>06/28-07/26</t>
  </si>
  <si>
    <t>05/25-06/28</t>
  </si>
  <si>
    <t>04/26-05/25</t>
  </si>
  <si>
    <t>07/26-08/25</t>
  </si>
  <si>
    <t>07/12-08/09</t>
  </si>
  <si>
    <t>08/09-09/13</t>
  </si>
  <si>
    <t>09/13-10/08</t>
  </si>
  <si>
    <t>10/08-11/09</t>
  </si>
  <si>
    <t>08/25-09/28</t>
  </si>
  <si>
    <t>09/28-10/26</t>
  </si>
  <si>
    <t>10/26-11/29</t>
  </si>
  <si>
    <t>11/12-12/13</t>
  </si>
  <si>
    <t>12/9-1/11</t>
  </si>
  <si>
    <t>2021 WATER PURCHASE DATA</t>
  </si>
  <si>
    <t>QUANTITY</t>
  </si>
  <si>
    <t>COST</t>
  </si>
  <si>
    <t>VERSAILLES MUNICIPAL UTILITIES</t>
  </si>
  <si>
    <t>FRANKFORT WATER PLANT BOARD</t>
  </si>
  <si>
    <t>January</t>
  </si>
  <si>
    <t>February</t>
  </si>
  <si>
    <t>March</t>
  </si>
  <si>
    <t>April</t>
  </si>
  <si>
    <t>May</t>
  </si>
  <si>
    <t>June</t>
  </si>
  <si>
    <t>July</t>
  </si>
  <si>
    <t xml:space="preserve">August </t>
  </si>
  <si>
    <t>September</t>
  </si>
  <si>
    <t>October</t>
  </si>
  <si>
    <t>November</t>
  </si>
  <si>
    <t>December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</si>
</sst>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7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9">
    <xf numFmtId="0" fontId="0" fillId="0" borderId="0" xfId="0"/>
    <xf numFmtId="0" fontId="2" fillId="0" borderId="0" xfId="0" applyFont="1"/>
    <xf numFmtId="44" fontId="0" fillId="0" borderId="0" xfId="1" applyFont="1"/>
    <xf numFmtId="16" fontId="0" fillId="0" borderId="0" xfId="0" applyNumberFormat="1"/>
    <xf numFmtId="0" fontId="0" fillId="0" borderId="0" xfId="0" applyNumberFormat="1"/>
    <xf numFmtId="16" fontId="0" fillId="0" borderId="0" xfId="1" applyNumberFormat="1" applyFont="1"/>
    <xf numFmtId="14" fontId="0" fillId="0" borderId="0" xfId="0" applyNumberFormat="1"/>
    <xf numFmtId="0" fontId="0" fillId="0" borderId="0" xfId="1" applyNumberFormat="1" applyFont="1"/>
    <xf numFmtId="13" fontId="0" fillId="0" borderId="0" xfId="1" applyNumberFormat="1" applyFont="1"/>
    <xf numFmtId="0" fontId="0" fillId="0" borderId="0" xfId="0" applyAlignment="1">
      <alignment horizontal="center"/>
    </xf>
    <xf numFmtId="44" fontId="0" fillId="0" borderId="0" xfId="1" applyNumberFormat="1" applyFont="1"/>
    <xf numFmtId="167" fontId="0" fillId="0" borderId="0" xfId="2" applyNumberFormat="1" applyFont="1"/>
    <xf numFmtId="0" fontId="0" fillId="0" borderId="0" xfId="0" applyNumberFormat="1" applyAlignment="1">
      <alignment horizontal="right"/>
    </xf>
    <xf numFmtId="44" fontId="0" fillId="0" borderId="0" xfId="1" applyFont="1" applyAlignment="1">
      <alignment horizontal="right"/>
    </xf>
    <xf numFmtId="167" fontId="0" fillId="0" borderId="1" xfId="2" applyNumberFormat="1" applyFont="1" applyBorder="1"/>
    <xf numFmtId="44" fontId="0" fillId="0" borderId="1" xfId="1" applyNumberFormat="1" applyFont="1" applyBorder="1"/>
    <xf numFmtId="167" fontId="0" fillId="0" borderId="0" xfId="0" applyNumberFormat="1"/>
    <xf numFmtId="44" fontId="0" fillId="0" borderId="1" xfId="1" applyFont="1" applyBorder="1"/>
    <xf numFmtId="0" fontId="3" fillId="0" borderId="0" xfId="0" applyFont="1"/>
  </cellXfs>
  <cellStyles count="3">
    <cellStyle name="Comma" xfId="2" builtinId="3"/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1E79BE-5B99-4BB7-8E26-B6B8FDCDFBAC}">
  <dimension ref="A1:L53"/>
  <sheetViews>
    <sheetView tabSelected="1" workbookViewId="0">
      <selection activeCell="H24" sqref="H24"/>
    </sheetView>
  </sheetViews>
  <sheetFormatPr defaultRowHeight="14.25" x14ac:dyDescent="0.45"/>
  <cols>
    <col min="1" max="1" width="17.53125" customWidth="1"/>
    <col min="2" max="2" width="13.3984375" customWidth="1"/>
    <col min="3" max="3" width="16.265625" style="4" customWidth="1"/>
    <col min="4" max="4" width="13.3984375" style="2" customWidth="1"/>
    <col min="5" max="5" width="4.59765625" style="7" customWidth="1"/>
    <col min="6" max="6" width="13" style="4" customWidth="1"/>
    <col min="7" max="7" width="13.59765625" style="7" customWidth="1"/>
    <col min="8" max="8" width="13" style="7" customWidth="1"/>
    <col min="9" max="9" width="7.1328125" style="7" customWidth="1"/>
    <col min="10" max="10" width="15.265625" style="2" bestFit="1" customWidth="1"/>
    <col min="11" max="11" width="17" style="4" customWidth="1"/>
    <col min="12" max="12" width="13.59765625" style="2" customWidth="1"/>
    <col min="13" max="13" width="5.86328125" customWidth="1"/>
  </cols>
  <sheetData>
    <row r="1" spans="1:11" ht="33.4" x14ac:dyDescent="1">
      <c r="A1" s="1" t="s">
        <v>26</v>
      </c>
      <c r="K1" s="2"/>
    </row>
    <row r="2" spans="1:11" x14ac:dyDescent="0.45">
      <c r="K2" s="2"/>
    </row>
    <row r="3" spans="1:11" x14ac:dyDescent="0.45">
      <c r="B3" s="18" t="s">
        <v>29</v>
      </c>
      <c r="K3" s="2"/>
    </row>
    <row r="5" spans="1:11" x14ac:dyDescent="0.45">
      <c r="B5" t="s">
        <v>0</v>
      </c>
      <c r="C5" s="12" t="s">
        <v>27</v>
      </c>
      <c r="D5" s="13" t="s">
        <v>28</v>
      </c>
      <c r="F5" s="7"/>
    </row>
    <row r="6" spans="1:11" x14ac:dyDescent="0.45">
      <c r="A6" t="s">
        <v>31</v>
      </c>
      <c r="B6" t="s">
        <v>4</v>
      </c>
      <c r="C6" s="11">
        <v>130260</v>
      </c>
      <c r="D6" s="10">
        <v>31522.92</v>
      </c>
    </row>
    <row r="7" spans="1:11" x14ac:dyDescent="0.45">
      <c r="A7" t="s">
        <v>32</v>
      </c>
      <c r="B7" s="3" t="s">
        <v>5</v>
      </c>
      <c r="C7" s="11">
        <v>137064</v>
      </c>
      <c r="D7" s="10">
        <v>33169.49</v>
      </c>
    </row>
    <row r="8" spans="1:11" x14ac:dyDescent="0.45">
      <c r="A8" t="s">
        <v>33</v>
      </c>
      <c r="B8" t="s">
        <v>6</v>
      </c>
      <c r="C8" s="11">
        <v>84815</v>
      </c>
      <c r="D8" s="10">
        <v>20525.23</v>
      </c>
    </row>
    <row r="9" spans="1:11" x14ac:dyDescent="0.45">
      <c r="A9" t="s">
        <v>34</v>
      </c>
      <c r="B9" t="s">
        <v>7</v>
      </c>
      <c r="C9" s="11">
        <v>112960</v>
      </c>
      <c r="D9" s="10">
        <v>27336.32</v>
      </c>
    </row>
    <row r="10" spans="1:11" x14ac:dyDescent="0.45">
      <c r="A10" t="s">
        <v>35</v>
      </c>
      <c r="B10" t="s">
        <v>10</v>
      </c>
      <c r="C10" s="11">
        <v>110064</v>
      </c>
      <c r="D10" s="10">
        <v>26635.49</v>
      </c>
    </row>
    <row r="11" spans="1:11" x14ac:dyDescent="0.45">
      <c r="A11" t="s">
        <v>36</v>
      </c>
      <c r="B11" t="s">
        <v>11</v>
      </c>
      <c r="C11" s="11">
        <v>129141</v>
      </c>
      <c r="D11" s="10">
        <v>31252.12</v>
      </c>
    </row>
    <row r="12" spans="1:11" x14ac:dyDescent="0.45">
      <c r="A12" t="s">
        <v>37</v>
      </c>
      <c r="B12" t="s">
        <v>12</v>
      </c>
      <c r="C12" s="11">
        <v>106075</v>
      </c>
      <c r="D12" s="10">
        <v>25670.15</v>
      </c>
    </row>
    <row r="13" spans="1:11" x14ac:dyDescent="0.45">
      <c r="A13" t="s">
        <v>38</v>
      </c>
      <c r="B13" s="6" t="s">
        <v>17</v>
      </c>
      <c r="C13" s="11">
        <v>115768</v>
      </c>
      <c r="D13" s="10">
        <v>28015.86</v>
      </c>
    </row>
    <row r="14" spans="1:11" x14ac:dyDescent="0.45">
      <c r="A14" t="s">
        <v>39</v>
      </c>
      <c r="B14" s="3" t="s">
        <v>18</v>
      </c>
      <c r="C14" s="11">
        <v>96695</v>
      </c>
      <c r="D14" s="10">
        <v>26201.78</v>
      </c>
    </row>
    <row r="15" spans="1:11" x14ac:dyDescent="0.45">
      <c r="A15" t="s">
        <v>40</v>
      </c>
      <c r="B15" t="s">
        <v>19</v>
      </c>
      <c r="C15" s="11">
        <v>102249</v>
      </c>
      <c r="D15" s="10">
        <v>24744.26</v>
      </c>
    </row>
    <row r="16" spans="1:11" x14ac:dyDescent="0.45">
      <c r="A16" t="s">
        <v>41</v>
      </c>
      <c r="B16" s="3" t="s">
        <v>20</v>
      </c>
      <c r="C16" s="11">
        <v>73952</v>
      </c>
      <c r="D16" s="10">
        <v>17896.38</v>
      </c>
    </row>
    <row r="17" spans="1:11" x14ac:dyDescent="0.45">
      <c r="A17" t="s">
        <v>42</v>
      </c>
      <c r="B17" t="s">
        <v>24</v>
      </c>
      <c r="C17" s="14">
        <v>27113</v>
      </c>
      <c r="D17" s="15">
        <v>6558.68</v>
      </c>
    </row>
    <row r="18" spans="1:11" x14ac:dyDescent="0.45">
      <c r="C18" s="11">
        <f t="shared" ref="C18:D18" si="0">SUM(C6:C17)</f>
        <v>1226156</v>
      </c>
      <c r="D18" s="10">
        <f t="shared" si="0"/>
        <v>299528.67999999993</v>
      </c>
    </row>
    <row r="20" spans="1:11" x14ac:dyDescent="0.45">
      <c r="B20" s="18" t="s">
        <v>29</v>
      </c>
    </row>
    <row r="21" spans="1:11" x14ac:dyDescent="0.45">
      <c r="E21"/>
      <c r="F21" s="9"/>
      <c r="G21" s="9"/>
      <c r="H21" s="9"/>
    </row>
    <row r="22" spans="1:11" x14ac:dyDescent="0.45">
      <c r="B22" t="s">
        <v>0</v>
      </c>
      <c r="C22" s="12" t="s">
        <v>27</v>
      </c>
      <c r="D22" s="13" t="s">
        <v>28</v>
      </c>
      <c r="E22"/>
      <c r="F22"/>
      <c r="G22"/>
      <c r="H22"/>
      <c r="K22" s="7"/>
    </row>
    <row r="23" spans="1:11" x14ac:dyDescent="0.45">
      <c r="A23" t="s">
        <v>31</v>
      </c>
      <c r="B23" s="6" t="s">
        <v>25</v>
      </c>
      <c r="C23" s="11">
        <v>1505</v>
      </c>
      <c r="D23" s="2">
        <v>364.21</v>
      </c>
      <c r="E23"/>
      <c r="F23"/>
      <c r="G23"/>
      <c r="H23"/>
    </row>
    <row r="24" spans="1:11" x14ac:dyDescent="0.45">
      <c r="A24" t="s">
        <v>32</v>
      </c>
      <c r="B24" s="3" t="s">
        <v>5</v>
      </c>
      <c r="C24" s="11">
        <v>1625</v>
      </c>
      <c r="D24" s="2">
        <v>393.25</v>
      </c>
      <c r="E24"/>
    </row>
    <row r="25" spans="1:11" x14ac:dyDescent="0.45">
      <c r="A25" t="s">
        <v>33</v>
      </c>
      <c r="B25" t="s">
        <v>6</v>
      </c>
      <c r="C25" s="11">
        <v>1334</v>
      </c>
      <c r="D25" s="2">
        <v>322.83</v>
      </c>
      <c r="E25"/>
    </row>
    <row r="26" spans="1:11" x14ac:dyDescent="0.45">
      <c r="A26" t="s">
        <v>34</v>
      </c>
      <c r="B26" t="s">
        <v>7</v>
      </c>
      <c r="C26" s="11">
        <v>1809</v>
      </c>
      <c r="D26" s="2">
        <v>437.78</v>
      </c>
      <c r="E26"/>
    </row>
    <row r="27" spans="1:11" x14ac:dyDescent="0.45">
      <c r="A27" t="s">
        <v>35</v>
      </c>
      <c r="B27" t="s">
        <v>10</v>
      </c>
      <c r="C27" s="11">
        <v>1901</v>
      </c>
      <c r="D27" s="2">
        <v>460.04</v>
      </c>
      <c r="E27"/>
    </row>
    <row r="28" spans="1:11" x14ac:dyDescent="0.45">
      <c r="A28" t="s">
        <v>36</v>
      </c>
      <c r="B28" t="s">
        <v>11</v>
      </c>
      <c r="C28" s="11">
        <v>1493</v>
      </c>
      <c r="D28" s="2">
        <v>361.31</v>
      </c>
      <c r="E28"/>
    </row>
    <row r="29" spans="1:11" x14ac:dyDescent="0.45">
      <c r="A29" t="s">
        <v>37</v>
      </c>
      <c r="B29" t="s">
        <v>12</v>
      </c>
      <c r="C29" s="11">
        <v>1460</v>
      </c>
      <c r="D29" s="2">
        <v>353.32</v>
      </c>
      <c r="E29"/>
    </row>
    <row r="30" spans="1:11" x14ac:dyDescent="0.45">
      <c r="A30" t="s">
        <v>38</v>
      </c>
      <c r="B30" s="6" t="s">
        <v>17</v>
      </c>
      <c r="C30" s="11">
        <v>383</v>
      </c>
      <c r="D30" s="2">
        <v>334.69</v>
      </c>
      <c r="E30"/>
    </row>
    <row r="31" spans="1:11" x14ac:dyDescent="0.45">
      <c r="A31" t="s">
        <v>39</v>
      </c>
      <c r="B31" s="3" t="s">
        <v>18</v>
      </c>
      <c r="C31" s="11">
        <v>1591</v>
      </c>
      <c r="D31" s="2">
        <v>418.49</v>
      </c>
      <c r="E31"/>
    </row>
    <row r="32" spans="1:11" x14ac:dyDescent="0.45">
      <c r="A32" t="s">
        <v>40</v>
      </c>
      <c r="B32" t="s">
        <v>19</v>
      </c>
      <c r="C32" s="11">
        <v>1231</v>
      </c>
      <c r="D32" s="2">
        <v>297.89999999999998</v>
      </c>
      <c r="E32"/>
    </row>
    <row r="33" spans="1:8" x14ac:dyDescent="0.45">
      <c r="A33" t="s">
        <v>41</v>
      </c>
      <c r="B33" s="3" t="s">
        <v>20</v>
      </c>
      <c r="C33" s="11">
        <v>1507</v>
      </c>
      <c r="D33" s="2">
        <v>364.69</v>
      </c>
      <c r="E33"/>
    </row>
    <row r="34" spans="1:8" x14ac:dyDescent="0.45">
      <c r="A34" t="s">
        <v>42</v>
      </c>
      <c r="B34" t="s">
        <v>24</v>
      </c>
      <c r="C34" s="14">
        <v>1576</v>
      </c>
      <c r="D34" s="17">
        <v>381.39</v>
      </c>
      <c r="E34"/>
      <c r="F34"/>
      <c r="G34"/>
      <c r="H34"/>
    </row>
    <row r="35" spans="1:8" x14ac:dyDescent="0.45">
      <c r="C35" s="16">
        <f t="shared" ref="C35:D35" si="1">SUM(C23:C34)</f>
        <v>17415</v>
      </c>
      <c r="D35" s="16">
        <f t="shared" si="1"/>
        <v>4489.9000000000005</v>
      </c>
      <c r="E35" s="2"/>
      <c r="F35" s="7"/>
      <c r="G35" s="4"/>
    </row>
    <row r="38" spans="1:8" x14ac:dyDescent="0.45">
      <c r="B38" s="18" t="s">
        <v>30</v>
      </c>
    </row>
    <row r="40" spans="1:8" x14ac:dyDescent="0.45">
      <c r="B40" t="s">
        <v>0</v>
      </c>
      <c r="C40" s="12" t="s">
        <v>27</v>
      </c>
      <c r="D40" s="13" t="s">
        <v>28</v>
      </c>
    </row>
    <row r="41" spans="1:8" x14ac:dyDescent="0.45">
      <c r="A41" t="s">
        <v>31</v>
      </c>
      <c r="B41" s="8" t="s">
        <v>1</v>
      </c>
      <c r="C41" s="11">
        <v>94500</v>
      </c>
      <c r="D41" s="2">
        <v>268.39</v>
      </c>
    </row>
    <row r="42" spans="1:8" x14ac:dyDescent="0.45">
      <c r="A42" t="s">
        <v>32</v>
      </c>
      <c r="B42" s="2" t="s">
        <v>2</v>
      </c>
      <c r="C42" s="11">
        <v>11900</v>
      </c>
      <c r="D42" s="2">
        <v>3379.6</v>
      </c>
    </row>
    <row r="43" spans="1:8" x14ac:dyDescent="0.45">
      <c r="A43" t="s">
        <v>33</v>
      </c>
      <c r="B43" s="2" t="s">
        <v>3</v>
      </c>
      <c r="C43" s="11">
        <v>3425</v>
      </c>
      <c r="D43" s="2">
        <v>972.71</v>
      </c>
    </row>
    <row r="44" spans="1:8" x14ac:dyDescent="0.45">
      <c r="A44" t="s">
        <v>34</v>
      </c>
      <c r="B44" s="2" t="s">
        <v>8</v>
      </c>
      <c r="C44" s="11">
        <v>1</v>
      </c>
      <c r="D44" s="2">
        <v>2.84</v>
      </c>
    </row>
    <row r="45" spans="1:8" x14ac:dyDescent="0.45">
      <c r="A45" t="s">
        <v>35</v>
      </c>
      <c r="B45" s="2" t="s">
        <v>9</v>
      </c>
      <c r="C45" s="11">
        <v>399</v>
      </c>
      <c r="D45" s="2">
        <v>378.55</v>
      </c>
    </row>
    <row r="46" spans="1:8" x14ac:dyDescent="0.45">
      <c r="A46" t="s">
        <v>36</v>
      </c>
      <c r="B46" s="2" t="s">
        <v>15</v>
      </c>
      <c r="C46" s="11">
        <v>5810</v>
      </c>
      <c r="D46" s="2">
        <v>1379.81</v>
      </c>
    </row>
    <row r="47" spans="1:8" x14ac:dyDescent="0.45">
      <c r="A47" t="s">
        <v>37</v>
      </c>
      <c r="B47" s="5" t="s">
        <v>14</v>
      </c>
      <c r="C47" s="11">
        <v>25166</v>
      </c>
      <c r="D47" s="2">
        <v>7260.88</v>
      </c>
    </row>
    <row r="48" spans="1:8" x14ac:dyDescent="0.45">
      <c r="A48" t="s">
        <v>38</v>
      </c>
      <c r="B48" s="2" t="s">
        <v>13</v>
      </c>
      <c r="C48" s="11">
        <v>32149</v>
      </c>
      <c r="D48" s="2">
        <v>9130.32</v>
      </c>
    </row>
    <row r="49" spans="1:4" x14ac:dyDescent="0.45">
      <c r="A49" t="s">
        <v>39</v>
      </c>
      <c r="B49" s="2" t="s">
        <v>16</v>
      </c>
      <c r="C49" s="11">
        <v>58788</v>
      </c>
      <c r="D49" s="2">
        <v>16695.79</v>
      </c>
    </row>
    <row r="50" spans="1:4" x14ac:dyDescent="0.45">
      <c r="A50" t="s">
        <v>40</v>
      </c>
      <c r="B50" s="2" t="s">
        <v>21</v>
      </c>
      <c r="C50" s="11">
        <v>69597</v>
      </c>
      <c r="D50" s="2">
        <v>19765.55</v>
      </c>
    </row>
    <row r="51" spans="1:4" x14ac:dyDescent="0.45">
      <c r="A51" t="s">
        <v>41</v>
      </c>
      <c r="B51" s="2" t="s">
        <v>22</v>
      </c>
      <c r="C51" s="11">
        <v>55629</v>
      </c>
      <c r="D51" s="2">
        <v>15798.64</v>
      </c>
    </row>
    <row r="52" spans="1:4" x14ac:dyDescent="0.45">
      <c r="A52" t="s">
        <v>42</v>
      </c>
      <c r="B52" s="2" t="s">
        <v>23</v>
      </c>
      <c r="C52" s="14">
        <v>103438</v>
      </c>
      <c r="D52" s="17">
        <v>29376.39</v>
      </c>
    </row>
    <row r="53" spans="1:4" x14ac:dyDescent="0.45">
      <c r="C53" s="16">
        <f t="shared" ref="C53:D53" si="2">SUM(C41:C52)</f>
        <v>460802</v>
      </c>
      <c r="D53" s="2">
        <f t="shared" si="2"/>
        <v>104409.47</v>
      </c>
    </row>
  </sheetData>
  <printOptions gridLines="1"/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WATER PURCHASES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Myra</dc:creator>
  <cp:lastModifiedBy>Robert Miller</cp:lastModifiedBy>
  <cp:lastPrinted>2021-05-06T18:05:09Z</cp:lastPrinted>
  <dcterms:created xsi:type="dcterms:W3CDTF">2020-05-22T15:05:45Z</dcterms:created>
  <dcterms:modified xsi:type="dcterms:W3CDTF">2022-08-29T19:52:16Z</dcterms:modified>
</cp:coreProperties>
</file>