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pen Records\2022\Jessamine County\Partial Data for #3, #4 &amp; #5 Response\"/>
    </mc:Choice>
  </mc:AlternateContent>
  <bookViews>
    <workbookView xWindow="0" yWindow="0" windowWidth="23040" windowHeight="9195"/>
  </bookViews>
  <sheets>
    <sheet name="Treatment Plant Operating Costs" sheetId="1" r:id="rId1"/>
  </sheet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6" i="1" l="1"/>
  <c r="E7" i="1"/>
  <c r="E8" i="1"/>
  <c r="E10" i="1"/>
  <c r="E11" i="1"/>
  <c r="E5" i="1"/>
  <c r="E4" i="1"/>
  <c r="E3" i="1" l="1"/>
  <c r="E12" i="1" s="1"/>
</calcChain>
</file>

<file path=xl/sharedStrings.xml><?xml version="1.0" encoding="utf-8"?>
<sst xmlns="http://schemas.openxmlformats.org/spreadsheetml/2006/main" count="16" uniqueCount="16">
  <si>
    <t xml:space="preserve">WHWWTP TANKS </t>
  </si>
  <si>
    <t>Expenses to date</t>
  </si>
  <si>
    <t>Remaining Costs</t>
  </si>
  <si>
    <t>WHWWTP RMP Projects</t>
  </si>
  <si>
    <t>RAS/WAS  RMP 2023</t>
  </si>
  <si>
    <t>Projects Bid 2023</t>
  </si>
  <si>
    <t>WHWWTP Odor</t>
  </si>
  <si>
    <t>WHWWTP Screwpump</t>
  </si>
  <si>
    <t>WHWWTP Clarifiers 7/8</t>
  </si>
  <si>
    <t>WHWWTP Scada Bldg.</t>
  </si>
  <si>
    <t>WHWWTP Electric Upgrade</t>
  </si>
  <si>
    <t>SCADA $18 M Both Plants</t>
  </si>
  <si>
    <t>WHWWTP Capital</t>
  </si>
  <si>
    <t>TOTAL WHWWTP CAPITAL</t>
  </si>
  <si>
    <t>WHWWTP Capital 2013-2023</t>
  </si>
  <si>
    <t>Engineer's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</si>
</sst>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44" fontId="2" fillId="0" borderId="1" xfId="1" applyFont="1" applyBorder="1"/>
    <xf numFmtId="44" fontId="2" fillId="0" borderId="7" xfId="0" applyNumberFormat="1" applyFont="1" applyBorder="1"/>
    <xf numFmtId="44" fontId="2" fillId="0" borderId="9" xfId="0" applyNumberFormat="1" applyFont="1" applyBorder="1"/>
    <xf numFmtId="0" fontId="0" fillId="0" borderId="0" xfId="0" applyAlignment="1">
      <alignment horizontal="center"/>
    </xf>
    <xf numFmtId="44" fontId="2" fillId="0" borderId="2" xfId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8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44" fontId="3" fillId="2" borderId="12" xfId="0" applyNumberFormat="1" applyFont="1" applyFill="1" applyBorder="1"/>
    <xf numFmtId="44" fontId="2" fillId="3" borderId="1" xfId="1" applyFont="1" applyFill="1" applyBorder="1"/>
    <xf numFmtId="0" fontId="2" fillId="3" borderId="1" xfId="0" applyFont="1" applyFill="1" applyBorder="1"/>
    <xf numFmtId="44" fontId="2" fillId="3" borderId="9" xfId="1" applyFont="1" applyFill="1" applyBorder="1"/>
    <xf numFmtId="44" fontId="2" fillId="0" borderId="9" xfId="1" applyFont="1" applyBorder="1"/>
    <xf numFmtId="44" fontId="4" fillId="0" borderId="1" xfId="1" applyFont="1" applyBorder="1"/>
    <xf numFmtId="0" fontId="4" fillId="0" borderId="8" xfId="0" applyFont="1" applyBorder="1" applyAlignment="1">
      <alignment horizontal="left"/>
    </xf>
    <xf numFmtId="44" fontId="4" fillId="0" borderId="9" xfId="0" applyNumberFormat="1" applyFont="1" applyBorder="1"/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5" sqref="A5:XFD5"/>
    </sheetView>
  </sheetViews>
  <sheetFormatPr defaultRowHeight="15" x14ac:dyDescent="0.25"/>
  <cols>
    <col min="1" max="1" width="25.28515625" customWidth="1"/>
    <col min="2" max="2" width="20" bestFit="1" customWidth="1"/>
    <col min="3" max="3" width="20.140625" style="1" bestFit="1" customWidth="1"/>
    <col min="4" max="4" width="16" style="1" bestFit="1" customWidth="1"/>
    <col min="5" max="5" width="31.140625" bestFit="1" customWidth="1"/>
    <col min="6" max="6" width="23.42578125" customWidth="1"/>
  </cols>
  <sheetData>
    <row r="1" spans="1:5" ht="15.75" thickBot="1" x14ac:dyDescent="0.3"/>
    <row r="2" spans="1:5" s="6" customFormat="1" ht="15.75" thickBot="1" x14ac:dyDescent="0.3">
      <c r="A2" s="8" t="s">
        <v>12</v>
      </c>
      <c r="B2" s="9" t="s">
        <v>1</v>
      </c>
      <c r="C2" s="9" t="s">
        <v>2</v>
      </c>
      <c r="D2" s="9" t="s">
        <v>5</v>
      </c>
      <c r="E2" s="10" t="s">
        <v>14</v>
      </c>
    </row>
    <row r="3" spans="1:5" x14ac:dyDescent="0.25">
      <c r="A3" s="11" t="s">
        <v>0</v>
      </c>
      <c r="B3" s="7">
        <v>65931975.520000003</v>
      </c>
      <c r="C3" s="7">
        <v>15066929.73</v>
      </c>
      <c r="D3" s="7"/>
      <c r="E3" s="4">
        <f>SUM(B3:C3)</f>
        <v>80998905.25</v>
      </c>
    </row>
    <row r="4" spans="1:5" x14ac:dyDescent="0.25">
      <c r="A4" s="12" t="s">
        <v>3</v>
      </c>
      <c r="B4" s="3">
        <v>5081484</v>
      </c>
      <c r="C4" s="3">
        <v>3618693.33</v>
      </c>
      <c r="D4" s="3"/>
      <c r="E4" s="5">
        <f>SUM(B4:D4)</f>
        <v>8700177.3300000001</v>
      </c>
    </row>
    <row r="5" spans="1:5" s="23" customFormat="1" x14ac:dyDescent="0.25">
      <c r="A5" s="21" t="s">
        <v>4</v>
      </c>
      <c r="B5" s="20"/>
      <c r="C5" s="20" t="s">
        <v>15</v>
      </c>
      <c r="D5" s="20">
        <v>5000000</v>
      </c>
      <c r="E5" s="22">
        <f>SUM(D5)</f>
        <v>5000000</v>
      </c>
    </row>
    <row r="6" spans="1:5" x14ac:dyDescent="0.25">
      <c r="A6" s="12" t="s">
        <v>6</v>
      </c>
      <c r="C6" s="3"/>
      <c r="D6" s="3"/>
      <c r="E6" s="5">
        <f t="shared" ref="E6:E11" si="0">SUM(B6:D6)</f>
        <v>0</v>
      </c>
    </row>
    <row r="7" spans="1:5" x14ac:dyDescent="0.25">
      <c r="A7" s="12" t="s">
        <v>7</v>
      </c>
      <c r="B7" s="3">
        <v>1052611</v>
      </c>
      <c r="C7" s="2"/>
      <c r="D7" s="2"/>
      <c r="E7" s="5">
        <f t="shared" si="0"/>
        <v>1052611</v>
      </c>
    </row>
    <row r="8" spans="1:5" x14ac:dyDescent="0.25">
      <c r="A8" s="12" t="s">
        <v>8</v>
      </c>
      <c r="B8" s="3">
        <v>1722014.8</v>
      </c>
      <c r="C8" s="3">
        <v>1039702.65</v>
      </c>
      <c r="D8" s="2"/>
      <c r="E8" s="5">
        <f t="shared" si="0"/>
        <v>2761717.45</v>
      </c>
    </row>
    <row r="9" spans="1:5" x14ac:dyDescent="0.25">
      <c r="A9" s="12" t="s">
        <v>11</v>
      </c>
      <c r="B9" s="16">
        <v>11494127.91</v>
      </c>
      <c r="C9" s="17"/>
      <c r="D9" s="17"/>
      <c r="E9" s="18">
        <f t="shared" si="0"/>
        <v>11494127.91</v>
      </c>
    </row>
    <row r="10" spans="1:5" x14ac:dyDescent="0.25">
      <c r="A10" s="12" t="s">
        <v>9</v>
      </c>
      <c r="B10" s="3">
        <v>544608.27</v>
      </c>
      <c r="C10" s="2"/>
      <c r="D10" s="2"/>
      <c r="E10" s="5">
        <f t="shared" si="0"/>
        <v>544608.27</v>
      </c>
    </row>
    <row r="11" spans="1:5" x14ac:dyDescent="0.25">
      <c r="A11" s="12" t="s">
        <v>10</v>
      </c>
      <c r="B11" s="3">
        <v>314948.57</v>
      </c>
      <c r="C11" s="2"/>
      <c r="D11" s="2"/>
      <c r="E11" s="19">
        <f t="shared" si="0"/>
        <v>314948.57</v>
      </c>
    </row>
    <row r="12" spans="1:5" s="1" customFormat="1" ht="15.75" thickBot="1" x14ac:dyDescent="0.3">
      <c r="A12" s="13" t="s">
        <v>13</v>
      </c>
      <c r="B12" s="14"/>
      <c r="C12" s="14"/>
      <c r="D12" s="14"/>
      <c r="E12" s="15">
        <f>SUM(E3:E11)</f>
        <v>110867095.77999999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Treatment Plant Operating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Mantrom</dc:creator>
  <cp:lastModifiedBy>Julie Mantrom</cp:lastModifiedBy>
  <cp:lastPrinted>2022-07-21T20:30:08Z</cp:lastPrinted>
  <dcterms:created xsi:type="dcterms:W3CDTF">2022-07-17T21:46:39Z</dcterms:created>
  <dcterms:modified xsi:type="dcterms:W3CDTF">2022-07-27T13:22:46Z</dcterms:modified>
</cp:coreProperties>
</file>