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ge\Desktop\Supplemental Docs\"/>
    </mc:Choice>
  </mc:AlternateContent>
  <xr:revisionPtr revIDLastSave="0" documentId="8_{4D7B4E6C-4E91-4CDF-B458-E24C68387D19}" xr6:coauthVersionLast="47" xr6:coauthVersionMax="47" xr10:uidLastSave="{00000000-0000-0000-0000-000000000000}"/>
  <bookViews>
    <workbookView xWindow="28680" yWindow="15" windowWidth="29040" windowHeight="15840" xr2:uid="{31E0D594-F8F8-47A2-8A46-0F4DDDA3D7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0" i="1" l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D13" i="1"/>
  <c r="E13" i="1"/>
  <c r="F13" i="1"/>
  <c r="G13" i="1"/>
  <c r="H13" i="1"/>
  <c r="I13" i="1"/>
  <c r="J13" i="1"/>
  <c r="K13" i="1"/>
  <c r="L13" i="1"/>
  <c r="M13" i="1"/>
  <c r="N13" i="1"/>
  <c r="O13" i="1"/>
  <c r="C13" i="1"/>
  <c r="D12" i="1" l="1"/>
  <c r="G12" i="1"/>
  <c r="J12" i="1"/>
  <c r="C12" i="1"/>
  <c r="H12" i="1" l="1"/>
  <c r="E12" i="1"/>
  <c r="M12" i="1"/>
  <c r="I12" i="1" l="1"/>
  <c r="F12" i="1"/>
  <c r="O12" i="1"/>
  <c r="K12" i="1"/>
  <c r="L12" i="1" l="1"/>
  <c r="N12" i="1" l="1"/>
</calcChain>
</file>

<file path=xl/sharedStrings.xml><?xml version="1.0" encoding="utf-8"?>
<sst xmlns="http://schemas.openxmlformats.org/spreadsheetml/2006/main" count="331" uniqueCount="59">
  <si>
    <t>Northern Kentucky Water District</t>
  </si>
  <si>
    <t>Case No. 2022-00161</t>
  </si>
  <si>
    <t>Comparison of Revenue Account Balances</t>
  </si>
  <si>
    <t>"000 Omitted"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</si>
  <si>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</si>
  <si>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</si>
  <si>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</si>
  <si>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</si>
  <si>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</si>
  <si>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</si>
  <si>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</si>
  <si>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</si>
  <si>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</si>
  <si>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</si>
  <si>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</si>
  <si>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</si>
  <si>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Test Period (2021)</t>
  </si>
  <si>
    <t>Previous 12 Months (2020)</t>
  </si>
  <si>
    <t>Increase</t>
  </si>
  <si>
    <t>(Decrease)</t>
  </si>
  <si>
    <t>For the 12 months Ended December 31, 2021</t>
  </si>
  <si>
    <t>With the 12 months Ended December 31, 2020</t>
  </si>
  <si>
    <t>Total</t>
  </si>
  <si>
    <t>461-0100-000</t>
  </si>
  <si>
    <t>461-0101-000</t>
  </si>
  <si>
    <t>461-0102-000</t>
  </si>
  <si>
    <t>461-0103-000</t>
  </si>
  <si>
    <t>461-0009-000</t>
  </si>
  <si>
    <t>461-0104-000</t>
  </si>
  <si>
    <t>461-0011-000</t>
  </si>
  <si>
    <t>474-0001-000</t>
  </si>
  <si>
    <t>466-0001-000</t>
  </si>
  <si>
    <t>470-0001-000</t>
  </si>
  <si>
    <t>Income - Penalties</t>
  </si>
  <si>
    <t>472-0001-000</t>
  </si>
  <si>
    <t>Rent From Water Property</t>
  </si>
  <si>
    <t>471-0001-000</t>
  </si>
  <si>
    <t>Meter Tests</t>
  </si>
  <si>
    <t>471-0002-000</t>
  </si>
  <si>
    <t>Income - Turn on Fees</t>
  </si>
  <si>
    <t>474-0002-000</t>
  </si>
  <si>
    <t>Income - Returned Check Charges</t>
  </si>
  <si>
    <t>474-0008-000</t>
  </si>
  <si>
    <t>LAB Test Fees</t>
  </si>
  <si>
    <t>474-0009-000</t>
  </si>
  <si>
    <t>Commission On Sales Tax</t>
  </si>
  <si>
    <t>474-0010-000</t>
  </si>
  <si>
    <t>Material Sold</t>
  </si>
  <si>
    <r>
      <t xml:space="preserve">Income - Residential Water Sales </t>
    </r>
    <r>
      <rPr>
        <vertAlign val="superscript"/>
        <sz val="9"/>
        <color theme="1"/>
        <rFont val="Arial Narrow"/>
        <family val="2"/>
      </rPr>
      <t>1</t>
    </r>
  </si>
  <si>
    <r>
      <t xml:space="preserve">Income - Commercial Water Sales </t>
    </r>
    <r>
      <rPr>
        <vertAlign val="superscript"/>
        <sz val="9"/>
        <color theme="1"/>
        <rFont val="Arial Narrow"/>
        <family val="2"/>
      </rPr>
      <t>1</t>
    </r>
  </si>
  <si>
    <r>
      <t xml:space="preserve">Income - Industrial Water Sales </t>
    </r>
    <r>
      <rPr>
        <vertAlign val="superscript"/>
        <sz val="9"/>
        <color theme="1"/>
        <rFont val="Arial Narrow"/>
        <family val="2"/>
      </rPr>
      <t>1</t>
    </r>
  </si>
  <si>
    <r>
      <t xml:space="preserve">Income - Public Authority Water Sales </t>
    </r>
    <r>
      <rPr>
        <vertAlign val="superscript"/>
        <sz val="9"/>
        <color theme="1"/>
        <rFont val="Arial Narrow"/>
        <family val="2"/>
      </rPr>
      <t>1</t>
    </r>
  </si>
  <si>
    <r>
      <t xml:space="preserve">Water Sales - Multi Family </t>
    </r>
    <r>
      <rPr>
        <vertAlign val="superscript"/>
        <sz val="9"/>
        <color theme="1"/>
        <rFont val="Arial Narrow"/>
        <family val="2"/>
      </rPr>
      <t>1</t>
    </r>
  </si>
  <si>
    <r>
      <t xml:space="preserve">Income - Multi Family Water Sales </t>
    </r>
    <r>
      <rPr>
        <vertAlign val="superscript"/>
        <sz val="9"/>
        <color theme="1"/>
        <rFont val="Arial Narrow"/>
        <family val="2"/>
      </rPr>
      <t>1</t>
    </r>
  </si>
  <si>
    <r>
      <t xml:space="preserve">Water Sales - Bulk Loading </t>
    </r>
    <r>
      <rPr>
        <vertAlign val="superscript"/>
        <sz val="9"/>
        <color theme="1"/>
        <rFont val="Arial Narrow"/>
        <family val="2"/>
      </rPr>
      <t>1</t>
    </r>
  </si>
  <si>
    <r>
      <t xml:space="preserve">Water Sales - MISC/Hydrants Mtrs. </t>
    </r>
    <r>
      <rPr>
        <vertAlign val="superscript"/>
        <sz val="9"/>
        <color theme="1"/>
        <rFont val="Arial Narrow"/>
        <family val="2"/>
      </rPr>
      <t>1</t>
    </r>
  </si>
  <si>
    <r>
      <t xml:space="preserve">Income - Resale Water Sales </t>
    </r>
    <r>
      <rPr>
        <vertAlign val="superscript"/>
        <sz val="9"/>
        <color theme="1"/>
        <rFont val="Arial Narrow"/>
        <family val="2"/>
      </rPr>
      <t>1</t>
    </r>
  </si>
  <si>
    <t>Exhibit 2-1</t>
  </si>
  <si>
    <r>
      <rPr>
        <vertAlign val="superscript"/>
        <sz val="9"/>
        <color theme="1"/>
        <rFont val="Arial Narrow"/>
        <family val="2"/>
      </rPr>
      <t>1</t>
    </r>
    <r>
      <rPr>
        <sz val="9"/>
        <color theme="1"/>
        <rFont val="Arial Narrow"/>
        <family val="2"/>
      </rPr>
      <t xml:space="preserve"> Phase 2 rates approved in PSC Case # 2018-00291 effective March 26, 2020; full impact of rates July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</si>
</sst>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Garamond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Garamond"/>
      <family val="2"/>
    </font>
    <font>
      <b/>
      <sz val="12"/>
      <color theme="1"/>
      <name val="Garamond"/>
      <family val="1"/>
    </font>
    <font>
      <sz val="12"/>
      <color theme="1"/>
      <name val="Garamond"/>
      <family val="2"/>
    </font>
    <font>
      <vertAlign val="superscript"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164" fontId="2" fillId="0" borderId="4" xfId="1" applyNumberFormat="1" applyFont="1" applyBorder="1"/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602F-A28F-4D41-A65E-7846C0972A8F}">
  <dimension ref="A1:P750"/>
  <sheetViews>
    <sheetView tabSelected="1" zoomScale="110" zoomScaleNormal="110" workbookViewId="0">
      <selection activeCell="A5" sqref="A5:O5"/>
    </sheetView>
  </sheetViews>
  <sheetFormatPr defaultRowHeight="15.6" x14ac:dyDescent="0.3"/>
  <cols>
    <col min="1" max="1" width="10.88671875" style="27" customWidth="1"/>
    <col min="2" max="2" width="13.109375" style="27" customWidth="1"/>
    <col min="3" max="4" width="7.33203125" customWidth="1"/>
    <col min="5" max="5" width="6.5546875" customWidth="1"/>
    <col min="6" max="6" width="6.88671875" customWidth="1"/>
    <col min="7" max="7" width="6.77734375" customWidth="1"/>
    <col min="8" max="8" width="7.44140625" customWidth="1"/>
    <col min="9" max="10" width="6.77734375" customWidth="1"/>
    <col min="11" max="11" width="7.88671875" customWidth="1"/>
    <col min="12" max="12" width="6.6640625" customWidth="1"/>
    <col min="13" max="14" width="7.109375" customWidth="1"/>
    <col min="15" max="15" width="6.88671875" customWidth="1"/>
  </cols>
  <sheetData>
    <row r="1" spans="1:16" x14ac:dyDescent="0.3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x14ac:dyDescent="0.3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x14ac:dyDescent="0.3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x14ac:dyDescent="0.3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x14ac:dyDescent="0.3">
      <c r="A5" s="17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17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x14ac:dyDescent="0.3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s="11" customFormat="1" x14ac:dyDescent="0.3">
      <c r="A8" s="21"/>
      <c r="B8" s="22"/>
      <c r="C8" s="9"/>
      <c r="D8" s="9"/>
      <c r="E8" s="10"/>
      <c r="F8" s="10"/>
      <c r="G8" s="9"/>
      <c r="H8" s="10"/>
      <c r="I8" s="10"/>
      <c r="J8" s="9"/>
      <c r="K8" s="10"/>
      <c r="L8" s="10"/>
      <c r="M8" s="10"/>
      <c r="N8" s="10"/>
      <c r="O8" s="10"/>
    </row>
    <row r="9" spans="1:16" s="5" customFormat="1" ht="40.799999999999997" x14ac:dyDescent="0.3">
      <c r="A9" s="23" t="s">
        <v>23</v>
      </c>
      <c r="B9" s="14" t="s">
        <v>48</v>
      </c>
      <c r="C9" s="13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22</v>
      </c>
      <c r="P9" s="4"/>
    </row>
    <row r="10" spans="1:16" ht="26.4" customHeight="1" x14ac:dyDescent="0.3">
      <c r="A10" s="19" t="s">
        <v>16</v>
      </c>
      <c r="B10" s="20"/>
      <c r="C10" s="12">
        <v>2978</v>
      </c>
      <c r="D10" s="12">
        <v>2379</v>
      </c>
      <c r="E10" s="12">
        <v>3609</v>
      </c>
      <c r="F10" s="12">
        <v>2818</v>
      </c>
      <c r="G10" s="12">
        <v>2314</v>
      </c>
      <c r="H10" s="12">
        <v>3740</v>
      </c>
      <c r="I10" s="12">
        <v>2961</v>
      </c>
      <c r="J10" s="12">
        <v>2488</v>
      </c>
      <c r="K10" s="12">
        <v>4181</v>
      </c>
      <c r="L10" s="12">
        <v>3188</v>
      </c>
      <c r="M10" s="12">
        <v>2490</v>
      </c>
      <c r="N10" s="12">
        <v>3771</v>
      </c>
      <c r="O10" s="12">
        <v>36917</v>
      </c>
      <c r="P10" s="7"/>
    </row>
    <row r="11" spans="1:16" ht="26.4" customHeight="1" x14ac:dyDescent="0.3">
      <c r="A11" s="19" t="s">
        <v>17</v>
      </c>
      <c r="B11" s="20"/>
      <c r="C11" s="12">
        <v>2768</v>
      </c>
      <c r="D11" s="12">
        <v>2248</v>
      </c>
      <c r="E11" s="12">
        <v>3339</v>
      </c>
      <c r="F11" s="12">
        <v>2671</v>
      </c>
      <c r="G11" s="12">
        <v>2312</v>
      </c>
      <c r="H11" s="12">
        <v>3599</v>
      </c>
      <c r="I11" s="12">
        <v>3163</v>
      </c>
      <c r="J11" s="12">
        <v>2645</v>
      </c>
      <c r="K11" s="12">
        <v>4464</v>
      </c>
      <c r="L11" s="12">
        <v>3269</v>
      </c>
      <c r="M11" s="12">
        <v>2559</v>
      </c>
      <c r="N11" s="12">
        <v>4543</v>
      </c>
      <c r="O11" s="12">
        <v>37580</v>
      </c>
      <c r="P11" s="2"/>
    </row>
    <row r="12" spans="1:16" x14ac:dyDescent="0.3">
      <c r="A12" s="19" t="s">
        <v>18</v>
      </c>
      <c r="B12" s="20"/>
      <c r="C12" s="12">
        <f>IF((C10-C11)&gt;0,(C10-C11),0)</f>
        <v>210</v>
      </c>
      <c r="D12" s="12">
        <f t="shared" ref="D12:O12" si="0">IF((D10-D11)&gt;0,(D10-D11),0)</f>
        <v>131</v>
      </c>
      <c r="E12" s="12">
        <f t="shared" si="0"/>
        <v>270</v>
      </c>
      <c r="F12" s="12">
        <f t="shared" si="0"/>
        <v>147</v>
      </c>
      <c r="G12" s="12">
        <f t="shared" si="0"/>
        <v>2</v>
      </c>
      <c r="H12" s="12">
        <f t="shared" si="0"/>
        <v>141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2"/>
    </row>
    <row r="13" spans="1:16" x14ac:dyDescent="0.3">
      <c r="A13" s="19" t="s">
        <v>19</v>
      </c>
      <c r="B13" s="20"/>
      <c r="C13" s="12">
        <f>IF((C10-C11)&lt;0,(C10-C11),0)</f>
        <v>0</v>
      </c>
      <c r="D13" s="12">
        <f t="shared" ref="D13:O13" si="1">IF((D10-D11)&lt;0,(D10-D11),0)</f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-202</v>
      </c>
      <c r="J13" s="12">
        <f t="shared" si="1"/>
        <v>-157</v>
      </c>
      <c r="K13" s="12">
        <f t="shared" si="1"/>
        <v>-283</v>
      </c>
      <c r="L13" s="12">
        <f t="shared" si="1"/>
        <v>-81</v>
      </c>
      <c r="M13" s="12">
        <f t="shared" si="1"/>
        <v>-69</v>
      </c>
      <c r="N13" s="12">
        <f t="shared" si="1"/>
        <v>-772</v>
      </c>
      <c r="O13" s="12">
        <f t="shared" si="1"/>
        <v>-663</v>
      </c>
      <c r="P13" s="2"/>
    </row>
    <row r="14" spans="1:16" x14ac:dyDescent="0.3">
      <c r="A14" s="24"/>
      <c r="B14" s="24"/>
      <c r="C14" s="6"/>
      <c r="D14" s="6"/>
      <c r="E14" s="3"/>
      <c r="F14" s="3"/>
      <c r="G14" s="6"/>
      <c r="H14" s="3"/>
      <c r="I14" s="3"/>
      <c r="J14" s="6"/>
      <c r="K14" s="3"/>
      <c r="L14" s="3"/>
      <c r="M14" s="3"/>
      <c r="N14" s="3"/>
      <c r="O14" s="3"/>
      <c r="P14" s="2"/>
    </row>
    <row r="15" spans="1:16" s="5" customFormat="1" ht="40.799999999999997" x14ac:dyDescent="0.3">
      <c r="A15" s="23" t="s">
        <v>24</v>
      </c>
      <c r="B15" s="14" t="s">
        <v>49</v>
      </c>
      <c r="C15" s="13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  <c r="K15" s="8" t="s">
        <v>12</v>
      </c>
      <c r="L15" s="8" t="s">
        <v>13</v>
      </c>
      <c r="M15" s="8" t="s">
        <v>14</v>
      </c>
      <c r="N15" s="8" t="s">
        <v>15</v>
      </c>
      <c r="O15" s="8" t="s">
        <v>22</v>
      </c>
      <c r="P15" s="4"/>
    </row>
    <row r="16" spans="1:16" x14ac:dyDescent="0.3">
      <c r="A16" s="19" t="s">
        <v>16</v>
      </c>
      <c r="B16" s="20"/>
      <c r="C16" s="12">
        <v>460</v>
      </c>
      <c r="D16" s="12">
        <v>329</v>
      </c>
      <c r="E16" s="12">
        <v>826</v>
      </c>
      <c r="F16" s="12">
        <v>435</v>
      </c>
      <c r="G16" s="12">
        <v>347</v>
      </c>
      <c r="H16" s="12">
        <v>919</v>
      </c>
      <c r="I16" s="12">
        <v>548</v>
      </c>
      <c r="J16" s="12">
        <v>437</v>
      </c>
      <c r="K16" s="12">
        <v>1287</v>
      </c>
      <c r="L16" s="12">
        <v>646</v>
      </c>
      <c r="M16" s="12">
        <v>457</v>
      </c>
      <c r="N16" s="12">
        <v>1060</v>
      </c>
      <c r="O16" s="12">
        <v>7749</v>
      </c>
      <c r="P16" s="7"/>
    </row>
    <row r="17" spans="1:16" x14ac:dyDescent="0.3">
      <c r="A17" s="19" t="s">
        <v>17</v>
      </c>
      <c r="B17" s="20"/>
      <c r="C17" s="12">
        <v>504</v>
      </c>
      <c r="D17" s="12">
        <v>368</v>
      </c>
      <c r="E17" s="12">
        <v>858</v>
      </c>
      <c r="F17" s="12">
        <v>443</v>
      </c>
      <c r="G17" s="12">
        <v>324</v>
      </c>
      <c r="H17" s="12">
        <v>740</v>
      </c>
      <c r="I17" s="12">
        <v>454</v>
      </c>
      <c r="J17" s="12">
        <v>363</v>
      </c>
      <c r="K17" s="12">
        <v>1257</v>
      </c>
      <c r="L17" s="12">
        <v>607</v>
      </c>
      <c r="M17" s="12">
        <v>435</v>
      </c>
      <c r="N17" s="12">
        <v>1213</v>
      </c>
      <c r="O17" s="12">
        <v>7565</v>
      </c>
      <c r="P17" s="2"/>
    </row>
    <row r="18" spans="1:16" x14ac:dyDescent="0.3">
      <c r="A18" s="19" t="s">
        <v>18</v>
      </c>
      <c r="B18" s="20"/>
      <c r="C18" s="12">
        <f>IF((C16-C17)&gt;0,(C16-C17),0)</f>
        <v>0</v>
      </c>
      <c r="D18" s="12">
        <f t="shared" ref="D18:O18" si="2">IF((D16-D17)&gt;0,(D16-D17),0)</f>
        <v>0</v>
      </c>
      <c r="E18" s="12">
        <f t="shared" si="2"/>
        <v>0</v>
      </c>
      <c r="F18" s="12">
        <f t="shared" si="2"/>
        <v>0</v>
      </c>
      <c r="G18" s="12">
        <f t="shared" si="2"/>
        <v>23</v>
      </c>
      <c r="H18" s="12">
        <f t="shared" si="2"/>
        <v>179</v>
      </c>
      <c r="I18" s="12">
        <f t="shared" si="2"/>
        <v>94</v>
      </c>
      <c r="J18" s="12">
        <f t="shared" si="2"/>
        <v>74</v>
      </c>
      <c r="K18" s="12">
        <f t="shared" si="2"/>
        <v>30</v>
      </c>
      <c r="L18" s="12">
        <f t="shared" si="2"/>
        <v>39</v>
      </c>
      <c r="M18" s="12">
        <f t="shared" si="2"/>
        <v>22</v>
      </c>
      <c r="N18" s="12">
        <f t="shared" si="2"/>
        <v>0</v>
      </c>
      <c r="O18" s="12">
        <f t="shared" si="2"/>
        <v>184</v>
      </c>
      <c r="P18" s="2"/>
    </row>
    <row r="19" spans="1:16" x14ac:dyDescent="0.3">
      <c r="A19" s="19" t="s">
        <v>19</v>
      </c>
      <c r="B19" s="20"/>
      <c r="C19" s="12">
        <f>IF((C16-C17)&lt;0,(C16-C17),0)</f>
        <v>-44</v>
      </c>
      <c r="D19" s="12">
        <f t="shared" ref="D19:O19" si="3">IF((D16-D17)&lt;0,(D16-D17),0)</f>
        <v>-39</v>
      </c>
      <c r="E19" s="12">
        <f t="shared" si="3"/>
        <v>-32</v>
      </c>
      <c r="F19" s="12">
        <f t="shared" si="3"/>
        <v>-8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-153</v>
      </c>
      <c r="O19" s="12">
        <f t="shared" si="3"/>
        <v>0</v>
      </c>
      <c r="P19" s="2"/>
    </row>
    <row r="20" spans="1:16" x14ac:dyDescent="0.3">
      <c r="A20" s="24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</row>
    <row r="21" spans="1:16" s="5" customFormat="1" ht="27.6" x14ac:dyDescent="0.3">
      <c r="A21" s="23" t="s">
        <v>25</v>
      </c>
      <c r="B21" s="14" t="s">
        <v>50</v>
      </c>
      <c r="C21" s="13" t="s">
        <v>4</v>
      </c>
      <c r="D21" s="8" t="s">
        <v>5</v>
      </c>
      <c r="E21" s="8" t="s">
        <v>6</v>
      </c>
      <c r="F21" s="8" t="s">
        <v>7</v>
      </c>
      <c r="G21" s="8" t="s">
        <v>8</v>
      </c>
      <c r="H21" s="8" t="s">
        <v>9</v>
      </c>
      <c r="I21" s="8" t="s">
        <v>10</v>
      </c>
      <c r="J21" s="8" t="s">
        <v>11</v>
      </c>
      <c r="K21" s="8" t="s">
        <v>12</v>
      </c>
      <c r="L21" s="8" t="s">
        <v>13</v>
      </c>
      <c r="M21" s="8" t="s">
        <v>14</v>
      </c>
      <c r="N21" s="8" t="s">
        <v>15</v>
      </c>
      <c r="O21" s="8" t="s">
        <v>22</v>
      </c>
      <c r="P21" s="4"/>
    </row>
    <row r="22" spans="1:16" x14ac:dyDescent="0.3">
      <c r="A22" s="19" t="s">
        <v>16</v>
      </c>
      <c r="B22" s="20"/>
      <c r="C22" s="12">
        <v>150</v>
      </c>
      <c r="D22" s="12">
        <v>252</v>
      </c>
      <c r="E22" s="12">
        <v>461</v>
      </c>
      <c r="F22" s="12">
        <v>155</v>
      </c>
      <c r="G22" s="12">
        <v>218</v>
      </c>
      <c r="H22" s="12">
        <v>567</v>
      </c>
      <c r="I22" s="12">
        <v>163</v>
      </c>
      <c r="J22" s="12">
        <v>358</v>
      </c>
      <c r="K22" s="12">
        <v>668</v>
      </c>
      <c r="L22" s="12">
        <v>183</v>
      </c>
      <c r="M22" s="12">
        <v>275</v>
      </c>
      <c r="N22" s="12">
        <v>586</v>
      </c>
      <c r="O22" s="12">
        <v>4034</v>
      </c>
      <c r="P22" s="7"/>
    </row>
    <row r="23" spans="1:16" x14ac:dyDescent="0.3">
      <c r="A23" s="19" t="s">
        <v>17</v>
      </c>
      <c r="B23" s="20"/>
      <c r="C23" s="12">
        <v>138</v>
      </c>
      <c r="D23" s="12">
        <v>294</v>
      </c>
      <c r="E23" s="12">
        <v>682</v>
      </c>
      <c r="F23" s="12">
        <v>136</v>
      </c>
      <c r="G23" s="12">
        <v>261</v>
      </c>
      <c r="H23" s="12">
        <v>662</v>
      </c>
      <c r="I23" s="12">
        <v>143</v>
      </c>
      <c r="J23" s="12">
        <v>298</v>
      </c>
      <c r="K23" s="12">
        <v>832</v>
      </c>
      <c r="L23" s="12">
        <v>168</v>
      </c>
      <c r="M23" s="12">
        <v>299</v>
      </c>
      <c r="N23" s="12">
        <v>784</v>
      </c>
      <c r="O23" s="12">
        <v>4697</v>
      </c>
      <c r="P23" s="2"/>
    </row>
    <row r="24" spans="1:16" x14ac:dyDescent="0.3">
      <c r="A24" s="19" t="s">
        <v>18</v>
      </c>
      <c r="B24" s="20"/>
      <c r="C24" s="12">
        <f>IF((C22-C23)&gt;0,(C22-C23),0)</f>
        <v>12</v>
      </c>
      <c r="D24" s="12">
        <f t="shared" ref="D24:O24" si="4">IF((D22-D23)&gt;0,(D22-D23),0)</f>
        <v>0</v>
      </c>
      <c r="E24" s="12">
        <f t="shared" si="4"/>
        <v>0</v>
      </c>
      <c r="F24" s="12">
        <f t="shared" si="4"/>
        <v>19</v>
      </c>
      <c r="G24" s="12">
        <f t="shared" si="4"/>
        <v>0</v>
      </c>
      <c r="H24" s="12">
        <f t="shared" si="4"/>
        <v>0</v>
      </c>
      <c r="I24" s="12">
        <f t="shared" si="4"/>
        <v>20</v>
      </c>
      <c r="J24" s="12">
        <f t="shared" si="4"/>
        <v>60</v>
      </c>
      <c r="K24" s="12">
        <f t="shared" si="4"/>
        <v>0</v>
      </c>
      <c r="L24" s="12">
        <f t="shared" si="4"/>
        <v>15</v>
      </c>
      <c r="M24" s="12">
        <f t="shared" si="4"/>
        <v>0</v>
      </c>
      <c r="N24" s="12">
        <f t="shared" si="4"/>
        <v>0</v>
      </c>
      <c r="O24" s="12">
        <f t="shared" si="4"/>
        <v>0</v>
      </c>
      <c r="P24" s="2"/>
    </row>
    <row r="25" spans="1:16" x14ac:dyDescent="0.3">
      <c r="A25" s="19" t="s">
        <v>19</v>
      </c>
      <c r="B25" s="20"/>
      <c r="C25" s="12">
        <f>IF((C22-C23)&lt;0,(C22-C23),0)</f>
        <v>0</v>
      </c>
      <c r="D25" s="12">
        <f t="shared" ref="D25:O25" si="5">IF((D22-D23)&lt;0,(D22-D23),0)</f>
        <v>-42</v>
      </c>
      <c r="E25" s="12">
        <f t="shared" si="5"/>
        <v>-221</v>
      </c>
      <c r="F25" s="12">
        <f t="shared" si="5"/>
        <v>0</v>
      </c>
      <c r="G25" s="12">
        <f t="shared" si="5"/>
        <v>-43</v>
      </c>
      <c r="H25" s="12">
        <f t="shared" si="5"/>
        <v>-95</v>
      </c>
      <c r="I25" s="12">
        <f t="shared" si="5"/>
        <v>0</v>
      </c>
      <c r="J25" s="12">
        <f t="shared" si="5"/>
        <v>0</v>
      </c>
      <c r="K25" s="12">
        <f t="shared" si="5"/>
        <v>-164</v>
      </c>
      <c r="L25" s="12">
        <f t="shared" si="5"/>
        <v>0</v>
      </c>
      <c r="M25" s="12">
        <f t="shared" si="5"/>
        <v>-24</v>
      </c>
      <c r="N25" s="12">
        <f t="shared" si="5"/>
        <v>-198</v>
      </c>
      <c r="O25" s="12">
        <f t="shared" si="5"/>
        <v>-663</v>
      </c>
      <c r="P25" s="2"/>
    </row>
    <row r="26" spans="1:16" x14ac:dyDescent="0.3">
      <c r="A26" s="24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1:16" s="5" customFormat="1" ht="40.799999999999997" x14ac:dyDescent="0.3">
      <c r="A27" s="23" t="s">
        <v>26</v>
      </c>
      <c r="B27" s="14" t="s">
        <v>51</v>
      </c>
      <c r="C27" s="13" t="s">
        <v>4</v>
      </c>
      <c r="D27" s="8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  <c r="K27" s="8" t="s">
        <v>12</v>
      </c>
      <c r="L27" s="8" t="s">
        <v>13</v>
      </c>
      <c r="M27" s="8" t="s">
        <v>14</v>
      </c>
      <c r="N27" s="8" t="s">
        <v>15</v>
      </c>
      <c r="O27" s="8" t="s">
        <v>22</v>
      </c>
      <c r="P27" s="4"/>
    </row>
    <row r="28" spans="1:16" x14ac:dyDescent="0.3">
      <c r="A28" s="19" t="s">
        <v>16</v>
      </c>
      <c r="B28" s="20"/>
      <c r="C28" s="12">
        <v>144</v>
      </c>
      <c r="D28" s="12">
        <v>111</v>
      </c>
      <c r="E28" s="12">
        <v>181</v>
      </c>
      <c r="F28" s="12">
        <v>153</v>
      </c>
      <c r="G28" s="12">
        <v>104</v>
      </c>
      <c r="H28" s="12">
        <v>255</v>
      </c>
      <c r="I28" s="12">
        <v>228</v>
      </c>
      <c r="J28" s="12">
        <v>195</v>
      </c>
      <c r="K28" s="12">
        <v>247</v>
      </c>
      <c r="L28" s="12">
        <v>265</v>
      </c>
      <c r="M28" s="12">
        <v>148</v>
      </c>
      <c r="N28" s="12">
        <v>210</v>
      </c>
      <c r="O28" s="12">
        <v>2243</v>
      </c>
      <c r="P28" s="7"/>
    </row>
    <row r="29" spans="1:16" x14ac:dyDescent="0.3">
      <c r="A29" s="19" t="s">
        <v>17</v>
      </c>
      <c r="B29" s="20"/>
      <c r="C29" s="12">
        <v>191</v>
      </c>
      <c r="D29" s="12">
        <v>125</v>
      </c>
      <c r="E29" s="12">
        <v>193</v>
      </c>
      <c r="F29" s="12">
        <v>164</v>
      </c>
      <c r="G29" s="12">
        <v>113</v>
      </c>
      <c r="H29" s="12">
        <v>186</v>
      </c>
      <c r="I29" s="12">
        <v>161</v>
      </c>
      <c r="J29" s="12">
        <v>169</v>
      </c>
      <c r="K29" s="12">
        <v>223</v>
      </c>
      <c r="L29" s="12">
        <v>244</v>
      </c>
      <c r="M29" s="12">
        <v>150</v>
      </c>
      <c r="N29" s="12">
        <v>234</v>
      </c>
      <c r="O29" s="12">
        <v>2153</v>
      </c>
      <c r="P29" s="2"/>
    </row>
    <row r="30" spans="1:16" x14ac:dyDescent="0.3">
      <c r="A30" s="19" t="s">
        <v>18</v>
      </c>
      <c r="B30" s="20"/>
      <c r="C30" s="12">
        <f>IF((C28-C29)&gt;0,(C28-C29),0)</f>
        <v>0</v>
      </c>
      <c r="D30" s="12">
        <f t="shared" ref="D30:O30" si="6">IF((D28-D29)&gt;0,(D28-D29),0)</f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69</v>
      </c>
      <c r="I30" s="12">
        <f t="shared" si="6"/>
        <v>67</v>
      </c>
      <c r="J30" s="12">
        <f t="shared" si="6"/>
        <v>26</v>
      </c>
      <c r="K30" s="12">
        <f t="shared" si="6"/>
        <v>24</v>
      </c>
      <c r="L30" s="12">
        <f t="shared" si="6"/>
        <v>21</v>
      </c>
      <c r="M30" s="12">
        <f t="shared" si="6"/>
        <v>0</v>
      </c>
      <c r="N30" s="12">
        <f t="shared" si="6"/>
        <v>0</v>
      </c>
      <c r="O30" s="12">
        <f t="shared" si="6"/>
        <v>90</v>
      </c>
      <c r="P30" s="2"/>
    </row>
    <row r="31" spans="1:16" x14ac:dyDescent="0.3">
      <c r="A31" s="19" t="s">
        <v>19</v>
      </c>
      <c r="B31" s="20"/>
      <c r="C31" s="12">
        <f>IF((C28-C29)&lt;0,(C28-C29),0)</f>
        <v>-47</v>
      </c>
      <c r="D31" s="12">
        <f t="shared" ref="D31:O31" si="7">IF((D28-D29)&lt;0,(D28-D29),0)</f>
        <v>-14</v>
      </c>
      <c r="E31" s="12">
        <f t="shared" si="7"/>
        <v>-12</v>
      </c>
      <c r="F31" s="12">
        <f t="shared" si="7"/>
        <v>-11</v>
      </c>
      <c r="G31" s="12">
        <f t="shared" si="7"/>
        <v>-9</v>
      </c>
      <c r="H31" s="12">
        <f t="shared" si="7"/>
        <v>0</v>
      </c>
      <c r="I31" s="12">
        <f t="shared" si="7"/>
        <v>0</v>
      </c>
      <c r="J31" s="12">
        <f t="shared" si="7"/>
        <v>0</v>
      </c>
      <c r="K31" s="12">
        <f t="shared" si="7"/>
        <v>0</v>
      </c>
      <c r="L31" s="12">
        <f t="shared" si="7"/>
        <v>0</v>
      </c>
      <c r="M31" s="12">
        <f t="shared" si="7"/>
        <v>-2</v>
      </c>
      <c r="N31" s="12">
        <f t="shared" si="7"/>
        <v>-24</v>
      </c>
      <c r="O31" s="12">
        <f t="shared" si="7"/>
        <v>0</v>
      </c>
      <c r="P31" s="2"/>
    </row>
    <row r="32" spans="1:16" x14ac:dyDescent="0.3">
      <c r="A32" s="24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</row>
    <row r="33" spans="1:16" s="5" customFormat="1" ht="27.6" x14ac:dyDescent="0.3">
      <c r="A33" s="23" t="s">
        <v>27</v>
      </c>
      <c r="B33" s="14" t="s">
        <v>52</v>
      </c>
      <c r="C33" s="13" t="s">
        <v>4</v>
      </c>
      <c r="D33" s="8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8" t="s">
        <v>10</v>
      </c>
      <c r="J33" s="8" t="s">
        <v>11</v>
      </c>
      <c r="K33" s="8" t="s">
        <v>12</v>
      </c>
      <c r="L33" s="8" t="s">
        <v>13</v>
      </c>
      <c r="M33" s="8" t="s">
        <v>14</v>
      </c>
      <c r="N33" s="8" t="s">
        <v>15</v>
      </c>
      <c r="O33" s="8" t="s">
        <v>22</v>
      </c>
      <c r="P33" s="4"/>
    </row>
    <row r="34" spans="1:16" x14ac:dyDescent="0.3">
      <c r="A34" s="19" t="s">
        <v>16</v>
      </c>
      <c r="B34" s="20"/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0</v>
      </c>
      <c r="M34" s="12">
        <v>1</v>
      </c>
      <c r="N34" s="12">
        <v>0</v>
      </c>
      <c r="O34" s="12">
        <v>3</v>
      </c>
      <c r="P34" s="7"/>
    </row>
    <row r="35" spans="1:16" x14ac:dyDescent="0.3">
      <c r="A35" s="19" t="s">
        <v>17</v>
      </c>
      <c r="B35" s="20"/>
      <c r="C35" s="12">
        <v>0</v>
      </c>
      <c r="D35" s="12">
        <v>1</v>
      </c>
      <c r="E35" s="12">
        <v>0</v>
      </c>
      <c r="F35" s="12">
        <v>0</v>
      </c>
      <c r="G35" s="12">
        <v>1</v>
      </c>
      <c r="H35" s="12">
        <v>2</v>
      </c>
      <c r="I35" s="12">
        <v>0</v>
      </c>
      <c r="J35" s="12">
        <v>1</v>
      </c>
      <c r="K35" s="12">
        <v>2</v>
      </c>
      <c r="L35" s="12">
        <v>0</v>
      </c>
      <c r="M35" s="12">
        <v>0</v>
      </c>
      <c r="N35" s="12">
        <v>0</v>
      </c>
      <c r="O35" s="12">
        <v>6</v>
      </c>
      <c r="P35" s="2"/>
    </row>
    <row r="36" spans="1:16" x14ac:dyDescent="0.3">
      <c r="A36" s="19" t="s">
        <v>18</v>
      </c>
      <c r="B36" s="20"/>
      <c r="C36" s="12">
        <f>IF((C34-C35)&gt;0,(C34-C35),0)</f>
        <v>1</v>
      </c>
      <c r="D36" s="12">
        <f t="shared" ref="D36:O36" si="8">IF((D34-D35)&gt;0,(D34-D35),0)</f>
        <v>0</v>
      </c>
      <c r="E36" s="12">
        <f t="shared" si="8"/>
        <v>0</v>
      </c>
      <c r="F36" s="12">
        <f t="shared" si="8"/>
        <v>0</v>
      </c>
      <c r="G36" s="12">
        <f t="shared" si="8"/>
        <v>0</v>
      </c>
      <c r="H36" s="12">
        <f t="shared" si="8"/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1</v>
      </c>
      <c r="N36" s="12">
        <f t="shared" si="8"/>
        <v>0</v>
      </c>
      <c r="O36" s="12">
        <f t="shared" si="8"/>
        <v>0</v>
      </c>
      <c r="P36" s="2"/>
    </row>
    <row r="37" spans="1:16" x14ac:dyDescent="0.3">
      <c r="A37" s="19" t="s">
        <v>19</v>
      </c>
      <c r="B37" s="20"/>
      <c r="C37" s="12">
        <f>IF((C34-C35)&lt;0,(C34-C35),0)</f>
        <v>0</v>
      </c>
      <c r="D37" s="12">
        <f t="shared" ref="D37:O37" si="9">IF((D34-D35)&lt;0,(D34-D35),0)</f>
        <v>-1</v>
      </c>
      <c r="E37" s="12">
        <f t="shared" si="9"/>
        <v>0</v>
      </c>
      <c r="F37" s="12">
        <f t="shared" si="9"/>
        <v>0</v>
      </c>
      <c r="G37" s="12">
        <f t="shared" si="9"/>
        <v>-1</v>
      </c>
      <c r="H37" s="12">
        <f t="shared" si="9"/>
        <v>-2</v>
      </c>
      <c r="I37" s="12">
        <f t="shared" si="9"/>
        <v>0</v>
      </c>
      <c r="J37" s="12">
        <f t="shared" si="9"/>
        <v>0</v>
      </c>
      <c r="K37" s="12">
        <f t="shared" si="9"/>
        <v>-2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-3</v>
      </c>
      <c r="P37" s="2"/>
    </row>
    <row r="38" spans="1:16" x14ac:dyDescent="0.3">
      <c r="A38" s="24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</row>
    <row r="39" spans="1:16" s="5" customFormat="1" ht="40.799999999999997" x14ac:dyDescent="0.3">
      <c r="A39" s="23" t="s">
        <v>28</v>
      </c>
      <c r="B39" s="14" t="s">
        <v>53</v>
      </c>
      <c r="C39" s="13" t="s">
        <v>4</v>
      </c>
      <c r="D39" s="8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  <c r="K39" s="8" t="s">
        <v>12</v>
      </c>
      <c r="L39" s="8" t="s">
        <v>13</v>
      </c>
      <c r="M39" s="8" t="s">
        <v>14</v>
      </c>
      <c r="N39" s="8" t="s">
        <v>15</v>
      </c>
      <c r="O39" s="8" t="s">
        <v>22</v>
      </c>
      <c r="P39" s="4"/>
    </row>
    <row r="40" spans="1:16" x14ac:dyDescent="0.3">
      <c r="A40" s="19" t="s">
        <v>16</v>
      </c>
      <c r="B40" s="20"/>
      <c r="C40" s="12">
        <v>483</v>
      </c>
      <c r="D40" s="12">
        <v>465</v>
      </c>
      <c r="E40" s="12">
        <v>533</v>
      </c>
      <c r="F40" s="12">
        <v>462</v>
      </c>
      <c r="G40" s="12">
        <v>459</v>
      </c>
      <c r="H40" s="12">
        <v>507</v>
      </c>
      <c r="I40" s="12">
        <v>476</v>
      </c>
      <c r="J40" s="12">
        <v>504</v>
      </c>
      <c r="K40" s="12">
        <v>511</v>
      </c>
      <c r="L40" s="12">
        <v>480</v>
      </c>
      <c r="M40" s="12">
        <v>500</v>
      </c>
      <c r="N40" s="12">
        <v>523</v>
      </c>
      <c r="O40" s="12">
        <v>5904</v>
      </c>
      <c r="P40" s="7"/>
    </row>
    <row r="41" spans="1:16" x14ac:dyDescent="0.3">
      <c r="A41" s="19" t="s">
        <v>17</v>
      </c>
      <c r="B41" s="20"/>
      <c r="C41" s="12">
        <v>437</v>
      </c>
      <c r="D41" s="12">
        <v>398</v>
      </c>
      <c r="E41" s="12">
        <v>492</v>
      </c>
      <c r="F41" s="12">
        <v>442</v>
      </c>
      <c r="G41" s="12">
        <v>387</v>
      </c>
      <c r="H41" s="12">
        <v>489</v>
      </c>
      <c r="I41" s="12">
        <v>504</v>
      </c>
      <c r="J41" s="12">
        <v>483</v>
      </c>
      <c r="K41" s="12">
        <v>536</v>
      </c>
      <c r="L41" s="12">
        <v>505</v>
      </c>
      <c r="M41" s="12">
        <v>519</v>
      </c>
      <c r="N41" s="12">
        <v>632</v>
      </c>
      <c r="O41" s="12">
        <v>5824</v>
      </c>
      <c r="P41" s="2"/>
    </row>
    <row r="42" spans="1:16" x14ac:dyDescent="0.3">
      <c r="A42" s="19" t="s">
        <v>18</v>
      </c>
      <c r="B42" s="20"/>
      <c r="C42" s="12">
        <f>IF((C40-C41)&gt;0,(C40-C41),0)</f>
        <v>46</v>
      </c>
      <c r="D42" s="12">
        <f t="shared" ref="D42:O42" si="10">IF((D40-D41)&gt;0,(D40-D41),0)</f>
        <v>67</v>
      </c>
      <c r="E42" s="12">
        <f t="shared" si="10"/>
        <v>41</v>
      </c>
      <c r="F42" s="12">
        <f t="shared" si="10"/>
        <v>20</v>
      </c>
      <c r="G42" s="12">
        <f t="shared" si="10"/>
        <v>72</v>
      </c>
      <c r="H42" s="12">
        <f t="shared" si="10"/>
        <v>18</v>
      </c>
      <c r="I42" s="12">
        <f t="shared" si="10"/>
        <v>0</v>
      </c>
      <c r="J42" s="12">
        <f t="shared" si="10"/>
        <v>21</v>
      </c>
      <c r="K42" s="12">
        <f t="shared" si="10"/>
        <v>0</v>
      </c>
      <c r="L42" s="12">
        <f t="shared" si="10"/>
        <v>0</v>
      </c>
      <c r="M42" s="12">
        <f t="shared" si="10"/>
        <v>0</v>
      </c>
      <c r="N42" s="12">
        <f t="shared" si="10"/>
        <v>0</v>
      </c>
      <c r="O42" s="12">
        <f t="shared" si="10"/>
        <v>80</v>
      </c>
      <c r="P42" s="2"/>
    </row>
    <row r="43" spans="1:16" x14ac:dyDescent="0.3">
      <c r="A43" s="19" t="s">
        <v>19</v>
      </c>
      <c r="B43" s="20"/>
      <c r="C43" s="12">
        <f>IF((C40-C41)&lt;0,(C40-C41),0)</f>
        <v>0</v>
      </c>
      <c r="D43" s="12">
        <f t="shared" ref="D43:O43" si="11">IF((D40-D41)&lt;0,(D40-D41),0)</f>
        <v>0</v>
      </c>
      <c r="E43" s="12">
        <f t="shared" si="11"/>
        <v>0</v>
      </c>
      <c r="F43" s="12">
        <f t="shared" si="11"/>
        <v>0</v>
      </c>
      <c r="G43" s="12">
        <f t="shared" si="11"/>
        <v>0</v>
      </c>
      <c r="H43" s="12">
        <f t="shared" si="11"/>
        <v>0</v>
      </c>
      <c r="I43" s="12">
        <f t="shared" si="11"/>
        <v>-28</v>
      </c>
      <c r="J43" s="12">
        <f t="shared" si="11"/>
        <v>0</v>
      </c>
      <c r="K43" s="12">
        <f t="shared" si="11"/>
        <v>-25</v>
      </c>
      <c r="L43" s="12">
        <f t="shared" si="11"/>
        <v>-25</v>
      </c>
      <c r="M43" s="12">
        <f t="shared" si="11"/>
        <v>-19</v>
      </c>
      <c r="N43" s="12">
        <f t="shared" si="11"/>
        <v>-109</v>
      </c>
      <c r="O43" s="12">
        <f t="shared" si="11"/>
        <v>0</v>
      </c>
      <c r="P43" s="2"/>
    </row>
    <row r="44" spans="1:16" x14ac:dyDescent="0.3">
      <c r="A44" s="24"/>
      <c r="B44" s="24"/>
      <c r="C44" s="6">
        <f>C40-C41</f>
        <v>46</v>
      </c>
      <c r="D44" s="6">
        <f t="shared" ref="D44:O44" si="12">D40-D41</f>
        <v>67</v>
      </c>
      <c r="E44" s="6">
        <f t="shared" si="12"/>
        <v>41</v>
      </c>
      <c r="F44" s="6">
        <f t="shared" si="12"/>
        <v>20</v>
      </c>
      <c r="G44" s="6">
        <f t="shared" si="12"/>
        <v>72</v>
      </c>
      <c r="H44" s="6">
        <f t="shared" si="12"/>
        <v>18</v>
      </c>
      <c r="I44" s="6">
        <f t="shared" si="12"/>
        <v>-28</v>
      </c>
      <c r="J44" s="6">
        <f t="shared" si="12"/>
        <v>21</v>
      </c>
      <c r="K44" s="6">
        <f t="shared" si="12"/>
        <v>-25</v>
      </c>
      <c r="L44" s="6">
        <f t="shared" si="12"/>
        <v>-25</v>
      </c>
      <c r="M44" s="6">
        <f t="shared" si="12"/>
        <v>-19</v>
      </c>
      <c r="N44" s="6">
        <f t="shared" si="12"/>
        <v>-109</v>
      </c>
      <c r="O44" s="6">
        <f t="shared" si="12"/>
        <v>80</v>
      </c>
      <c r="P44" s="2"/>
    </row>
    <row r="45" spans="1:16" x14ac:dyDescent="0.3">
      <c r="A45" s="24"/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</row>
    <row r="46" spans="1:16" s="5" customFormat="1" ht="27.6" x14ac:dyDescent="0.3">
      <c r="A46" s="23" t="s">
        <v>29</v>
      </c>
      <c r="B46" s="14" t="s">
        <v>54</v>
      </c>
      <c r="C46" s="13" t="s">
        <v>4</v>
      </c>
      <c r="D46" s="8" t="s">
        <v>5</v>
      </c>
      <c r="E46" s="8" t="s">
        <v>6</v>
      </c>
      <c r="F46" s="8" t="s">
        <v>7</v>
      </c>
      <c r="G46" s="8" t="s">
        <v>8</v>
      </c>
      <c r="H46" s="8" t="s">
        <v>9</v>
      </c>
      <c r="I46" s="8" t="s">
        <v>10</v>
      </c>
      <c r="J46" s="8" t="s">
        <v>11</v>
      </c>
      <c r="K46" s="8" t="s">
        <v>12</v>
      </c>
      <c r="L46" s="8" t="s">
        <v>13</v>
      </c>
      <c r="M46" s="8" t="s">
        <v>14</v>
      </c>
      <c r="N46" s="8" t="s">
        <v>15</v>
      </c>
      <c r="O46" s="8" t="s">
        <v>22</v>
      </c>
      <c r="P46" s="4"/>
    </row>
    <row r="47" spans="1:16" x14ac:dyDescent="0.3">
      <c r="A47" s="19" t="s">
        <v>16</v>
      </c>
      <c r="B47" s="20"/>
      <c r="C47" s="12">
        <v>6</v>
      </c>
      <c r="D47" s="12">
        <v>5</v>
      </c>
      <c r="E47" s="12">
        <v>4</v>
      </c>
      <c r="F47" s="12">
        <v>6</v>
      </c>
      <c r="G47" s="12">
        <v>6</v>
      </c>
      <c r="H47" s="12">
        <v>6</v>
      </c>
      <c r="I47" s="12">
        <v>5</v>
      </c>
      <c r="J47" s="12">
        <v>8</v>
      </c>
      <c r="K47" s="12">
        <v>6</v>
      </c>
      <c r="L47" s="12">
        <v>4</v>
      </c>
      <c r="M47" s="12">
        <v>5</v>
      </c>
      <c r="N47" s="12">
        <v>5</v>
      </c>
      <c r="O47" s="12">
        <v>67</v>
      </c>
      <c r="P47" s="7"/>
    </row>
    <row r="48" spans="1:16" x14ac:dyDescent="0.3">
      <c r="A48" s="19" t="s">
        <v>17</v>
      </c>
      <c r="B48" s="20"/>
      <c r="C48" s="12">
        <v>3</v>
      </c>
      <c r="D48" s="12">
        <v>3</v>
      </c>
      <c r="E48" s="12">
        <v>5</v>
      </c>
      <c r="F48" s="12">
        <v>5</v>
      </c>
      <c r="G48" s="12">
        <v>5</v>
      </c>
      <c r="H48" s="12">
        <v>10</v>
      </c>
      <c r="I48" s="12">
        <v>9</v>
      </c>
      <c r="J48" s="12">
        <v>6</v>
      </c>
      <c r="K48" s="12">
        <v>8</v>
      </c>
      <c r="L48" s="12">
        <v>7</v>
      </c>
      <c r="M48" s="12">
        <v>3</v>
      </c>
      <c r="N48" s="12">
        <v>7</v>
      </c>
      <c r="O48" s="12">
        <v>72</v>
      </c>
      <c r="P48" s="2"/>
    </row>
    <row r="49" spans="1:16" x14ac:dyDescent="0.3">
      <c r="A49" s="19" t="s">
        <v>18</v>
      </c>
      <c r="B49" s="20"/>
      <c r="C49" s="12">
        <f>IF((C47-C48)&gt;0,(C47-C48),0)</f>
        <v>3</v>
      </c>
      <c r="D49" s="12">
        <f t="shared" ref="D49:O49" si="13">IF((D47-D48)&gt;0,(D47-D48),0)</f>
        <v>2</v>
      </c>
      <c r="E49" s="12">
        <f t="shared" si="13"/>
        <v>0</v>
      </c>
      <c r="F49" s="12">
        <f t="shared" si="13"/>
        <v>1</v>
      </c>
      <c r="G49" s="12">
        <f t="shared" si="13"/>
        <v>1</v>
      </c>
      <c r="H49" s="12">
        <f t="shared" si="13"/>
        <v>0</v>
      </c>
      <c r="I49" s="12">
        <f t="shared" si="13"/>
        <v>0</v>
      </c>
      <c r="J49" s="12">
        <f t="shared" si="13"/>
        <v>2</v>
      </c>
      <c r="K49" s="12">
        <f t="shared" si="13"/>
        <v>0</v>
      </c>
      <c r="L49" s="12">
        <f t="shared" si="13"/>
        <v>0</v>
      </c>
      <c r="M49" s="12">
        <f t="shared" si="13"/>
        <v>2</v>
      </c>
      <c r="N49" s="12">
        <f t="shared" si="13"/>
        <v>0</v>
      </c>
      <c r="O49" s="12">
        <f t="shared" si="13"/>
        <v>0</v>
      </c>
      <c r="P49" s="2"/>
    </row>
    <row r="50" spans="1:16" x14ac:dyDescent="0.3">
      <c r="A50" s="19" t="s">
        <v>19</v>
      </c>
      <c r="B50" s="20"/>
      <c r="C50" s="12">
        <f>IF((C47-C48)&lt;0,(C47-C48),0)</f>
        <v>0</v>
      </c>
      <c r="D50" s="12">
        <f t="shared" ref="D50:O50" si="14">IF((D47-D48)&lt;0,(D47-D48),0)</f>
        <v>0</v>
      </c>
      <c r="E50" s="12">
        <f t="shared" si="14"/>
        <v>-1</v>
      </c>
      <c r="F50" s="12">
        <f t="shared" si="14"/>
        <v>0</v>
      </c>
      <c r="G50" s="12">
        <f t="shared" si="14"/>
        <v>0</v>
      </c>
      <c r="H50" s="12">
        <f t="shared" si="14"/>
        <v>-4</v>
      </c>
      <c r="I50" s="12">
        <f t="shared" si="14"/>
        <v>-4</v>
      </c>
      <c r="J50" s="12">
        <f t="shared" si="14"/>
        <v>0</v>
      </c>
      <c r="K50" s="12">
        <f t="shared" si="14"/>
        <v>-2</v>
      </c>
      <c r="L50" s="12">
        <f t="shared" si="14"/>
        <v>-3</v>
      </c>
      <c r="M50" s="12">
        <f t="shared" si="14"/>
        <v>0</v>
      </c>
      <c r="N50" s="12">
        <f t="shared" si="14"/>
        <v>-2</v>
      </c>
      <c r="O50" s="12">
        <f t="shared" si="14"/>
        <v>-5</v>
      </c>
      <c r="P50" s="2"/>
    </row>
    <row r="51" spans="1:16" x14ac:dyDescent="0.3">
      <c r="A51" s="24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</row>
    <row r="52" spans="1:16" s="5" customFormat="1" ht="40.799999999999997" x14ac:dyDescent="0.3">
      <c r="A52" s="23" t="s">
        <v>30</v>
      </c>
      <c r="B52" s="14" t="s">
        <v>55</v>
      </c>
      <c r="C52" s="13" t="s">
        <v>4</v>
      </c>
      <c r="D52" s="8" t="s">
        <v>5</v>
      </c>
      <c r="E52" s="8" t="s">
        <v>6</v>
      </c>
      <c r="F52" s="8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8" t="s">
        <v>12</v>
      </c>
      <c r="L52" s="8" t="s">
        <v>13</v>
      </c>
      <c r="M52" s="8" t="s">
        <v>14</v>
      </c>
      <c r="N52" s="8" t="s">
        <v>15</v>
      </c>
      <c r="O52" s="8" t="s">
        <v>22</v>
      </c>
      <c r="P52" s="4"/>
    </row>
    <row r="53" spans="1:16" x14ac:dyDescent="0.3">
      <c r="A53" s="19" t="s">
        <v>16</v>
      </c>
      <c r="B53" s="20"/>
      <c r="C53" s="12">
        <v>2</v>
      </c>
      <c r="D53" s="12">
        <v>3</v>
      </c>
      <c r="E53" s="12">
        <v>1</v>
      </c>
      <c r="F53" s="12">
        <v>5</v>
      </c>
      <c r="G53" s="12">
        <v>7</v>
      </c>
      <c r="H53" s="12">
        <v>5</v>
      </c>
      <c r="I53" s="12">
        <v>6</v>
      </c>
      <c r="J53" s="12">
        <v>8</v>
      </c>
      <c r="K53" s="12">
        <v>3</v>
      </c>
      <c r="L53" s="12">
        <v>1</v>
      </c>
      <c r="M53" s="12">
        <v>2</v>
      </c>
      <c r="N53" s="12">
        <v>1</v>
      </c>
      <c r="O53" s="12">
        <v>43</v>
      </c>
      <c r="P53" s="7"/>
    </row>
    <row r="54" spans="1:16" x14ac:dyDescent="0.3">
      <c r="A54" s="19" t="s">
        <v>17</v>
      </c>
      <c r="B54" s="20"/>
      <c r="C54" s="12">
        <v>0</v>
      </c>
      <c r="D54" s="12">
        <v>1</v>
      </c>
      <c r="E54" s="12">
        <v>6</v>
      </c>
      <c r="F54" s="12">
        <v>1</v>
      </c>
      <c r="G54" s="12">
        <v>2</v>
      </c>
      <c r="H54" s="12">
        <v>1</v>
      </c>
      <c r="I54" s="12">
        <v>12</v>
      </c>
      <c r="J54" s="12">
        <v>5</v>
      </c>
      <c r="K54" s="12">
        <v>6</v>
      </c>
      <c r="L54" s="12">
        <v>5</v>
      </c>
      <c r="M54" s="12">
        <v>3</v>
      </c>
      <c r="N54" s="12">
        <v>3</v>
      </c>
      <c r="O54" s="12">
        <v>45</v>
      </c>
      <c r="P54" s="2"/>
    </row>
    <row r="55" spans="1:16" x14ac:dyDescent="0.3">
      <c r="A55" s="19" t="s">
        <v>18</v>
      </c>
      <c r="B55" s="20"/>
      <c r="C55" s="12">
        <f>IF((C53-C54)&gt;0,(C53-C54),0)</f>
        <v>2</v>
      </c>
      <c r="D55" s="12">
        <f t="shared" ref="D55:O55" si="15">IF((D53-D54)&gt;0,(D53-D54),0)</f>
        <v>2</v>
      </c>
      <c r="E55" s="12">
        <f t="shared" si="15"/>
        <v>0</v>
      </c>
      <c r="F55" s="12">
        <f t="shared" si="15"/>
        <v>4</v>
      </c>
      <c r="G55" s="12">
        <f t="shared" si="15"/>
        <v>5</v>
      </c>
      <c r="H55" s="12">
        <f t="shared" si="15"/>
        <v>4</v>
      </c>
      <c r="I55" s="12">
        <f t="shared" si="15"/>
        <v>0</v>
      </c>
      <c r="J55" s="12">
        <f t="shared" si="15"/>
        <v>3</v>
      </c>
      <c r="K55" s="12">
        <f t="shared" si="15"/>
        <v>0</v>
      </c>
      <c r="L55" s="12">
        <f t="shared" si="15"/>
        <v>0</v>
      </c>
      <c r="M55" s="12">
        <f t="shared" si="15"/>
        <v>0</v>
      </c>
      <c r="N55" s="12">
        <f t="shared" si="15"/>
        <v>0</v>
      </c>
      <c r="O55" s="12">
        <f t="shared" si="15"/>
        <v>0</v>
      </c>
      <c r="P55" s="2"/>
    </row>
    <row r="56" spans="1:16" x14ac:dyDescent="0.3">
      <c r="A56" s="19" t="s">
        <v>19</v>
      </c>
      <c r="B56" s="20"/>
      <c r="C56" s="12">
        <f>IF((C53-C54)&lt;0,(C53-C54),0)</f>
        <v>0</v>
      </c>
      <c r="D56" s="12">
        <f t="shared" ref="D56:O56" si="16">IF((D53-D54)&lt;0,(D53-D54),0)</f>
        <v>0</v>
      </c>
      <c r="E56" s="12">
        <f t="shared" si="16"/>
        <v>-5</v>
      </c>
      <c r="F56" s="12">
        <f t="shared" si="16"/>
        <v>0</v>
      </c>
      <c r="G56" s="12">
        <f t="shared" si="16"/>
        <v>0</v>
      </c>
      <c r="H56" s="12">
        <f t="shared" si="16"/>
        <v>0</v>
      </c>
      <c r="I56" s="12">
        <f t="shared" si="16"/>
        <v>-6</v>
      </c>
      <c r="J56" s="12">
        <f t="shared" si="16"/>
        <v>0</v>
      </c>
      <c r="K56" s="12">
        <f t="shared" si="16"/>
        <v>-3</v>
      </c>
      <c r="L56" s="12">
        <f t="shared" si="16"/>
        <v>-4</v>
      </c>
      <c r="M56" s="12">
        <f t="shared" si="16"/>
        <v>-1</v>
      </c>
      <c r="N56" s="12">
        <f t="shared" si="16"/>
        <v>-2</v>
      </c>
      <c r="O56" s="12">
        <f t="shared" si="16"/>
        <v>-2</v>
      </c>
      <c r="P56" s="2"/>
    </row>
    <row r="57" spans="1:16" x14ac:dyDescent="0.3">
      <c r="A57" s="24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</row>
    <row r="58" spans="1:16" s="5" customFormat="1" ht="27.6" x14ac:dyDescent="0.3">
      <c r="A58" s="23" t="s">
        <v>31</v>
      </c>
      <c r="B58" s="14" t="s">
        <v>56</v>
      </c>
      <c r="C58" s="13" t="s">
        <v>4</v>
      </c>
      <c r="D58" s="8" t="s">
        <v>5</v>
      </c>
      <c r="E58" s="8" t="s">
        <v>6</v>
      </c>
      <c r="F58" s="8" t="s">
        <v>7</v>
      </c>
      <c r="G58" s="8" t="s">
        <v>8</v>
      </c>
      <c r="H58" s="8" t="s">
        <v>9</v>
      </c>
      <c r="I58" s="8" t="s">
        <v>10</v>
      </c>
      <c r="J58" s="8" t="s">
        <v>11</v>
      </c>
      <c r="K58" s="8" t="s">
        <v>12</v>
      </c>
      <c r="L58" s="8" t="s">
        <v>13</v>
      </c>
      <c r="M58" s="8" t="s">
        <v>14</v>
      </c>
      <c r="N58" s="8" t="s">
        <v>15</v>
      </c>
      <c r="O58" s="8" t="s">
        <v>22</v>
      </c>
      <c r="P58" s="4"/>
    </row>
    <row r="59" spans="1:16" x14ac:dyDescent="0.3">
      <c r="A59" s="19" t="s">
        <v>16</v>
      </c>
      <c r="B59" s="20"/>
      <c r="C59" s="12">
        <v>150</v>
      </c>
      <c r="D59" s="12">
        <v>159</v>
      </c>
      <c r="E59" s="12">
        <v>167</v>
      </c>
      <c r="F59" s="12">
        <v>142</v>
      </c>
      <c r="G59" s="12">
        <v>155</v>
      </c>
      <c r="H59" s="12">
        <v>197</v>
      </c>
      <c r="I59" s="12">
        <v>175</v>
      </c>
      <c r="J59" s="12">
        <v>199</v>
      </c>
      <c r="K59" s="12">
        <v>202</v>
      </c>
      <c r="L59" s="12">
        <v>168</v>
      </c>
      <c r="M59" s="12">
        <v>158</v>
      </c>
      <c r="N59" s="12">
        <v>152</v>
      </c>
      <c r="O59" s="12">
        <v>2023</v>
      </c>
      <c r="P59" s="7"/>
    </row>
    <row r="60" spans="1:16" x14ac:dyDescent="0.3">
      <c r="A60" s="19" t="s">
        <v>17</v>
      </c>
      <c r="B60" s="20"/>
      <c r="C60" s="12">
        <v>124</v>
      </c>
      <c r="D60" s="12">
        <v>118</v>
      </c>
      <c r="E60" s="12">
        <v>133</v>
      </c>
      <c r="F60" s="12">
        <v>136</v>
      </c>
      <c r="G60" s="12">
        <v>126</v>
      </c>
      <c r="H60" s="12">
        <v>180</v>
      </c>
      <c r="I60" s="12">
        <v>174</v>
      </c>
      <c r="J60" s="12">
        <v>170</v>
      </c>
      <c r="K60" s="12">
        <v>176</v>
      </c>
      <c r="L60" s="12">
        <v>171</v>
      </c>
      <c r="M60" s="12">
        <v>141</v>
      </c>
      <c r="N60" s="12">
        <v>178</v>
      </c>
      <c r="O60" s="12">
        <v>1826</v>
      </c>
      <c r="P60" s="2"/>
    </row>
    <row r="61" spans="1:16" x14ac:dyDescent="0.3">
      <c r="A61" s="19" t="s">
        <v>18</v>
      </c>
      <c r="B61" s="20"/>
      <c r="C61" s="12">
        <f>IF((C59-C60)&gt;0,(C59-C60),0)</f>
        <v>26</v>
      </c>
      <c r="D61" s="12">
        <f t="shared" ref="D61:O61" si="17">IF((D59-D60)&gt;0,(D59-D60),0)</f>
        <v>41</v>
      </c>
      <c r="E61" s="12">
        <f t="shared" si="17"/>
        <v>34</v>
      </c>
      <c r="F61" s="12">
        <f t="shared" si="17"/>
        <v>6</v>
      </c>
      <c r="G61" s="12">
        <f t="shared" si="17"/>
        <v>29</v>
      </c>
      <c r="H61" s="12">
        <f t="shared" si="17"/>
        <v>17</v>
      </c>
      <c r="I61" s="12">
        <f t="shared" si="17"/>
        <v>1</v>
      </c>
      <c r="J61" s="12">
        <f t="shared" si="17"/>
        <v>29</v>
      </c>
      <c r="K61" s="12">
        <f t="shared" si="17"/>
        <v>26</v>
      </c>
      <c r="L61" s="12">
        <f t="shared" si="17"/>
        <v>0</v>
      </c>
      <c r="M61" s="12">
        <f t="shared" si="17"/>
        <v>17</v>
      </c>
      <c r="N61" s="12">
        <f t="shared" si="17"/>
        <v>0</v>
      </c>
      <c r="O61" s="12">
        <f t="shared" si="17"/>
        <v>197</v>
      </c>
      <c r="P61" s="2"/>
    </row>
    <row r="62" spans="1:16" x14ac:dyDescent="0.3">
      <c r="A62" s="19" t="s">
        <v>19</v>
      </c>
      <c r="B62" s="20"/>
      <c r="C62" s="12">
        <f>IF((C59-C60)&lt;0,(C59-C60),0)</f>
        <v>0</v>
      </c>
      <c r="D62" s="12">
        <f t="shared" ref="D62:O62" si="18">IF((D59-D60)&lt;0,(D59-D60),0)</f>
        <v>0</v>
      </c>
      <c r="E62" s="12">
        <f t="shared" si="18"/>
        <v>0</v>
      </c>
      <c r="F62" s="12">
        <f t="shared" si="18"/>
        <v>0</v>
      </c>
      <c r="G62" s="12">
        <f t="shared" si="18"/>
        <v>0</v>
      </c>
      <c r="H62" s="12">
        <f t="shared" si="18"/>
        <v>0</v>
      </c>
      <c r="I62" s="12">
        <f t="shared" si="18"/>
        <v>0</v>
      </c>
      <c r="J62" s="12">
        <f t="shared" si="18"/>
        <v>0</v>
      </c>
      <c r="K62" s="12">
        <f t="shared" si="18"/>
        <v>0</v>
      </c>
      <c r="L62" s="12">
        <f t="shared" si="18"/>
        <v>-3</v>
      </c>
      <c r="M62" s="12">
        <f t="shared" si="18"/>
        <v>0</v>
      </c>
      <c r="N62" s="12">
        <f t="shared" si="18"/>
        <v>-26</v>
      </c>
      <c r="O62" s="12">
        <f t="shared" si="18"/>
        <v>0</v>
      </c>
      <c r="P62" s="2"/>
    </row>
    <row r="63" spans="1:16" x14ac:dyDescent="0.3">
      <c r="A63" s="24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</row>
    <row r="64" spans="1:16" s="5" customFormat="1" x14ac:dyDescent="0.3">
      <c r="A64" s="23" t="s">
        <v>32</v>
      </c>
      <c r="B64" s="14" t="s">
        <v>33</v>
      </c>
      <c r="C64" s="13" t="s">
        <v>4</v>
      </c>
      <c r="D64" s="8" t="s">
        <v>5</v>
      </c>
      <c r="E64" s="8" t="s">
        <v>6</v>
      </c>
      <c r="F64" s="8" t="s">
        <v>7</v>
      </c>
      <c r="G64" s="8" t="s">
        <v>8</v>
      </c>
      <c r="H64" s="8" t="s">
        <v>9</v>
      </c>
      <c r="I64" s="8" t="s">
        <v>10</v>
      </c>
      <c r="J64" s="8" t="s">
        <v>11</v>
      </c>
      <c r="K64" s="8" t="s">
        <v>12</v>
      </c>
      <c r="L64" s="8" t="s">
        <v>13</v>
      </c>
      <c r="M64" s="8" t="s">
        <v>14</v>
      </c>
      <c r="N64" s="8" t="s">
        <v>15</v>
      </c>
      <c r="O64" s="8" t="s">
        <v>22</v>
      </c>
      <c r="P64" s="4"/>
    </row>
    <row r="65" spans="1:16" x14ac:dyDescent="0.3">
      <c r="A65" s="19" t="s">
        <v>16</v>
      </c>
      <c r="B65" s="20"/>
      <c r="C65" s="12">
        <v>0</v>
      </c>
      <c r="D65" s="12">
        <v>0</v>
      </c>
      <c r="E65" s="12">
        <v>0</v>
      </c>
      <c r="F65" s="12">
        <v>10</v>
      </c>
      <c r="G65" s="12">
        <v>20</v>
      </c>
      <c r="H65" s="12">
        <v>79</v>
      </c>
      <c r="I65" s="12">
        <v>102</v>
      </c>
      <c r="J65" s="12">
        <v>34</v>
      </c>
      <c r="K65" s="12">
        <v>76</v>
      </c>
      <c r="L65" s="12">
        <v>27</v>
      </c>
      <c r="M65" s="12">
        <v>17</v>
      </c>
      <c r="N65" s="12">
        <v>77</v>
      </c>
      <c r="O65" s="12">
        <v>442</v>
      </c>
      <c r="P65" s="7"/>
    </row>
    <row r="66" spans="1:16" x14ac:dyDescent="0.3">
      <c r="A66" s="19" t="s">
        <v>17</v>
      </c>
      <c r="B66" s="20"/>
      <c r="C66" s="12">
        <v>155</v>
      </c>
      <c r="D66" s="12">
        <v>52</v>
      </c>
      <c r="E66" s="12">
        <v>32</v>
      </c>
      <c r="F66" s="12">
        <v>-1</v>
      </c>
      <c r="G66" s="12">
        <v>-1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237</v>
      </c>
      <c r="P66" s="2"/>
    </row>
    <row r="67" spans="1:16" x14ac:dyDescent="0.3">
      <c r="A67" s="19" t="s">
        <v>18</v>
      </c>
      <c r="B67" s="20"/>
      <c r="C67" s="12">
        <f>IF((C65-C66)&gt;0,(C65-C66),0)</f>
        <v>0</v>
      </c>
      <c r="D67" s="12">
        <f t="shared" ref="D67:O67" si="19">IF((D65-D66)&gt;0,(D65-D66),0)</f>
        <v>0</v>
      </c>
      <c r="E67" s="12">
        <f t="shared" si="19"/>
        <v>0</v>
      </c>
      <c r="F67" s="12">
        <f t="shared" si="19"/>
        <v>11</v>
      </c>
      <c r="G67" s="12">
        <f t="shared" si="19"/>
        <v>21</v>
      </c>
      <c r="H67" s="12">
        <f t="shared" si="19"/>
        <v>79</v>
      </c>
      <c r="I67" s="12">
        <f t="shared" si="19"/>
        <v>102</v>
      </c>
      <c r="J67" s="12">
        <f t="shared" si="19"/>
        <v>34</v>
      </c>
      <c r="K67" s="12">
        <f t="shared" si="19"/>
        <v>76</v>
      </c>
      <c r="L67" s="12">
        <f t="shared" si="19"/>
        <v>27</v>
      </c>
      <c r="M67" s="12">
        <f t="shared" si="19"/>
        <v>17</v>
      </c>
      <c r="N67" s="12">
        <f t="shared" si="19"/>
        <v>77</v>
      </c>
      <c r="O67" s="12">
        <f t="shared" si="19"/>
        <v>205</v>
      </c>
      <c r="P67" s="2"/>
    </row>
    <row r="68" spans="1:16" x14ac:dyDescent="0.3">
      <c r="A68" s="19" t="s">
        <v>19</v>
      </c>
      <c r="B68" s="20"/>
      <c r="C68" s="12">
        <f>IF((C65-C66)&lt;0,(C65-C66),0)</f>
        <v>-155</v>
      </c>
      <c r="D68" s="12">
        <f t="shared" ref="D68:O68" si="20">IF((D65-D66)&lt;0,(D65-D66),0)</f>
        <v>-52</v>
      </c>
      <c r="E68" s="12">
        <f t="shared" si="20"/>
        <v>-32</v>
      </c>
      <c r="F68" s="12">
        <f t="shared" si="20"/>
        <v>0</v>
      </c>
      <c r="G68" s="12">
        <f t="shared" si="20"/>
        <v>0</v>
      </c>
      <c r="H68" s="12">
        <f t="shared" si="20"/>
        <v>0</v>
      </c>
      <c r="I68" s="12">
        <f t="shared" si="20"/>
        <v>0</v>
      </c>
      <c r="J68" s="12">
        <f t="shared" si="20"/>
        <v>0</v>
      </c>
      <c r="K68" s="12">
        <f t="shared" si="20"/>
        <v>0</v>
      </c>
      <c r="L68" s="12">
        <f t="shared" si="20"/>
        <v>0</v>
      </c>
      <c r="M68" s="12">
        <f t="shared" si="20"/>
        <v>0</v>
      </c>
      <c r="N68" s="12">
        <f t="shared" si="20"/>
        <v>0</v>
      </c>
      <c r="O68" s="12">
        <f t="shared" si="20"/>
        <v>0</v>
      </c>
      <c r="P68" s="2"/>
    </row>
    <row r="69" spans="1:16" x14ac:dyDescent="0.3">
      <c r="A69" s="24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</row>
    <row r="70" spans="1:16" s="5" customFormat="1" ht="26.4" x14ac:dyDescent="0.3">
      <c r="A70" s="23" t="s">
        <v>34</v>
      </c>
      <c r="B70" s="14" t="s">
        <v>35</v>
      </c>
      <c r="C70" s="13" t="s">
        <v>4</v>
      </c>
      <c r="D70" s="8" t="s">
        <v>5</v>
      </c>
      <c r="E70" s="8" t="s">
        <v>6</v>
      </c>
      <c r="F70" s="8" t="s">
        <v>7</v>
      </c>
      <c r="G70" s="8" t="s">
        <v>8</v>
      </c>
      <c r="H70" s="8" t="s">
        <v>9</v>
      </c>
      <c r="I70" s="8" t="s">
        <v>10</v>
      </c>
      <c r="J70" s="8" t="s">
        <v>11</v>
      </c>
      <c r="K70" s="8" t="s">
        <v>12</v>
      </c>
      <c r="L70" s="8" t="s">
        <v>13</v>
      </c>
      <c r="M70" s="8" t="s">
        <v>14</v>
      </c>
      <c r="N70" s="8" t="s">
        <v>15</v>
      </c>
      <c r="O70" s="8" t="s">
        <v>22</v>
      </c>
      <c r="P70" s="4"/>
    </row>
    <row r="71" spans="1:16" x14ac:dyDescent="0.3">
      <c r="A71" s="19" t="s">
        <v>16</v>
      </c>
      <c r="B71" s="20"/>
      <c r="C71" s="12">
        <v>33</v>
      </c>
      <c r="D71" s="12">
        <v>26</v>
      </c>
      <c r="E71" s="12">
        <v>30</v>
      </c>
      <c r="F71" s="12">
        <v>25</v>
      </c>
      <c r="G71" s="12">
        <v>27</v>
      </c>
      <c r="H71" s="12">
        <v>29</v>
      </c>
      <c r="I71" s="12">
        <v>37</v>
      </c>
      <c r="J71" s="12">
        <v>23</v>
      </c>
      <c r="K71" s="12">
        <v>39</v>
      </c>
      <c r="L71" s="12">
        <v>30</v>
      </c>
      <c r="M71" s="12">
        <v>33</v>
      </c>
      <c r="N71" s="12">
        <v>51</v>
      </c>
      <c r="O71" s="12">
        <v>383</v>
      </c>
      <c r="P71" s="7"/>
    </row>
    <row r="72" spans="1:16" x14ac:dyDescent="0.3">
      <c r="A72" s="19" t="s">
        <v>17</v>
      </c>
      <c r="B72" s="20"/>
      <c r="C72" s="12">
        <v>28</v>
      </c>
      <c r="D72" s="12">
        <v>31</v>
      </c>
      <c r="E72" s="12">
        <v>29</v>
      </c>
      <c r="F72" s="12">
        <v>198</v>
      </c>
      <c r="G72" s="12">
        <v>33</v>
      </c>
      <c r="H72" s="12">
        <v>29</v>
      </c>
      <c r="I72" s="12">
        <v>34</v>
      </c>
      <c r="J72" s="12">
        <v>33</v>
      </c>
      <c r="K72" s="12">
        <v>37</v>
      </c>
      <c r="L72" s="12">
        <v>31</v>
      </c>
      <c r="M72" s="12">
        <v>30</v>
      </c>
      <c r="N72" s="12">
        <v>36</v>
      </c>
      <c r="O72" s="12">
        <v>549</v>
      </c>
      <c r="P72" s="2"/>
    </row>
    <row r="73" spans="1:16" x14ac:dyDescent="0.3">
      <c r="A73" s="19" t="s">
        <v>18</v>
      </c>
      <c r="B73" s="20"/>
      <c r="C73" s="12">
        <f>IF((C71-C72)&gt;0,(C71-C72),0)</f>
        <v>5</v>
      </c>
      <c r="D73" s="12">
        <f t="shared" ref="D73:O73" si="21">IF((D71-D72)&gt;0,(D71-D72),0)</f>
        <v>0</v>
      </c>
      <c r="E73" s="12">
        <f t="shared" si="21"/>
        <v>1</v>
      </c>
      <c r="F73" s="12">
        <f t="shared" si="21"/>
        <v>0</v>
      </c>
      <c r="G73" s="12">
        <f t="shared" si="21"/>
        <v>0</v>
      </c>
      <c r="H73" s="12">
        <f t="shared" si="21"/>
        <v>0</v>
      </c>
      <c r="I73" s="12">
        <f t="shared" si="21"/>
        <v>3</v>
      </c>
      <c r="J73" s="12">
        <f t="shared" si="21"/>
        <v>0</v>
      </c>
      <c r="K73" s="12">
        <f t="shared" si="21"/>
        <v>2</v>
      </c>
      <c r="L73" s="12">
        <f t="shared" si="21"/>
        <v>0</v>
      </c>
      <c r="M73" s="12">
        <f t="shared" si="21"/>
        <v>3</v>
      </c>
      <c r="N73" s="12">
        <f t="shared" si="21"/>
        <v>15</v>
      </c>
      <c r="O73" s="12">
        <f t="shared" si="21"/>
        <v>0</v>
      </c>
      <c r="P73" s="2"/>
    </row>
    <row r="74" spans="1:16" x14ac:dyDescent="0.3">
      <c r="A74" s="19" t="s">
        <v>19</v>
      </c>
      <c r="B74" s="20"/>
      <c r="C74" s="12">
        <f>IF((C71-C72)&lt;0,(C71-C72),0)</f>
        <v>0</v>
      </c>
      <c r="D74" s="12">
        <f t="shared" ref="D74:O74" si="22">IF((D71-D72)&lt;0,(D71-D72),0)</f>
        <v>-5</v>
      </c>
      <c r="E74" s="12">
        <f t="shared" si="22"/>
        <v>0</v>
      </c>
      <c r="F74" s="12">
        <f t="shared" si="22"/>
        <v>-173</v>
      </c>
      <c r="G74" s="12">
        <f t="shared" si="22"/>
        <v>-6</v>
      </c>
      <c r="H74" s="12">
        <f t="shared" si="22"/>
        <v>0</v>
      </c>
      <c r="I74" s="12">
        <f t="shared" si="22"/>
        <v>0</v>
      </c>
      <c r="J74" s="12">
        <f t="shared" si="22"/>
        <v>-10</v>
      </c>
      <c r="K74" s="12">
        <f t="shared" si="22"/>
        <v>0</v>
      </c>
      <c r="L74" s="12">
        <f t="shared" si="22"/>
        <v>-1</v>
      </c>
      <c r="M74" s="12">
        <f t="shared" si="22"/>
        <v>0</v>
      </c>
      <c r="N74" s="12">
        <f t="shared" si="22"/>
        <v>0</v>
      </c>
      <c r="O74" s="12">
        <f t="shared" si="22"/>
        <v>-166</v>
      </c>
      <c r="P74" s="2"/>
    </row>
    <row r="75" spans="1:16" x14ac:dyDescent="0.3">
      <c r="A75" s="24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</row>
    <row r="76" spans="1:16" s="5" customFormat="1" x14ac:dyDescent="0.3">
      <c r="A76" s="23" t="s">
        <v>36</v>
      </c>
      <c r="B76" s="14" t="s">
        <v>37</v>
      </c>
      <c r="C76" s="13" t="s">
        <v>4</v>
      </c>
      <c r="D76" s="8" t="s">
        <v>5</v>
      </c>
      <c r="E76" s="8" t="s">
        <v>6</v>
      </c>
      <c r="F76" s="8" t="s">
        <v>7</v>
      </c>
      <c r="G76" s="8" t="s">
        <v>8</v>
      </c>
      <c r="H76" s="8" t="s">
        <v>9</v>
      </c>
      <c r="I76" s="8" t="s">
        <v>10</v>
      </c>
      <c r="J76" s="8" t="s">
        <v>11</v>
      </c>
      <c r="K76" s="8" t="s">
        <v>12</v>
      </c>
      <c r="L76" s="8" t="s">
        <v>13</v>
      </c>
      <c r="M76" s="8" t="s">
        <v>14</v>
      </c>
      <c r="N76" s="8" t="s">
        <v>15</v>
      </c>
      <c r="O76" s="8" t="s">
        <v>22</v>
      </c>
      <c r="P76" s="4"/>
    </row>
    <row r="77" spans="1:16" x14ac:dyDescent="0.3">
      <c r="A77" s="19" t="s">
        <v>16</v>
      </c>
      <c r="B77" s="20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7"/>
    </row>
    <row r="78" spans="1:16" x14ac:dyDescent="0.3">
      <c r="A78" s="19" t="s">
        <v>17</v>
      </c>
      <c r="B78" s="20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2"/>
    </row>
    <row r="79" spans="1:16" x14ac:dyDescent="0.3">
      <c r="A79" s="19" t="s">
        <v>18</v>
      </c>
      <c r="B79" s="20"/>
      <c r="C79" s="12">
        <f>IF((C77-C78)&gt;0,(C77-C78),0)</f>
        <v>0</v>
      </c>
      <c r="D79" s="12">
        <f t="shared" ref="D79:O79" si="23">IF((D77-D78)&gt;0,(D77-D78),0)</f>
        <v>0</v>
      </c>
      <c r="E79" s="12">
        <f t="shared" si="23"/>
        <v>0</v>
      </c>
      <c r="F79" s="12">
        <f t="shared" si="23"/>
        <v>0</v>
      </c>
      <c r="G79" s="12">
        <f t="shared" si="23"/>
        <v>0</v>
      </c>
      <c r="H79" s="12">
        <f t="shared" si="23"/>
        <v>0</v>
      </c>
      <c r="I79" s="12">
        <f t="shared" si="23"/>
        <v>0</v>
      </c>
      <c r="J79" s="12">
        <f t="shared" si="23"/>
        <v>0</v>
      </c>
      <c r="K79" s="12">
        <f t="shared" si="23"/>
        <v>0</v>
      </c>
      <c r="L79" s="12">
        <f t="shared" si="23"/>
        <v>0</v>
      </c>
      <c r="M79" s="12">
        <f t="shared" si="23"/>
        <v>0</v>
      </c>
      <c r="N79" s="12">
        <f t="shared" si="23"/>
        <v>0</v>
      </c>
      <c r="O79" s="12">
        <f t="shared" si="23"/>
        <v>0</v>
      </c>
      <c r="P79" s="2"/>
    </row>
    <row r="80" spans="1:16" x14ac:dyDescent="0.3">
      <c r="A80" s="19" t="s">
        <v>19</v>
      </c>
      <c r="B80" s="20"/>
      <c r="C80" s="12">
        <f>IF((C77-C78)&lt;0,(C77-C78),0)</f>
        <v>0</v>
      </c>
      <c r="D80" s="12">
        <f t="shared" ref="D80:O80" si="24">IF((D77-D78)&lt;0,(D77-D78),0)</f>
        <v>0</v>
      </c>
      <c r="E80" s="12">
        <f t="shared" si="24"/>
        <v>0</v>
      </c>
      <c r="F80" s="12">
        <f t="shared" si="24"/>
        <v>0</v>
      </c>
      <c r="G80" s="12">
        <f t="shared" si="24"/>
        <v>0</v>
      </c>
      <c r="H80" s="12">
        <f t="shared" si="24"/>
        <v>0</v>
      </c>
      <c r="I80" s="12">
        <f t="shared" si="24"/>
        <v>0</v>
      </c>
      <c r="J80" s="12">
        <f t="shared" si="24"/>
        <v>0</v>
      </c>
      <c r="K80" s="12">
        <f t="shared" si="24"/>
        <v>0</v>
      </c>
      <c r="L80" s="12">
        <f t="shared" si="24"/>
        <v>0</v>
      </c>
      <c r="M80" s="12">
        <f t="shared" si="24"/>
        <v>0</v>
      </c>
      <c r="N80" s="12">
        <f t="shared" si="24"/>
        <v>0</v>
      </c>
      <c r="O80" s="12">
        <f t="shared" si="24"/>
        <v>0</v>
      </c>
      <c r="P80" s="2"/>
    </row>
    <row r="81" spans="1:16" x14ac:dyDescent="0.3">
      <c r="A81" s="24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</row>
    <row r="82" spans="1:16" s="5" customFormat="1" ht="26.4" x14ac:dyDescent="0.3">
      <c r="A82" s="23" t="s">
        <v>38</v>
      </c>
      <c r="B82" s="14" t="s">
        <v>39</v>
      </c>
      <c r="C82" s="13" t="s">
        <v>4</v>
      </c>
      <c r="D82" s="8" t="s">
        <v>5</v>
      </c>
      <c r="E82" s="8" t="s">
        <v>6</v>
      </c>
      <c r="F82" s="8" t="s">
        <v>7</v>
      </c>
      <c r="G82" s="8" t="s">
        <v>8</v>
      </c>
      <c r="H82" s="8" t="s">
        <v>9</v>
      </c>
      <c r="I82" s="8" t="s">
        <v>10</v>
      </c>
      <c r="J82" s="8" t="s">
        <v>11</v>
      </c>
      <c r="K82" s="8" t="s">
        <v>12</v>
      </c>
      <c r="L82" s="8" t="s">
        <v>13</v>
      </c>
      <c r="M82" s="8" t="s">
        <v>14</v>
      </c>
      <c r="N82" s="8" t="s">
        <v>15</v>
      </c>
      <c r="O82" s="8" t="s">
        <v>22</v>
      </c>
      <c r="P82" s="4"/>
    </row>
    <row r="83" spans="1:16" x14ac:dyDescent="0.3">
      <c r="A83" s="19" t="s">
        <v>16</v>
      </c>
      <c r="B83" s="20"/>
      <c r="C83" s="12">
        <v>0</v>
      </c>
      <c r="D83" s="12">
        <v>0</v>
      </c>
      <c r="E83" s="12">
        <v>22</v>
      </c>
      <c r="F83" s="12">
        <v>17</v>
      </c>
      <c r="G83" s="12">
        <v>16</v>
      </c>
      <c r="H83" s="12">
        <v>19</v>
      </c>
      <c r="I83" s="12">
        <v>21</v>
      </c>
      <c r="J83" s="12">
        <v>25</v>
      </c>
      <c r="K83" s="12">
        <v>18</v>
      </c>
      <c r="L83" s="12">
        <v>8</v>
      </c>
      <c r="M83" s="12">
        <v>6</v>
      </c>
      <c r="N83" s="12">
        <v>2</v>
      </c>
      <c r="O83" s="12">
        <v>154</v>
      </c>
      <c r="P83" s="7"/>
    </row>
    <row r="84" spans="1:16" x14ac:dyDescent="0.3">
      <c r="A84" s="19" t="s">
        <v>17</v>
      </c>
      <c r="B84" s="20"/>
      <c r="C84" s="12">
        <v>20</v>
      </c>
      <c r="D84" s="12">
        <v>45</v>
      </c>
      <c r="E84" s="12">
        <v>34</v>
      </c>
      <c r="F84" s="12">
        <v>0</v>
      </c>
      <c r="G84" s="12">
        <v>0</v>
      </c>
      <c r="H84" s="12">
        <v>15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115</v>
      </c>
      <c r="P84" s="2"/>
    </row>
    <row r="85" spans="1:16" x14ac:dyDescent="0.3">
      <c r="A85" s="19" t="s">
        <v>18</v>
      </c>
      <c r="B85" s="20"/>
      <c r="C85" s="12">
        <f>IF((C83-C84)&gt;0,(C83-C84),0)</f>
        <v>0</v>
      </c>
      <c r="D85" s="12">
        <f t="shared" ref="D85:O85" si="25">IF((D83-D84)&gt;0,(D83-D84),0)</f>
        <v>0</v>
      </c>
      <c r="E85" s="12">
        <f t="shared" si="25"/>
        <v>0</v>
      </c>
      <c r="F85" s="12">
        <f t="shared" si="25"/>
        <v>17</v>
      </c>
      <c r="G85" s="12">
        <f t="shared" si="25"/>
        <v>16</v>
      </c>
      <c r="H85" s="12">
        <f t="shared" si="25"/>
        <v>4</v>
      </c>
      <c r="I85" s="12">
        <f t="shared" si="25"/>
        <v>21</v>
      </c>
      <c r="J85" s="12">
        <f t="shared" si="25"/>
        <v>25</v>
      </c>
      <c r="K85" s="12">
        <f t="shared" si="25"/>
        <v>18</v>
      </c>
      <c r="L85" s="12">
        <f t="shared" si="25"/>
        <v>8</v>
      </c>
      <c r="M85" s="12">
        <f t="shared" si="25"/>
        <v>6</v>
      </c>
      <c r="N85" s="12">
        <f t="shared" si="25"/>
        <v>2</v>
      </c>
      <c r="O85" s="12">
        <f t="shared" si="25"/>
        <v>39</v>
      </c>
      <c r="P85" s="2"/>
    </row>
    <row r="86" spans="1:16" x14ac:dyDescent="0.3">
      <c r="A86" s="19" t="s">
        <v>19</v>
      </c>
      <c r="B86" s="20"/>
      <c r="C86" s="12">
        <f>IF((C83-C84)&lt;0,(C83-C84),0)</f>
        <v>-20</v>
      </c>
      <c r="D86" s="12">
        <f t="shared" ref="D86:O86" si="26">IF((D83-D84)&lt;0,(D83-D84),0)</f>
        <v>-45</v>
      </c>
      <c r="E86" s="12">
        <f t="shared" si="26"/>
        <v>-12</v>
      </c>
      <c r="F86" s="12">
        <f t="shared" si="26"/>
        <v>0</v>
      </c>
      <c r="G86" s="12">
        <f t="shared" si="26"/>
        <v>0</v>
      </c>
      <c r="H86" s="12">
        <f t="shared" si="26"/>
        <v>0</v>
      </c>
      <c r="I86" s="12">
        <f t="shared" si="26"/>
        <v>0</v>
      </c>
      <c r="J86" s="12">
        <f t="shared" si="26"/>
        <v>0</v>
      </c>
      <c r="K86" s="12">
        <f t="shared" si="26"/>
        <v>0</v>
      </c>
      <c r="L86" s="12">
        <f t="shared" si="26"/>
        <v>0</v>
      </c>
      <c r="M86" s="12">
        <f t="shared" si="26"/>
        <v>0</v>
      </c>
      <c r="N86" s="12">
        <f t="shared" si="26"/>
        <v>0</v>
      </c>
      <c r="O86" s="12">
        <f t="shared" si="26"/>
        <v>0</v>
      </c>
      <c r="P86" s="2"/>
    </row>
    <row r="87" spans="1:16" x14ac:dyDescent="0.3">
      <c r="A87" s="24"/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</row>
    <row r="88" spans="1:16" s="5" customFormat="1" ht="26.4" x14ac:dyDescent="0.3">
      <c r="A88" s="23" t="s">
        <v>40</v>
      </c>
      <c r="B88" s="14" t="s">
        <v>41</v>
      </c>
      <c r="C88" s="13" t="s">
        <v>4</v>
      </c>
      <c r="D88" s="8" t="s">
        <v>5</v>
      </c>
      <c r="E88" s="8" t="s">
        <v>6</v>
      </c>
      <c r="F88" s="8" t="s">
        <v>7</v>
      </c>
      <c r="G88" s="8" t="s">
        <v>8</v>
      </c>
      <c r="H88" s="8" t="s">
        <v>9</v>
      </c>
      <c r="I88" s="8" t="s">
        <v>10</v>
      </c>
      <c r="J88" s="8" t="s">
        <v>11</v>
      </c>
      <c r="K88" s="8" t="s">
        <v>12</v>
      </c>
      <c r="L88" s="8" t="s">
        <v>13</v>
      </c>
      <c r="M88" s="8" t="s">
        <v>14</v>
      </c>
      <c r="N88" s="8" t="s">
        <v>15</v>
      </c>
      <c r="O88" s="8" t="s">
        <v>22</v>
      </c>
      <c r="P88" s="4"/>
    </row>
    <row r="89" spans="1:16" x14ac:dyDescent="0.3">
      <c r="A89" s="19" t="s">
        <v>16</v>
      </c>
      <c r="B89" s="20"/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0</v>
      </c>
      <c r="J89" s="12">
        <v>1</v>
      </c>
      <c r="K89" s="12">
        <v>1</v>
      </c>
      <c r="L89" s="12">
        <v>1</v>
      </c>
      <c r="M89" s="12">
        <v>2</v>
      </c>
      <c r="N89" s="12">
        <v>1</v>
      </c>
      <c r="O89" s="12">
        <v>9</v>
      </c>
      <c r="P89" s="7"/>
    </row>
    <row r="90" spans="1:16" x14ac:dyDescent="0.3">
      <c r="A90" s="19" t="s">
        <v>17</v>
      </c>
      <c r="B90" s="20"/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  <c r="M90" s="12">
        <v>1</v>
      </c>
      <c r="N90" s="12">
        <v>1</v>
      </c>
      <c r="O90" s="12">
        <v>11</v>
      </c>
      <c r="P90" s="2"/>
    </row>
    <row r="91" spans="1:16" x14ac:dyDescent="0.3">
      <c r="A91" s="19" t="s">
        <v>18</v>
      </c>
      <c r="B91" s="20"/>
      <c r="C91" s="12">
        <f>IF((C89-C90)&gt;0,(C89-C90),0)</f>
        <v>0</v>
      </c>
      <c r="D91" s="12">
        <f t="shared" ref="D91:O91" si="27">IF((D89-D90)&gt;0,(D89-D90),0)</f>
        <v>0</v>
      </c>
      <c r="E91" s="12">
        <f t="shared" si="27"/>
        <v>0</v>
      </c>
      <c r="F91" s="12">
        <f t="shared" si="27"/>
        <v>0</v>
      </c>
      <c r="G91" s="12">
        <f t="shared" si="27"/>
        <v>0</v>
      </c>
      <c r="H91" s="12">
        <f t="shared" si="27"/>
        <v>0</v>
      </c>
      <c r="I91" s="12">
        <f t="shared" si="27"/>
        <v>0</v>
      </c>
      <c r="J91" s="12">
        <f t="shared" si="27"/>
        <v>0</v>
      </c>
      <c r="K91" s="12">
        <f t="shared" si="27"/>
        <v>0</v>
      </c>
      <c r="L91" s="12">
        <f t="shared" si="27"/>
        <v>0</v>
      </c>
      <c r="M91" s="12">
        <f t="shared" si="27"/>
        <v>1</v>
      </c>
      <c r="N91" s="12">
        <f t="shared" si="27"/>
        <v>0</v>
      </c>
      <c r="O91" s="12">
        <f t="shared" si="27"/>
        <v>0</v>
      </c>
      <c r="P91" s="2"/>
    </row>
    <row r="92" spans="1:16" x14ac:dyDescent="0.3">
      <c r="A92" s="19" t="s">
        <v>19</v>
      </c>
      <c r="B92" s="20"/>
      <c r="C92" s="12">
        <f>IF((C89-C90)&lt;0,(C89-C90),0)</f>
        <v>0</v>
      </c>
      <c r="D92" s="12">
        <f t="shared" ref="D92:O92" si="28">IF((D89-D90)&lt;0,(D89-D90),0)</f>
        <v>0</v>
      </c>
      <c r="E92" s="12">
        <f t="shared" si="28"/>
        <v>0</v>
      </c>
      <c r="F92" s="12">
        <f t="shared" si="28"/>
        <v>0</v>
      </c>
      <c r="G92" s="12">
        <f t="shared" si="28"/>
        <v>0</v>
      </c>
      <c r="H92" s="12">
        <f t="shared" si="28"/>
        <v>0</v>
      </c>
      <c r="I92" s="12">
        <f t="shared" si="28"/>
        <v>-1</v>
      </c>
      <c r="J92" s="12">
        <f t="shared" si="28"/>
        <v>0</v>
      </c>
      <c r="K92" s="12">
        <f t="shared" si="28"/>
        <v>0</v>
      </c>
      <c r="L92" s="12">
        <f t="shared" si="28"/>
        <v>0</v>
      </c>
      <c r="M92" s="12">
        <f t="shared" si="28"/>
        <v>0</v>
      </c>
      <c r="N92" s="12">
        <f t="shared" si="28"/>
        <v>0</v>
      </c>
      <c r="O92" s="12">
        <f t="shared" si="28"/>
        <v>-2</v>
      </c>
      <c r="P92" s="2"/>
    </row>
    <row r="93" spans="1:16" x14ac:dyDescent="0.3">
      <c r="A93" s="24"/>
      <c r="B93" s="2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</row>
    <row r="94" spans="1:16" s="5" customFormat="1" x14ac:dyDescent="0.3">
      <c r="A94" s="23" t="s">
        <v>42</v>
      </c>
      <c r="B94" s="14" t="s">
        <v>43</v>
      </c>
      <c r="C94" s="13" t="s">
        <v>4</v>
      </c>
      <c r="D94" s="8" t="s">
        <v>5</v>
      </c>
      <c r="E94" s="8" t="s">
        <v>6</v>
      </c>
      <c r="F94" s="8" t="s">
        <v>7</v>
      </c>
      <c r="G94" s="8" t="s">
        <v>8</v>
      </c>
      <c r="H94" s="8" t="s">
        <v>9</v>
      </c>
      <c r="I94" s="8" t="s">
        <v>10</v>
      </c>
      <c r="J94" s="8" t="s">
        <v>11</v>
      </c>
      <c r="K94" s="8" t="s">
        <v>12</v>
      </c>
      <c r="L94" s="8" t="s">
        <v>13</v>
      </c>
      <c r="M94" s="8" t="s">
        <v>14</v>
      </c>
      <c r="N94" s="8" t="s">
        <v>15</v>
      </c>
      <c r="O94" s="8" t="s">
        <v>22</v>
      </c>
      <c r="P94" s="4"/>
    </row>
    <row r="95" spans="1:16" x14ac:dyDescent="0.3">
      <c r="A95" s="19" t="s">
        <v>16</v>
      </c>
      <c r="B95" s="20"/>
      <c r="C95" s="12">
        <v>0</v>
      </c>
      <c r="D95" s="12">
        <v>0</v>
      </c>
      <c r="E95" s="12">
        <v>0</v>
      </c>
      <c r="F95" s="12">
        <v>7</v>
      </c>
      <c r="G95" s="12">
        <v>0</v>
      </c>
      <c r="H95" s="12">
        <v>0</v>
      </c>
      <c r="I95" s="12">
        <v>7</v>
      </c>
      <c r="J95" s="12">
        <v>0</v>
      </c>
      <c r="K95" s="12">
        <v>0</v>
      </c>
      <c r="L95" s="12">
        <v>0</v>
      </c>
      <c r="M95" s="12">
        <v>10</v>
      </c>
      <c r="N95" s="12">
        <v>6</v>
      </c>
      <c r="O95" s="12">
        <v>30</v>
      </c>
      <c r="P95" s="7"/>
    </row>
    <row r="96" spans="1:16" x14ac:dyDescent="0.3">
      <c r="A96" s="19" t="s">
        <v>17</v>
      </c>
      <c r="B96" s="20"/>
      <c r="C96" s="12">
        <v>0</v>
      </c>
      <c r="D96" s="12">
        <v>3</v>
      </c>
      <c r="E96" s="12">
        <v>0</v>
      </c>
      <c r="F96" s="12">
        <v>0</v>
      </c>
      <c r="G96" s="12">
        <v>6</v>
      </c>
      <c r="H96" s="12">
        <v>0</v>
      </c>
      <c r="I96" s="12">
        <v>5</v>
      </c>
      <c r="J96" s="12">
        <v>0</v>
      </c>
      <c r="K96" s="12">
        <v>3</v>
      </c>
      <c r="L96" s="12">
        <v>0</v>
      </c>
      <c r="M96" s="12">
        <v>0</v>
      </c>
      <c r="N96" s="12">
        <v>13</v>
      </c>
      <c r="O96" s="12">
        <v>31</v>
      </c>
      <c r="P96" s="2"/>
    </row>
    <row r="97" spans="1:16" x14ac:dyDescent="0.3">
      <c r="A97" s="19" t="s">
        <v>18</v>
      </c>
      <c r="B97" s="20"/>
      <c r="C97" s="12">
        <f>IF((C95-C96)&gt;0,(C95-C96),0)</f>
        <v>0</v>
      </c>
      <c r="D97" s="12">
        <f t="shared" ref="D97:O97" si="29">IF((D95-D96)&gt;0,(D95-D96),0)</f>
        <v>0</v>
      </c>
      <c r="E97" s="12">
        <f t="shared" si="29"/>
        <v>0</v>
      </c>
      <c r="F97" s="12">
        <f t="shared" si="29"/>
        <v>7</v>
      </c>
      <c r="G97" s="12">
        <f t="shared" si="29"/>
        <v>0</v>
      </c>
      <c r="H97" s="12">
        <f t="shared" si="29"/>
        <v>0</v>
      </c>
      <c r="I97" s="12">
        <f t="shared" si="29"/>
        <v>2</v>
      </c>
      <c r="J97" s="12">
        <f t="shared" si="29"/>
        <v>0</v>
      </c>
      <c r="K97" s="12">
        <f t="shared" si="29"/>
        <v>0</v>
      </c>
      <c r="L97" s="12">
        <f t="shared" si="29"/>
        <v>0</v>
      </c>
      <c r="M97" s="12">
        <f t="shared" si="29"/>
        <v>10</v>
      </c>
      <c r="N97" s="12">
        <f t="shared" si="29"/>
        <v>0</v>
      </c>
      <c r="O97" s="12">
        <f t="shared" si="29"/>
        <v>0</v>
      </c>
      <c r="P97" s="2"/>
    </row>
    <row r="98" spans="1:16" x14ac:dyDescent="0.3">
      <c r="A98" s="19" t="s">
        <v>19</v>
      </c>
      <c r="B98" s="20"/>
      <c r="C98" s="12">
        <f>IF((C95-C96)&lt;0,(C95-C96),0)</f>
        <v>0</v>
      </c>
      <c r="D98" s="12">
        <f t="shared" ref="D98:O98" si="30">IF((D95-D96)&lt;0,(D95-D96),0)</f>
        <v>-3</v>
      </c>
      <c r="E98" s="12">
        <f t="shared" si="30"/>
        <v>0</v>
      </c>
      <c r="F98" s="12">
        <f t="shared" si="30"/>
        <v>0</v>
      </c>
      <c r="G98" s="12">
        <f t="shared" si="30"/>
        <v>-6</v>
      </c>
      <c r="H98" s="12">
        <f t="shared" si="30"/>
        <v>0</v>
      </c>
      <c r="I98" s="12">
        <f t="shared" si="30"/>
        <v>0</v>
      </c>
      <c r="J98" s="12">
        <f t="shared" si="30"/>
        <v>0</v>
      </c>
      <c r="K98" s="12">
        <f t="shared" si="30"/>
        <v>-3</v>
      </c>
      <c r="L98" s="12">
        <f t="shared" si="30"/>
        <v>0</v>
      </c>
      <c r="M98" s="12">
        <f t="shared" si="30"/>
        <v>0</v>
      </c>
      <c r="N98" s="12">
        <f t="shared" si="30"/>
        <v>-7</v>
      </c>
      <c r="O98" s="12">
        <f t="shared" si="30"/>
        <v>-1</v>
      </c>
      <c r="P98" s="2"/>
    </row>
    <row r="99" spans="1:16" x14ac:dyDescent="0.3">
      <c r="A99" s="24"/>
      <c r="B99" s="2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</row>
    <row r="100" spans="1:16" s="5" customFormat="1" ht="26.4" x14ac:dyDescent="0.3">
      <c r="A100" s="23" t="s">
        <v>44</v>
      </c>
      <c r="B100" s="14" t="s">
        <v>45</v>
      </c>
      <c r="C100" s="13" t="s">
        <v>4</v>
      </c>
      <c r="D100" s="8" t="s">
        <v>5</v>
      </c>
      <c r="E100" s="8" t="s">
        <v>6</v>
      </c>
      <c r="F100" s="8" t="s">
        <v>7</v>
      </c>
      <c r="G100" s="8" t="s">
        <v>8</v>
      </c>
      <c r="H100" s="8" t="s">
        <v>9</v>
      </c>
      <c r="I100" s="8" t="s">
        <v>10</v>
      </c>
      <c r="J100" s="8" t="s">
        <v>11</v>
      </c>
      <c r="K100" s="8" t="s">
        <v>12</v>
      </c>
      <c r="L100" s="8" t="s">
        <v>13</v>
      </c>
      <c r="M100" s="8" t="s">
        <v>14</v>
      </c>
      <c r="N100" s="8" t="s">
        <v>15</v>
      </c>
      <c r="O100" s="8" t="s">
        <v>22</v>
      </c>
      <c r="P100" s="4"/>
    </row>
    <row r="101" spans="1:16" x14ac:dyDescent="0.3">
      <c r="A101" s="19" t="s">
        <v>16</v>
      </c>
      <c r="B101" s="20"/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1</v>
      </c>
      <c r="P101" s="7"/>
    </row>
    <row r="102" spans="1:16" x14ac:dyDescent="0.3">
      <c r="A102" s="19" t="s">
        <v>17</v>
      </c>
      <c r="B102" s="20"/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</v>
      </c>
      <c r="P102" s="2"/>
    </row>
    <row r="103" spans="1:16" x14ac:dyDescent="0.3">
      <c r="A103" s="19" t="s">
        <v>18</v>
      </c>
      <c r="B103" s="20"/>
      <c r="C103" s="12">
        <f>IF((C101-C102)&gt;0,(C101-C102),0)</f>
        <v>0</v>
      </c>
      <c r="D103" s="12">
        <f t="shared" ref="D103:O103" si="31">IF((D101-D102)&gt;0,(D101-D102),0)</f>
        <v>0</v>
      </c>
      <c r="E103" s="12">
        <f t="shared" si="31"/>
        <v>0</v>
      </c>
      <c r="F103" s="12">
        <f t="shared" si="31"/>
        <v>0</v>
      </c>
      <c r="G103" s="12">
        <f t="shared" si="31"/>
        <v>0</v>
      </c>
      <c r="H103" s="12">
        <f t="shared" si="31"/>
        <v>0</v>
      </c>
      <c r="I103" s="12">
        <f t="shared" si="31"/>
        <v>0</v>
      </c>
      <c r="J103" s="12">
        <f t="shared" si="31"/>
        <v>0</v>
      </c>
      <c r="K103" s="12">
        <f t="shared" si="31"/>
        <v>0</v>
      </c>
      <c r="L103" s="12">
        <f t="shared" si="31"/>
        <v>0</v>
      </c>
      <c r="M103" s="12">
        <f t="shared" si="31"/>
        <v>0</v>
      </c>
      <c r="N103" s="12">
        <f t="shared" si="31"/>
        <v>0</v>
      </c>
      <c r="O103" s="12">
        <f t="shared" si="31"/>
        <v>0</v>
      </c>
      <c r="P103" s="2"/>
    </row>
    <row r="104" spans="1:16" x14ac:dyDescent="0.3">
      <c r="A104" s="19" t="s">
        <v>19</v>
      </c>
      <c r="B104" s="20"/>
      <c r="C104" s="12">
        <f>IF((C101-C102)&lt;0,(C101-C102),0)</f>
        <v>0</v>
      </c>
      <c r="D104" s="12">
        <f t="shared" ref="D104:O104" si="32">IF((D101-D102)&lt;0,(D101-D102),0)</f>
        <v>0</v>
      </c>
      <c r="E104" s="12">
        <f t="shared" si="32"/>
        <v>0</v>
      </c>
      <c r="F104" s="12">
        <f t="shared" si="32"/>
        <v>0</v>
      </c>
      <c r="G104" s="12">
        <f t="shared" si="32"/>
        <v>0</v>
      </c>
      <c r="H104" s="12">
        <f t="shared" si="32"/>
        <v>0</v>
      </c>
      <c r="I104" s="12">
        <f t="shared" si="32"/>
        <v>0</v>
      </c>
      <c r="J104" s="12">
        <f t="shared" si="32"/>
        <v>0</v>
      </c>
      <c r="K104" s="12">
        <f t="shared" si="32"/>
        <v>0</v>
      </c>
      <c r="L104" s="12">
        <f t="shared" si="32"/>
        <v>0</v>
      </c>
      <c r="M104" s="12">
        <f t="shared" si="32"/>
        <v>0</v>
      </c>
      <c r="N104" s="12">
        <f t="shared" si="32"/>
        <v>0</v>
      </c>
      <c r="O104" s="12">
        <f t="shared" si="32"/>
        <v>0</v>
      </c>
      <c r="P104" s="2"/>
    </row>
    <row r="105" spans="1:16" x14ac:dyDescent="0.3">
      <c r="A105" s="24"/>
      <c r="B105" s="2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</row>
    <row r="106" spans="1:16" s="5" customFormat="1" x14ac:dyDescent="0.3">
      <c r="A106" s="23" t="s">
        <v>46</v>
      </c>
      <c r="B106" s="14" t="s">
        <v>47</v>
      </c>
      <c r="C106" s="13" t="s">
        <v>4</v>
      </c>
      <c r="D106" s="8" t="s">
        <v>5</v>
      </c>
      <c r="E106" s="8" t="s">
        <v>6</v>
      </c>
      <c r="F106" s="8" t="s">
        <v>7</v>
      </c>
      <c r="G106" s="8" t="s">
        <v>8</v>
      </c>
      <c r="H106" s="8" t="s">
        <v>9</v>
      </c>
      <c r="I106" s="8" t="s">
        <v>10</v>
      </c>
      <c r="J106" s="8" t="s">
        <v>11</v>
      </c>
      <c r="K106" s="8" t="s">
        <v>12</v>
      </c>
      <c r="L106" s="8" t="s">
        <v>13</v>
      </c>
      <c r="M106" s="8" t="s">
        <v>14</v>
      </c>
      <c r="N106" s="8" t="s">
        <v>15</v>
      </c>
      <c r="O106" s="8" t="s">
        <v>22</v>
      </c>
      <c r="P106" s="4"/>
    </row>
    <row r="107" spans="1:16" x14ac:dyDescent="0.3">
      <c r="A107" s="19" t="s">
        <v>16</v>
      </c>
      <c r="B107" s="20"/>
      <c r="C107" s="12">
        <v>0</v>
      </c>
      <c r="D107" s="12">
        <v>0</v>
      </c>
      <c r="E107" s="12">
        <v>3</v>
      </c>
      <c r="F107" s="12">
        <v>2</v>
      </c>
      <c r="G107" s="12">
        <v>3</v>
      </c>
      <c r="H107" s="12">
        <v>18</v>
      </c>
      <c r="I107" s="12">
        <v>6</v>
      </c>
      <c r="J107" s="12">
        <v>0</v>
      </c>
      <c r="K107" s="12">
        <v>16</v>
      </c>
      <c r="L107" s="12">
        <v>12</v>
      </c>
      <c r="M107" s="12">
        <v>5</v>
      </c>
      <c r="N107" s="12">
        <v>7</v>
      </c>
      <c r="O107" s="12">
        <v>73</v>
      </c>
      <c r="P107" s="7"/>
    </row>
    <row r="108" spans="1:16" x14ac:dyDescent="0.3">
      <c r="A108" s="19" t="s">
        <v>17</v>
      </c>
      <c r="B108" s="20"/>
      <c r="C108" s="12">
        <v>4</v>
      </c>
      <c r="D108" s="12">
        <v>0</v>
      </c>
      <c r="E108" s="12">
        <v>4</v>
      </c>
      <c r="F108" s="12">
        <v>3</v>
      </c>
      <c r="G108" s="12">
        <v>4</v>
      </c>
      <c r="H108" s="12">
        <v>3</v>
      </c>
      <c r="I108" s="12">
        <v>0</v>
      </c>
      <c r="J108" s="12">
        <v>3</v>
      </c>
      <c r="K108" s="12">
        <v>16</v>
      </c>
      <c r="L108" s="12">
        <v>0</v>
      </c>
      <c r="M108" s="12">
        <v>1</v>
      </c>
      <c r="N108" s="12">
        <v>3</v>
      </c>
      <c r="O108" s="12">
        <v>41</v>
      </c>
      <c r="P108" s="2"/>
    </row>
    <row r="109" spans="1:16" x14ac:dyDescent="0.3">
      <c r="A109" s="19" t="s">
        <v>18</v>
      </c>
      <c r="B109" s="20"/>
      <c r="C109" s="12">
        <f>IF((C107-C108)&gt;0,(C107-C108),0)</f>
        <v>0</v>
      </c>
      <c r="D109" s="12">
        <f t="shared" ref="D109:O109" si="33">IF((D107-D108)&gt;0,(D107-D108),0)</f>
        <v>0</v>
      </c>
      <c r="E109" s="12">
        <f t="shared" si="33"/>
        <v>0</v>
      </c>
      <c r="F109" s="12">
        <f t="shared" si="33"/>
        <v>0</v>
      </c>
      <c r="G109" s="12">
        <f t="shared" si="33"/>
        <v>0</v>
      </c>
      <c r="H109" s="12">
        <f t="shared" si="33"/>
        <v>15</v>
      </c>
      <c r="I109" s="12">
        <f t="shared" si="33"/>
        <v>6</v>
      </c>
      <c r="J109" s="12">
        <f t="shared" si="33"/>
        <v>0</v>
      </c>
      <c r="K109" s="12">
        <f t="shared" si="33"/>
        <v>0</v>
      </c>
      <c r="L109" s="12">
        <f t="shared" si="33"/>
        <v>12</v>
      </c>
      <c r="M109" s="12">
        <f t="shared" si="33"/>
        <v>4</v>
      </c>
      <c r="N109" s="12">
        <f t="shared" si="33"/>
        <v>4</v>
      </c>
      <c r="O109" s="12">
        <f t="shared" si="33"/>
        <v>32</v>
      </c>
      <c r="P109" s="2"/>
    </row>
    <row r="110" spans="1:16" x14ac:dyDescent="0.3">
      <c r="A110" s="19" t="s">
        <v>19</v>
      </c>
      <c r="B110" s="20"/>
      <c r="C110" s="12">
        <f>IF((C107-C108)&lt;0,(C107-C108),0)</f>
        <v>-4</v>
      </c>
      <c r="D110" s="12">
        <f t="shared" ref="D110:O110" si="34">IF((D107-D108)&lt;0,(D107-D108),0)</f>
        <v>0</v>
      </c>
      <c r="E110" s="12">
        <f t="shared" si="34"/>
        <v>-1</v>
      </c>
      <c r="F110" s="12">
        <f t="shared" si="34"/>
        <v>-1</v>
      </c>
      <c r="G110" s="12">
        <f t="shared" si="34"/>
        <v>-1</v>
      </c>
      <c r="H110" s="12">
        <f t="shared" si="34"/>
        <v>0</v>
      </c>
      <c r="I110" s="12">
        <f t="shared" si="34"/>
        <v>0</v>
      </c>
      <c r="J110" s="12">
        <f t="shared" si="34"/>
        <v>-3</v>
      </c>
      <c r="K110" s="12">
        <f t="shared" si="34"/>
        <v>0</v>
      </c>
      <c r="L110" s="12">
        <f t="shared" si="34"/>
        <v>0</v>
      </c>
      <c r="M110" s="12">
        <f t="shared" si="34"/>
        <v>0</v>
      </c>
      <c r="N110" s="12">
        <f t="shared" si="34"/>
        <v>0</v>
      </c>
      <c r="O110" s="12">
        <f t="shared" si="34"/>
        <v>0</v>
      </c>
      <c r="P110" s="2"/>
    </row>
    <row r="111" spans="1:16" x14ac:dyDescent="0.3">
      <c r="A111" s="25"/>
      <c r="B111" s="2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"/>
    </row>
    <row r="112" spans="1:16" x14ac:dyDescent="0.3">
      <c r="A112" s="25" t="s">
        <v>58</v>
      </c>
      <c r="B112" s="2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</row>
    <row r="113" spans="1:16" x14ac:dyDescent="0.3">
      <c r="A113" s="25"/>
      <c r="B113" s="2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</row>
    <row r="114" spans="1:16" x14ac:dyDescent="0.3">
      <c r="A114" s="25"/>
      <c r="B114" s="2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"/>
    </row>
    <row r="115" spans="1:16" x14ac:dyDescent="0.3">
      <c r="A115" s="25"/>
      <c r="B115" s="2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"/>
    </row>
    <row r="116" spans="1:16" x14ac:dyDescent="0.3">
      <c r="A116" s="25"/>
      <c r="B116" s="2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</row>
    <row r="117" spans="1:16" x14ac:dyDescent="0.3">
      <c r="A117" s="25"/>
      <c r="B117" s="2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</row>
    <row r="118" spans="1:16" x14ac:dyDescent="0.3">
      <c r="A118" s="25"/>
      <c r="B118" s="2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"/>
    </row>
    <row r="119" spans="1:16" x14ac:dyDescent="0.3">
      <c r="A119" s="25"/>
      <c r="B119" s="2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"/>
    </row>
    <row r="120" spans="1:16" x14ac:dyDescent="0.3">
      <c r="A120" s="25"/>
      <c r="B120" s="2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</row>
    <row r="121" spans="1:16" x14ac:dyDescent="0.3">
      <c r="A121" s="25"/>
      <c r="B121" s="2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</row>
    <row r="122" spans="1:16" x14ac:dyDescent="0.3">
      <c r="A122" s="25"/>
      <c r="B122" s="2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</row>
    <row r="123" spans="1:16" x14ac:dyDescent="0.3">
      <c r="A123" s="25"/>
      <c r="B123" s="2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</row>
    <row r="124" spans="1:16" x14ac:dyDescent="0.3">
      <c r="A124" s="25"/>
      <c r="B124" s="2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</row>
    <row r="125" spans="1:16" x14ac:dyDescent="0.3">
      <c r="A125" s="25"/>
      <c r="B125" s="2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</row>
    <row r="126" spans="1:16" x14ac:dyDescent="0.3">
      <c r="A126" s="25"/>
      <c r="B126" s="2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</row>
    <row r="127" spans="1:16" x14ac:dyDescent="0.3">
      <c r="A127" s="25"/>
      <c r="B127" s="2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</row>
    <row r="128" spans="1:16" x14ac:dyDescent="0.3">
      <c r="A128" s="25"/>
      <c r="B128" s="2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</row>
    <row r="129" spans="1:16" x14ac:dyDescent="0.3">
      <c r="A129" s="25"/>
      <c r="B129" s="2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</row>
    <row r="130" spans="1:16" x14ac:dyDescent="0.3">
      <c r="A130" s="25"/>
      <c r="B130" s="2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</row>
    <row r="131" spans="1:16" x14ac:dyDescent="0.3">
      <c r="A131" s="25"/>
      <c r="B131" s="2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</row>
    <row r="132" spans="1:16" x14ac:dyDescent="0.3">
      <c r="A132" s="25"/>
      <c r="B132" s="2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</row>
    <row r="133" spans="1:16" x14ac:dyDescent="0.3">
      <c r="A133" s="25"/>
      <c r="B133" s="2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</row>
    <row r="134" spans="1:16" x14ac:dyDescent="0.3">
      <c r="A134" s="25"/>
      <c r="B134" s="2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</row>
    <row r="135" spans="1:16" x14ac:dyDescent="0.3">
      <c r="A135" s="25"/>
      <c r="B135" s="2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</row>
    <row r="136" spans="1:16" x14ac:dyDescent="0.3">
      <c r="A136" s="25"/>
      <c r="B136" s="2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</row>
    <row r="137" spans="1:16" x14ac:dyDescent="0.3">
      <c r="A137" s="25"/>
      <c r="B137" s="2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</row>
    <row r="138" spans="1:16" x14ac:dyDescent="0.3">
      <c r="A138" s="25"/>
      <c r="B138" s="2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</row>
    <row r="139" spans="1:16" x14ac:dyDescent="0.3">
      <c r="A139" s="25"/>
      <c r="B139" s="2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</row>
    <row r="140" spans="1:16" x14ac:dyDescent="0.3">
      <c r="A140" s="25"/>
      <c r="B140" s="2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</row>
    <row r="141" spans="1:16" x14ac:dyDescent="0.3">
      <c r="A141" s="25"/>
      <c r="B141" s="2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</row>
    <row r="142" spans="1:16" x14ac:dyDescent="0.3">
      <c r="A142" s="25"/>
      <c r="B142" s="2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</row>
    <row r="143" spans="1:16" x14ac:dyDescent="0.3">
      <c r="A143" s="25"/>
      <c r="B143" s="2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</row>
    <row r="144" spans="1:16" x14ac:dyDescent="0.3">
      <c r="A144" s="25"/>
      <c r="B144" s="2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</row>
    <row r="145" spans="1:16" x14ac:dyDescent="0.3">
      <c r="A145" s="25"/>
      <c r="B145" s="2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</row>
    <row r="146" spans="1:16" x14ac:dyDescent="0.3">
      <c r="A146" s="25"/>
      <c r="B146" s="2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</row>
    <row r="147" spans="1:16" x14ac:dyDescent="0.3">
      <c r="A147" s="25"/>
      <c r="B147" s="2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</row>
    <row r="148" spans="1:16" x14ac:dyDescent="0.3">
      <c r="A148" s="25"/>
      <c r="B148" s="2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</row>
    <row r="149" spans="1:16" x14ac:dyDescent="0.3">
      <c r="A149" s="25"/>
      <c r="B149" s="2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</row>
    <row r="150" spans="1:16" x14ac:dyDescent="0.3">
      <c r="A150" s="25"/>
      <c r="B150" s="2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</row>
    <row r="151" spans="1:16" x14ac:dyDescent="0.3">
      <c r="A151" s="25"/>
      <c r="B151" s="2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</row>
    <row r="152" spans="1:16" x14ac:dyDescent="0.3">
      <c r="A152" s="25"/>
      <c r="B152" s="2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</row>
    <row r="153" spans="1:16" x14ac:dyDescent="0.3">
      <c r="A153" s="25"/>
      <c r="B153" s="2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</row>
    <row r="154" spans="1:16" x14ac:dyDescent="0.3">
      <c r="A154" s="25"/>
      <c r="B154" s="2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</row>
    <row r="155" spans="1:16" x14ac:dyDescent="0.3">
      <c r="A155" s="25"/>
      <c r="B155" s="2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</row>
    <row r="156" spans="1:16" x14ac:dyDescent="0.3">
      <c r="A156" s="25"/>
      <c r="B156" s="2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</row>
    <row r="157" spans="1:16" x14ac:dyDescent="0.3">
      <c r="A157" s="25"/>
      <c r="B157" s="2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</row>
    <row r="158" spans="1:16" x14ac:dyDescent="0.3">
      <c r="A158" s="25"/>
      <c r="B158" s="2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</row>
    <row r="159" spans="1:16" x14ac:dyDescent="0.3">
      <c r="A159" s="25"/>
      <c r="B159" s="2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</row>
    <row r="160" spans="1:16" x14ac:dyDescent="0.3">
      <c r="A160" s="25"/>
      <c r="B160" s="2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</row>
    <row r="161" spans="1:16" x14ac:dyDescent="0.3">
      <c r="A161" s="25"/>
      <c r="B161" s="2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</row>
    <row r="162" spans="1:16" x14ac:dyDescent="0.3">
      <c r="A162" s="25"/>
      <c r="B162" s="2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</row>
    <row r="163" spans="1:16" x14ac:dyDescent="0.3">
      <c r="A163" s="25"/>
      <c r="B163" s="2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</row>
    <row r="164" spans="1:16" x14ac:dyDescent="0.3">
      <c r="A164" s="25"/>
      <c r="B164" s="2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</row>
    <row r="165" spans="1:16" x14ac:dyDescent="0.3">
      <c r="A165" s="25"/>
      <c r="B165" s="2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</row>
    <row r="166" spans="1:16" x14ac:dyDescent="0.3">
      <c r="A166" s="25"/>
      <c r="B166" s="2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</row>
    <row r="167" spans="1:16" x14ac:dyDescent="0.3">
      <c r="A167" s="25"/>
      <c r="B167" s="2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</row>
    <row r="168" spans="1:16" x14ac:dyDescent="0.3">
      <c r="A168" s="25"/>
      <c r="B168" s="2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</row>
    <row r="169" spans="1:16" x14ac:dyDescent="0.3">
      <c r="A169" s="25"/>
      <c r="B169" s="2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</row>
    <row r="170" spans="1:16" x14ac:dyDescent="0.3">
      <c r="A170" s="25"/>
      <c r="B170" s="2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</row>
    <row r="171" spans="1:16" x14ac:dyDescent="0.3">
      <c r="A171" s="25"/>
      <c r="B171" s="2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</row>
    <row r="172" spans="1:16" x14ac:dyDescent="0.3">
      <c r="A172" s="25"/>
      <c r="B172" s="2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</row>
    <row r="173" spans="1:16" x14ac:dyDescent="0.3">
      <c r="A173" s="25"/>
      <c r="B173" s="2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</row>
    <row r="174" spans="1:16" x14ac:dyDescent="0.3">
      <c r="A174" s="25"/>
      <c r="B174" s="2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</row>
    <row r="175" spans="1:16" x14ac:dyDescent="0.3">
      <c r="A175" s="25"/>
      <c r="B175" s="2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</row>
    <row r="176" spans="1:16" x14ac:dyDescent="0.3">
      <c r="A176" s="25"/>
      <c r="B176" s="2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</row>
    <row r="177" spans="1:16" x14ac:dyDescent="0.3">
      <c r="A177" s="25"/>
      <c r="B177" s="2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</row>
    <row r="178" spans="1:16" x14ac:dyDescent="0.3">
      <c r="A178" s="25"/>
      <c r="B178" s="2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</row>
    <row r="179" spans="1:16" x14ac:dyDescent="0.3">
      <c r="A179" s="25"/>
      <c r="B179" s="2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</row>
    <row r="180" spans="1:16" x14ac:dyDescent="0.3">
      <c r="A180" s="25"/>
      <c r="B180" s="2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</row>
    <row r="181" spans="1:16" x14ac:dyDescent="0.3">
      <c r="A181" s="25"/>
      <c r="B181" s="2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</row>
    <row r="182" spans="1:16" x14ac:dyDescent="0.3">
      <c r="A182" s="25"/>
      <c r="B182" s="2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</row>
    <row r="183" spans="1:16" x14ac:dyDescent="0.3">
      <c r="A183" s="25"/>
      <c r="B183" s="2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</row>
    <row r="184" spans="1:16" x14ac:dyDescent="0.3">
      <c r="A184" s="25"/>
      <c r="B184" s="2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</row>
    <row r="185" spans="1:16" x14ac:dyDescent="0.3">
      <c r="A185" s="25"/>
      <c r="B185" s="2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</row>
    <row r="186" spans="1:16" x14ac:dyDescent="0.3">
      <c r="A186" s="25"/>
      <c r="B186" s="2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</row>
    <row r="187" spans="1:16" x14ac:dyDescent="0.3">
      <c r="A187" s="25"/>
      <c r="B187" s="2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</row>
    <row r="188" spans="1:16" x14ac:dyDescent="0.3">
      <c r="A188" s="25"/>
      <c r="B188" s="2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</row>
    <row r="189" spans="1:16" x14ac:dyDescent="0.3">
      <c r="A189" s="25"/>
      <c r="B189" s="2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</row>
    <row r="190" spans="1:16" x14ac:dyDescent="0.3">
      <c r="A190" s="25"/>
      <c r="B190" s="2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</row>
    <row r="191" spans="1:16" x14ac:dyDescent="0.3">
      <c r="A191" s="25"/>
      <c r="B191" s="2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</row>
    <row r="192" spans="1:16" x14ac:dyDescent="0.3">
      <c r="A192" s="25"/>
      <c r="B192" s="2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</row>
    <row r="193" spans="1:16" x14ac:dyDescent="0.3">
      <c r="A193" s="25"/>
      <c r="B193" s="2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</row>
    <row r="194" spans="1:16" x14ac:dyDescent="0.3">
      <c r="A194" s="25"/>
      <c r="B194" s="2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</row>
    <row r="195" spans="1:16" x14ac:dyDescent="0.3">
      <c r="A195" s="25"/>
      <c r="B195" s="2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</row>
    <row r="196" spans="1:16" x14ac:dyDescent="0.3">
      <c r="A196" s="25"/>
      <c r="B196" s="2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</row>
    <row r="197" spans="1:16" x14ac:dyDescent="0.3">
      <c r="A197" s="25"/>
      <c r="B197" s="2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</row>
    <row r="198" spans="1:16" x14ac:dyDescent="0.3">
      <c r="A198" s="25"/>
      <c r="B198" s="2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</row>
    <row r="199" spans="1:16" x14ac:dyDescent="0.3">
      <c r="A199" s="25"/>
      <c r="B199" s="2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</row>
    <row r="200" spans="1:16" x14ac:dyDescent="0.3">
      <c r="A200" s="25"/>
      <c r="B200" s="2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</row>
    <row r="201" spans="1:16" x14ac:dyDescent="0.3">
      <c r="A201" s="25"/>
      <c r="B201" s="2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</row>
    <row r="202" spans="1:16" x14ac:dyDescent="0.3">
      <c r="A202" s="25"/>
      <c r="B202" s="2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</row>
    <row r="203" spans="1:16" x14ac:dyDescent="0.3">
      <c r="A203" s="25"/>
      <c r="B203" s="2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</row>
    <row r="204" spans="1:16" x14ac:dyDescent="0.3">
      <c r="A204" s="25"/>
      <c r="B204" s="2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</row>
    <row r="205" spans="1:16" x14ac:dyDescent="0.3">
      <c r="A205" s="25"/>
      <c r="B205" s="2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</row>
    <row r="206" spans="1:16" x14ac:dyDescent="0.3">
      <c r="A206" s="25"/>
      <c r="B206" s="2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</row>
    <row r="207" spans="1:16" x14ac:dyDescent="0.3">
      <c r="A207" s="25"/>
      <c r="B207" s="2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</row>
    <row r="208" spans="1:16" x14ac:dyDescent="0.3">
      <c r="A208" s="25"/>
      <c r="B208" s="2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</row>
    <row r="209" spans="1:16" x14ac:dyDescent="0.3">
      <c r="A209" s="25"/>
      <c r="B209" s="2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</row>
    <row r="210" spans="1:16" x14ac:dyDescent="0.3">
      <c r="A210" s="25"/>
      <c r="B210" s="2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</row>
    <row r="211" spans="1:16" x14ac:dyDescent="0.3">
      <c r="A211" s="25"/>
      <c r="B211" s="2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</row>
    <row r="212" spans="1:16" x14ac:dyDescent="0.3">
      <c r="A212" s="25"/>
      <c r="B212" s="2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</row>
    <row r="213" spans="1:16" x14ac:dyDescent="0.3">
      <c r="A213" s="25"/>
      <c r="B213" s="2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</row>
    <row r="214" spans="1:16" x14ac:dyDescent="0.3">
      <c r="A214" s="25"/>
      <c r="B214" s="2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</row>
    <row r="215" spans="1:16" x14ac:dyDescent="0.3">
      <c r="A215" s="25"/>
      <c r="B215" s="2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</row>
    <row r="216" spans="1:16" x14ac:dyDescent="0.3">
      <c r="A216" s="25"/>
      <c r="B216" s="2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</row>
    <row r="217" spans="1:16" x14ac:dyDescent="0.3">
      <c r="A217" s="25"/>
      <c r="B217" s="2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</row>
    <row r="218" spans="1:16" x14ac:dyDescent="0.3">
      <c r="A218" s="25"/>
      <c r="B218" s="2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</row>
    <row r="219" spans="1:16" x14ac:dyDescent="0.3">
      <c r="A219" s="25"/>
      <c r="B219" s="2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</row>
    <row r="220" spans="1:16" x14ac:dyDescent="0.3">
      <c r="A220" s="25"/>
      <c r="B220" s="2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</row>
    <row r="221" spans="1:16" x14ac:dyDescent="0.3">
      <c r="A221" s="25"/>
      <c r="B221" s="2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</row>
    <row r="222" spans="1:16" x14ac:dyDescent="0.3">
      <c r="A222" s="25"/>
      <c r="B222" s="2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</row>
    <row r="223" spans="1:16" x14ac:dyDescent="0.3">
      <c r="A223" s="25"/>
      <c r="B223" s="2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</row>
    <row r="224" spans="1:16" x14ac:dyDescent="0.3">
      <c r="A224" s="25"/>
      <c r="B224" s="2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</row>
    <row r="225" spans="1:16" x14ac:dyDescent="0.3">
      <c r="A225" s="25"/>
      <c r="B225" s="2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</row>
    <row r="226" spans="1:16" x14ac:dyDescent="0.3">
      <c r="A226" s="25"/>
      <c r="B226" s="2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"/>
    </row>
    <row r="227" spans="1:16" x14ac:dyDescent="0.3">
      <c r="A227" s="25"/>
      <c r="B227" s="2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"/>
    </row>
    <row r="228" spans="1:16" x14ac:dyDescent="0.3">
      <c r="A228" s="25"/>
      <c r="B228" s="2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"/>
    </row>
    <row r="229" spans="1:16" x14ac:dyDescent="0.3">
      <c r="A229" s="25"/>
      <c r="B229" s="2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"/>
    </row>
    <row r="230" spans="1:16" x14ac:dyDescent="0.3">
      <c r="A230" s="25"/>
      <c r="B230" s="2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"/>
    </row>
    <row r="231" spans="1:16" x14ac:dyDescent="0.3">
      <c r="A231" s="25"/>
      <c r="B231" s="2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"/>
    </row>
    <row r="232" spans="1:16" x14ac:dyDescent="0.3">
      <c r="A232" s="25"/>
      <c r="B232" s="2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"/>
    </row>
    <row r="233" spans="1:16" x14ac:dyDescent="0.3">
      <c r="A233" s="25"/>
      <c r="B233" s="2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"/>
    </row>
    <row r="234" spans="1:16" x14ac:dyDescent="0.3">
      <c r="A234" s="25"/>
      <c r="B234" s="2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"/>
    </row>
    <row r="235" spans="1:16" x14ac:dyDescent="0.3">
      <c r="A235" s="25"/>
      <c r="B235" s="2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"/>
    </row>
    <row r="236" spans="1:16" x14ac:dyDescent="0.3">
      <c r="A236" s="25"/>
      <c r="B236" s="2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"/>
    </row>
    <row r="237" spans="1:16" x14ac:dyDescent="0.3">
      <c r="A237" s="25"/>
      <c r="B237" s="2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"/>
    </row>
    <row r="238" spans="1:16" x14ac:dyDescent="0.3">
      <c r="A238" s="25"/>
      <c r="B238" s="2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"/>
    </row>
    <row r="239" spans="1:16" x14ac:dyDescent="0.3">
      <c r="A239" s="25"/>
      <c r="B239" s="2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"/>
    </row>
    <row r="240" spans="1:16" x14ac:dyDescent="0.3">
      <c r="A240" s="25"/>
      <c r="B240" s="2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"/>
    </row>
    <row r="241" spans="1:16" x14ac:dyDescent="0.3">
      <c r="A241" s="25"/>
      <c r="B241" s="2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"/>
    </row>
    <row r="242" spans="1:16" x14ac:dyDescent="0.3">
      <c r="A242" s="25"/>
      <c r="B242" s="2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"/>
    </row>
    <row r="243" spans="1:16" x14ac:dyDescent="0.3">
      <c r="A243" s="25"/>
      <c r="B243" s="2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"/>
    </row>
    <row r="244" spans="1:16" x14ac:dyDescent="0.3">
      <c r="A244" s="25"/>
      <c r="B244" s="2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"/>
    </row>
    <row r="245" spans="1:16" x14ac:dyDescent="0.3">
      <c r="A245" s="25"/>
      <c r="B245" s="2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"/>
    </row>
    <row r="246" spans="1:16" x14ac:dyDescent="0.3">
      <c r="A246" s="25"/>
      <c r="B246" s="2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"/>
    </row>
    <row r="247" spans="1:16" x14ac:dyDescent="0.3">
      <c r="A247" s="25"/>
      <c r="B247" s="2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"/>
    </row>
    <row r="248" spans="1:16" x14ac:dyDescent="0.3">
      <c r="A248" s="25"/>
      <c r="B248" s="2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"/>
    </row>
    <row r="249" spans="1:16" x14ac:dyDescent="0.3">
      <c r="A249" s="25"/>
      <c r="B249" s="2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"/>
    </row>
    <row r="250" spans="1:16" x14ac:dyDescent="0.3">
      <c r="A250" s="25"/>
      <c r="B250" s="2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"/>
    </row>
    <row r="251" spans="1:16" x14ac:dyDescent="0.3">
      <c r="A251" s="25"/>
      <c r="B251" s="2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"/>
    </row>
    <row r="252" spans="1:16" x14ac:dyDescent="0.3">
      <c r="A252" s="25"/>
      <c r="B252" s="2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"/>
    </row>
    <row r="253" spans="1:16" x14ac:dyDescent="0.3">
      <c r="A253" s="25"/>
      <c r="B253" s="2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"/>
    </row>
    <row r="254" spans="1:16" x14ac:dyDescent="0.3">
      <c r="A254" s="25"/>
      <c r="B254" s="2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"/>
    </row>
    <row r="255" spans="1:16" x14ac:dyDescent="0.3">
      <c r="A255" s="25"/>
      <c r="B255" s="2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"/>
    </row>
    <row r="256" spans="1:16" x14ac:dyDescent="0.3">
      <c r="A256" s="25"/>
      <c r="B256" s="2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"/>
    </row>
    <row r="257" spans="1:16" x14ac:dyDescent="0.3">
      <c r="A257" s="25"/>
      <c r="B257" s="2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"/>
    </row>
    <row r="258" spans="1:16" x14ac:dyDescent="0.3">
      <c r="A258" s="25"/>
      <c r="B258" s="2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"/>
    </row>
    <row r="259" spans="1:16" x14ac:dyDescent="0.3">
      <c r="A259" s="25"/>
      <c r="B259" s="2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"/>
    </row>
    <row r="260" spans="1:16" x14ac:dyDescent="0.3">
      <c r="A260" s="25"/>
      <c r="B260" s="2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"/>
    </row>
    <row r="261" spans="1:16" x14ac:dyDescent="0.3">
      <c r="A261" s="25"/>
      <c r="B261" s="2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"/>
    </row>
    <row r="262" spans="1:16" x14ac:dyDescent="0.3">
      <c r="A262" s="25"/>
      <c r="B262" s="2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"/>
    </row>
    <row r="263" spans="1:16" x14ac:dyDescent="0.3">
      <c r="A263" s="25"/>
      <c r="B263" s="2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"/>
    </row>
    <row r="264" spans="1:16" x14ac:dyDescent="0.3">
      <c r="A264" s="25"/>
      <c r="B264" s="2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</row>
    <row r="265" spans="1:16" x14ac:dyDescent="0.3">
      <c r="A265" s="25"/>
      <c r="B265" s="2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</row>
    <row r="266" spans="1:16" x14ac:dyDescent="0.3">
      <c r="A266" s="25"/>
      <c r="B266" s="2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</row>
    <row r="267" spans="1:16" x14ac:dyDescent="0.3">
      <c r="A267" s="25"/>
      <c r="B267" s="2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</row>
    <row r="268" spans="1:16" x14ac:dyDescent="0.3">
      <c r="A268" s="25"/>
      <c r="B268" s="2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</row>
    <row r="269" spans="1:16" x14ac:dyDescent="0.3">
      <c r="A269" s="25"/>
      <c r="B269" s="2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</row>
    <row r="270" spans="1:16" x14ac:dyDescent="0.3">
      <c r="A270" s="25"/>
      <c r="B270" s="2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</row>
    <row r="271" spans="1:16" x14ac:dyDescent="0.3">
      <c r="A271" s="25"/>
      <c r="B271" s="2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</row>
    <row r="272" spans="1:16" x14ac:dyDescent="0.3">
      <c r="A272" s="25"/>
      <c r="B272" s="2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"/>
    </row>
    <row r="273" spans="1:16" x14ac:dyDescent="0.3">
      <c r="A273" s="25"/>
      <c r="B273" s="2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"/>
    </row>
    <row r="274" spans="1:16" x14ac:dyDescent="0.3">
      <c r="A274" s="25"/>
      <c r="B274" s="2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"/>
    </row>
    <row r="275" spans="1:16" x14ac:dyDescent="0.3">
      <c r="A275" s="25"/>
      <c r="B275" s="2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"/>
    </row>
    <row r="276" spans="1:16" x14ac:dyDescent="0.3">
      <c r="A276" s="25"/>
      <c r="B276" s="2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"/>
    </row>
    <row r="277" spans="1:16" x14ac:dyDescent="0.3">
      <c r="A277" s="25"/>
      <c r="B277" s="2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"/>
    </row>
    <row r="278" spans="1:16" x14ac:dyDescent="0.3">
      <c r="A278" s="25"/>
      <c r="B278" s="2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"/>
    </row>
    <row r="279" spans="1:16" x14ac:dyDescent="0.3">
      <c r="A279" s="25"/>
      <c r="B279" s="2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"/>
    </row>
    <row r="280" spans="1:16" x14ac:dyDescent="0.3">
      <c r="A280" s="25"/>
      <c r="B280" s="2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"/>
    </row>
    <row r="281" spans="1:16" x14ac:dyDescent="0.3">
      <c r="A281" s="25"/>
      <c r="B281" s="2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"/>
    </row>
    <row r="282" spans="1:16" x14ac:dyDescent="0.3">
      <c r="A282" s="25"/>
      <c r="B282" s="2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"/>
    </row>
    <row r="283" spans="1:16" x14ac:dyDescent="0.3">
      <c r="A283" s="25"/>
      <c r="B283" s="2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"/>
    </row>
    <row r="284" spans="1:16" x14ac:dyDescent="0.3">
      <c r="A284" s="25"/>
      <c r="B284" s="2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"/>
    </row>
    <row r="285" spans="1:16" x14ac:dyDescent="0.3">
      <c r="A285" s="25"/>
      <c r="B285" s="2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"/>
    </row>
    <row r="286" spans="1:16" x14ac:dyDescent="0.3">
      <c r="A286" s="25"/>
      <c r="B286" s="2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"/>
    </row>
    <row r="287" spans="1:16" x14ac:dyDescent="0.3">
      <c r="A287" s="25"/>
      <c r="B287" s="2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"/>
    </row>
    <row r="288" spans="1:16" x14ac:dyDescent="0.3">
      <c r="A288" s="25"/>
      <c r="B288" s="2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"/>
    </row>
    <row r="289" spans="1:16" x14ac:dyDescent="0.3">
      <c r="A289" s="25"/>
      <c r="B289" s="2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"/>
    </row>
    <row r="290" spans="1:16" x14ac:dyDescent="0.3">
      <c r="A290" s="25"/>
      <c r="B290" s="2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"/>
    </row>
    <row r="291" spans="1:16" x14ac:dyDescent="0.3">
      <c r="A291" s="25"/>
      <c r="B291" s="2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"/>
    </row>
    <row r="292" spans="1:16" x14ac:dyDescent="0.3">
      <c r="A292" s="25"/>
      <c r="B292" s="2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"/>
    </row>
    <row r="293" spans="1:16" x14ac:dyDescent="0.3">
      <c r="A293" s="25"/>
      <c r="B293" s="2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"/>
    </row>
    <row r="294" spans="1:16" x14ac:dyDescent="0.3">
      <c r="A294" s="25"/>
      <c r="B294" s="2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"/>
    </row>
    <row r="295" spans="1:16" x14ac:dyDescent="0.3">
      <c r="A295" s="25"/>
      <c r="B295" s="2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"/>
    </row>
    <row r="296" spans="1:16" x14ac:dyDescent="0.3">
      <c r="A296" s="25"/>
      <c r="B296" s="2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"/>
    </row>
    <row r="297" spans="1:16" x14ac:dyDescent="0.3">
      <c r="A297" s="25"/>
      <c r="B297" s="2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"/>
    </row>
    <row r="298" spans="1:16" x14ac:dyDescent="0.3">
      <c r="A298" s="25"/>
      <c r="B298" s="2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"/>
    </row>
    <row r="299" spans="1:16" x14ac:dyDescent="0.3">
      <c r="A299" s="25"/>
      <c r="B299" s="2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"/>
    </row>
    <row r="300" spans="1:16" x14ac:dyDescent="0.3">
      <c r="A300" s="25"/>
      <c r="B300" s="2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"/>
    </row>
    <row r="301" spans="1:16" x14ac:dyDescent="0.3">
      <c r="A301" s="25"/>
      <c r="B301" s="2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"/>
    </row>
    <row r="302" spans="1:16" x14ac:dyDescent="0.3">
      <c r="A302" s="25"/>
      <c r="B302" s="2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"/>
    </row>
    <row r="303" spans="1:16" x14ac:dyDescent="0.3">
      <c r="A303" s="25"/>
      <c r="B303" s="2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"/>
    </row>
    <row r="304" spans="1:16" x14ac:dyDescent="0.3">
      <c r="A304" s="25"/>
      <c r="B304" s="2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"/>
    </row>
    <row r="305" spans="1:16" x14ac:dyDescent="0.3">
      <c r="A305" s="25"/>
      <c r="B305" s="2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"/>
    </row>
    <row r="306" spans="1:16" x14ac:dyDescent="0.3">
      <c r="A306" s="25"/>
      <c r="B306" s="2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"/>
    </row>
    <row r="307" spans="1:16" x14ac:dyDescent="0.3">
      <c r="A307" s="25"/>
      <c r="B307" s="2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"/>
    </row>
    <row r="308" spans="1:16" x14ac:dyDescent="0.3">
      <c r="A308" s="25"/>
      <c r="B308" s="2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"/>
    </row>
    <row r="309" spans="1:16" x14ac:dyDescent="0.3">
      <c r="A309" s="25"/>
      <c r="B309" s="2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"/>
    </row>
    <row r="310" spans="1:16" x14ac:dyDescent="0.3">
      <c r="A310" s="25"/>
      <c r="B310" s="2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"/>
    </row>
    <row r="311" spans="1:16" x14ac:dyDescent="0.3">
      <c r="A311" s="25"/>
      <c r="B311" s="2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"/>
    </row>
    <row r="312" spans="1:16" x14ac:dyDescent="0.3">
      <c r="A312" s="25"/>
      <c r="B312" s="2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"/>
    </row>
    <row r="313" spans="1:16" x14ac:dyDescent="0.3">
      <c r="A313" s="25"/>
      <c r="B313" s="2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"/>
    </row>
    <row r="314" spans="1:16" x14ac:dyDescent="0.3">
      <c r="A314" s="25"/>
      <c r="B314" s="2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"/>
    </row>
    <row r="315" spans="1:16" x14ac:dyDescent="0.3">
      <c r="A315" s="25"/>
      <c r="B315" s="2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"/>
    </row>
    <row r="316" spans="1:16" x14ac:dyDescent="0.3">
      <c r="A316" s="25"/>
      <c r="B316" s="2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"/>
    </row>
    <row r="317" spans="1:16" x14ac:dyDescent="0.3">
      <c r="A317" s="25"/>
      <c r="B317" s="2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"/>
    </row>
    <row r="318" spans="1:16" x14ac:dyDescent="0.3">
      <c r="A318" s="25"/>
      <c r="B318" s="2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"/>
    </row>
    <row r="319" spans="1:16" x14ac:dyDescent="0.3">
      <c r="A319" s="25"/>
      <c r="B319" s="2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"/>
    </row>
    <row r="320" spans="1:16" x14ac:dyDescent="0.3">
      <c r="A320" s="25"/>
      <c r="B320" s="2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"/>
    </row>
    <row r="321" spans="1:16" x14ac:dyDescent="0.3">
      <c r="A321" s="25"/>
      <c r="B321" s="2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"/>
    </row>
    <row r="322" spans="1:16" x14ac:dyDescent="0.3">
      <c r="A322" s="25"/>
      <c r="B322" s="2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"/>
    </row>
    <row r="323" spans="1:16" x14ac:dyDescent="0.3">
      <c r="A323" s="25"/>
      <c r="B323" s="2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"/>
    </row>
    <row r="324" spans="1:16" x14ac:dyDescent="0.3">
      <c r="A324" s="25"/>
      <c r="B324" s="2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"/>
    </row>
    <row r="325" spans="1:16" x14ac:dyDescent="0.3">
      <c r="A325" s="25"/>
      <c r="B325" s="2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"/>
    </row>
    <row r="326" spans="1:16" x14ac:dyDescent="0.3">
      <c r="A326" s="25"/>
      <c r="B326" s="2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"/>
    </row>
    <row r="327" spans="1:16" x14ac:dyDescent="0.3">
      <c r="A327" s="25"/>
      <c r="B327" s="2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"/>
    </row>
    <row r="328" spans="1:16" x14ac:dyDescent="0.3">
      <c r="A328" s="25"/>
      <c r="B328" s="2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"/>
    </row>
    <row r="329" spans="1:16" x14ac:dyDescent="0.3">
      <c r="A329" s="25"/>
      <c r="B329" s="2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</row>
    <row r="330" spans="1:16" x14ac:dyDescent="0.3">
      <c r="A330" s="25"/>
      <c r="B330" s="2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</row>
    <row r="331" spans="1:16" x14ac:dyDescent="0.3">
      <c r="A331" s="25"/>
      <c r="B331" s="2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</row>
    <row r="332" spans="1:16" x14ac:dyDescent="0.3">
      <c r="A332" s="25"/>
      <c r="B332" s="2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</row>
    <row r="333" spans="1:16" x14ac:dyDescent="0.3">
      <c r="A333" s="25"/>
      <c r="B333" s="2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</row>
    <row r="334" spans="1:16" x14ac:dyDescent="0.3">
      <c r="A334" s="25"/>
      <c r="B334" s="2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</row>
    <row r="335" spans="1:16" x14ac:dyDescent="0.3">
      <c r="A335" s="25"/>
      <c r="B335" s="2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</row>
    <row r="336" spans="1:16" x14ac:dyDescent="0.3">
      <c r="A336" s="25"/>
      <c r="B336" s="2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</row>
    <row r="337" spans="1:16" x14ac:dyDescent="0.3">
      <c r="A337" s="25"/>
      <c r="B337" s="2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"/>
    </row>
    <row r="338" spans="1:16" x14ac:dyDescent="0.3">
      <c r="A338" s="25"/>
      <c r="B338" s="2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"/>
    </row>
    <row r="339" spans="1:16" x14ac:dyDescent="0.3">
      <c r="A339" s="25"/>
      <c r="B339" s="2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"/>
    </row>
    <row r="340" spans="1:16" x14ac:dyDescent="0.3">
      <c r="A340" s="25"/>
      <c r="B340" s="2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"/>
    </row>
    <row r="341" spans="1:16" x14ac:dyDescent="0.3">
      <c r="A341" s="25"/>
      <c r="B341" s="2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"/>
    </row>
    <row r="342" spans="1:16" x14ac:dyDescent="0.3">
      <c r="A342" s="25"/>
      <c r="B342" s="2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"/>
    </row>
    <row r="343" spans="1:16" x14ac:dyDescent="0.3">
      <c r="A343" s="25"/>
      <c r="B343" s="2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"/>
    </row>
    <row r="344" spans="1:16" x14ac:dyDescent="0.3">
      <c r="A344" s="25"/>
      <c r="B344" s="2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"/>
    </row>
    <row r="345" spans="1:16" x14ac:dyDescent="0.3">
      <c r="A345" s="25"/>
      <c r="B345" s="2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"/>
    </row>
    <row r="346" spans="1:16" x14ac:dyDescent="0.3">
      <c r="A346" s="25"/>
      <c r="B346" s="2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"/>
    </row>
    <row r="347" spans="1:16" x14ac:dyDescent="0.3">
      <c r="A347" s="25"/>
      <c r="B347" s="2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"/>
    </row>
    <row r="348" spans="1:16" x14ac:dyDescent="0.3">
      <c r="A348" s="25"/>
      <c r="B348" s="2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"/>
    </row>
    <row r="349" spans="1:16" x14ac:dyDescent="0.3">
      <c r="A349" s="25"/>
      <c r="B349" s="2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"/>
    </row>
    <row r="350" spans="1:16" x14ac:dyDescent="0.3">
      <c r="A350" s="25"/>
      <c r="B350" s="2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"/>
    </row>
    <row r="351" spans="1:16" x14ac:dyDescent="0.3">
      <c r="A351" s="25"/>
      <c r="B351" s="2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"/>
    </row>
    <row r="352" spans="1:16" x14ac:dyDescent="0.3">
      <c r="A352" s="25"/>
      <c r="B352" s="2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"/>
    </row>
    <row r="353" spans="1:16" x14ac:dyDescent="0.3">
      <c r="A353" s="25"/>
      <c r="B353" s="2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"/>
    </row>
    <row r="354" spans="1:16" x14ac:dyDescent="0.3">
      <c r="A354" s="25"/>
      <c r="B354" s="2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"/>
    </row>
    <row r="355" spans="1:16" x14ac:dyDescent="0.3">
      <c r="A355" s="25"/>
      <c r="B355" s="2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"/>
    </row>
    <row r="356" spans="1:16" x14ac:dyDescent="0.3">
      <c r="A356" s="25"/>
      <c r="B356" s="2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"/>
    </row>
    <row r="357" spans="1:16" x14ac:dyDescent="0.3">
      <c r="A357" s="25"/>
      <c r="B357" s="2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"/>
    </row>
    <row r="358" spans="1:16" x14ac:dyDescent="0.3">
      <c r="A358" s="25"/>
      <c r="B358" s="2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"/>
    </row>
    <row r="359" spans="1:16" x14ac:dyDescent="0.3">
      <c r="A359" s="25"/>
      <c r="B359" s="2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"/>
    </row>
    <row r="360" spans="1:16" x14ac:dyDescent="0.3">
      <c r="A360" s="25"/>
      <c r="B360" s="2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"/>
    </row>
    <row r="361" spans="1:16" x14ac:dyDescent="0.3">
      <c r="A361" s="25"/>
      <c r="B361" s="2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"/>
    </row>
    <row r="362" spans="1:16" x14ac:dyDescent="0.3">
      <c r="A362" s="25"/>
      <c r="B362" s="2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"/>
    </row>
    <row r="363" spans="1:16" x14ac:dyDescent="0.3">
      <c r="A363" s="25"/>
      <c r="B363" s="2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"/>
    </row>
    <row r="364" spans="1:16" x14ac:dyDescent="0.3">
      <c r="A364" s="25"/>
      <c r="B364" s="2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"/>
    </row>
    <row r="365" spans="1:16" x14ac:dyDescent="0.3">
      <c r="A365" s="25"/>
      <c r="B365" s="2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"/>
    </row>
    <row r="366" spans="1:16" x14ac:dyDescent="0.3">
      <c r="A366" s="25"/>
      <c r="B366" s="2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"/>
    </row>
    <row r="367" spans="1:16" x14ac:dyDescent="0.3">
      <c r="A367" s="25"/>
      <c r="B367" s="2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"/>
    </row>
    <row r="368" spans="1:16" x14ac:dyDescent="0.3">
      <c r="A368" s="25"/>
      <c r="B368" s="2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"/>
    </row>
    <row r="369" spans="1:16" x14ac:dyDescent="0.3">
      <c r="A369" s="25"/>
      <c r="B369" s="2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"/>
    </row>
    <row r="370" spans="1:16" x14ac:dyDescent="0.3">
      <c r="A370" s="25"/>
      <c r="B370" s="2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"/>
    </row>
    <row r="371" spans="1:16" x14ac:dyDescent="0.3">
      <c r="A371" s="25"/>
      <c r="B371" s="2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"/>
    </row>
    <row r="372" spans="1:16" x14ac:dyDescent="0.3">
      <c r="A372" s="25"/>
      <c r="B372" s="2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"/>
    </row>
    <row r="373" spans="1:16" x14ac:dyDescent="0.3">
      <c r="A373" s="25"/>
      <c r="B373" s="2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"/>
    </row>
    <row r="374" spans="1:16" x14ac:dyDescent="0.3">
      <c r="A374" s="25"/>
      <c r="B374" s="2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"/>
    </row>
    <row r="375" spans="1:16" x14ac:dyDescent="0.3">
      <c r="A375" s="25"/>
      <c r="B375" s="2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"/>
    </row>
    <row r="376" spans="1:16" x14ac:dyDescent="0.3">
      <c r="A376" s="25"/>
      <c r="B376" s="2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"/>
    </row>
    <row r="377" spans="1:16" x14ac:dyDescent="0.3">
      <c r="A377" s="25"/>
      <c r="B377" s="2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"/>
    </row>
    <row r="378" spans="1:16" x14ac:dyDescent="0.3">
      <c r="A378" s="25"/>
      <c r="B378" s="2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"/>
    </row>
    <row r="379" spans="1:16" x14ac:dyDescent="0.3">
      <c r="A379" s="25"/>
      <c r="B379" s="2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"/>
    </row>
    <row r="380" spans="1:16" x14ac:dyDescent="0.3">
      <c r="A380" s="25"/>
      <c r="B380" s="2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"/>
    </row>
    <row r="381" spans="1:16" x14ac:dyDescent="0.3">
      <c r="A381" s="25"/>
      <c r="B381" s="2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"/>
    </row>
    <row r="382" spans="1:16" x14ac:dyDescent="0.3">
      <c r="A382" s="25"/>
      <c r="B382" s="2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"/>
    </row>
    <row r="383" spans="1:16" x14ac:dyDescent="0.3">
      <c r="A383" s="25"/>
      <c r="B383" s="2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"/>
    </row>
    <row r="384" spans="1:16" x14ac:dyDescent="0.3">
      <c r="A384" s="25"/>
      <c r="B384" s="2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"/>
    </row>
    <row r="385" spans="1:16" x14ac:dyDescent="0.3">
      <c r="A385" s="25"/>
      <c r="B385" s="2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"/>
    </row>
    <row r="386" spans="1:16" x14ac:dyDescent="0.3">
      <c r="A386" s="25"/>
      <c r="B386" s="2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</row>
    <row r="387" spans="1:16" x14ac:dyDescent="0.3">
      <c r="A387" s="25"/>
      <c r="B387" s="2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"/>
    </row>
    <row r="388" spans="1:16" x14ac:dyDescent="0.3">
      <c r="A388" s="25"/>
      <c r="B388" s="2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"/>
    </row>
    <row r="389" spans="1:16" x14ac:dyDescent="0.3">
      <c r="A389" s="25"/>
      <c r="B389" s="2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"/>
    </row>
    <row r="390" spans="1:16" x14ac:dyDescent="0.3">
      <c r="A390" s="25"/>
      <c r="B390" s="2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"/>
    </row>
    <row r="391" spans="1:16" x14ac:dyDescent="0.3">
      <c r="A391" s="25"/>
      <c r="B391" s="2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"/>
    </row>
    <row r="392" spans="1:16" x14ac:dyDescent="0.3">
      <c r="A392" s="25"/>
      <c r="B392" s="2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"/>
    </row>
    <row r="393" spans="1:16" x14ac:dyDescent="0.3">
      <c r="A393" s="25"/>
      <c r="B393" s="2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"/>
    </row>
    <row r="394" spans="1:16" x14ac:dyDescent="0.3">
      <c r="A394" s="25"/>
      <c r="B394" s="2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"/>
    </row>
    <row r="395" spans="1:16" x14ac:dyDescent="0.3">
      <c r="A395" s="25"/>
      <c r="B395" s="2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"/>
    </row>
    <row r="396" spans="1:16" x14ac:dyDescent="0.3">
      <c r="A396" s="25"/>
      <c r="B396" s="2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"/>
    </row>
    <row r="397" spans="1:16" x14ac:dyDescent="0.3">
      <c r="A397" s="25"/>
      <c r="B397" s="2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"/>
    </row>
    <row r="398" spans="1:16" x14ac:dyDescent="0.3">
      <c r="A398" s="25"/>
      <c r="B398" s="2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"/>
    </row>
    <row r="399" spans="1:16" x14ac:dyDescent="0.3">
      <c r="A399" s="25"/>
      <c r="B399" s="2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"/>
    </row>
    <row r="400" spans="1:16" x14ac:dyDescent="0.3">
      <c r="A400" s="25"/>
      <c r="B400" s="2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"/>
    </row>
    <row r="401" spans="1:16" x14ac:dyDescent="0.3">
      <c r="A401" s="25"/>
      <c r="B401" s="2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"/>
    </row>
    <row r="402" spans="1:16" x14ac:dyDescent="0.3">
      <c r="A402" s="25"/>
      <c r="B402" s="2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"/>
    </row>
    <row r="403" spans="1:16" x14ac:dyDescent="0.3">
      <c r="A403" s="25"/>
      <c r="B403" s="2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"/>
    </row>
    <row r="404" spans="1:16" x14ac:dyDescent="0.3">
      <c r="A404" s="25"/>
      <c r="B404" s="2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"/>
    </row>
    <row r="405" spans="1:16" x14ac:dyDescent="0.3">
      <c r="A405" s="25"/>
      <c r="B405" s="2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"/>
    </row>
    <row r="406" spans="1:16" x14ac:dyDescent="0.3">
      <c r="A406" s="25"/>
      <c r="B406" s="2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"/>
    </row>
    <row r="407" spans="1:16" x14ac:dyDescent="0.3">
      <c r="A407" s="25"/>
      <c r="B407" s="2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"/>
    </row>
    <row r="408" spans="1:16" x14ac:dyDescent="0.3">
      <c r="A408" s="25"/>
      <c r="B408" s="2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"/>
    </row>
    <row r="409" spans="1:16" x14ac:dyDescent="0.3">
      <c r="A409" s="25"/>
      <c r="B409" s="2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"/>
    </row>
    <row r="410" spans="1:16" x14ac:dyDescent="0.3">
      <c r="A410" s="25"/>
      <c r="B410" s="2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"/>
    </row>
    <row r="411" spans="1:16" x14ac:dyDescent="0.3">
      <c r="A411" s="25"/>
      <c r="B411" s="2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"/>
    </row>
    <row r="412" spans="1:16" x14ac:dyDescent="0.3">
      <c r="A412" s="25"/>
      <c r="B412" s="2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"/>
    </row>
    <row r="413" spans="1:16" x14ac:dyDescent="0.3">
      <c r="A413" s="25"/>
      <c r="B413" s="2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"/>
    </row>
    <row r="414" spans="1:16" x14ac:dyDescent="0.3">
      <c r="A414" s="25"/>
      <c r="B414" s="2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"/>
    </row>
    <row r="415" spans="1:16" x14ac:dyDescent="0.3">
      <c r="A415" s="25"/>
      <c r="B415" s="2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"/>
    </row>
    <row r="416" spans="1:16" x14ac:dyDescent="0.3">
      <c r="A416" s="25"/>
      <c r="B416" s="2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"/>
    </row>
    <row r="417" spans="1:16" x14ac:dyDescent="0.3">
      <c r="A417" s="25"/>
      <c r="B417" s="2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"/>
    </row>
    <row r="418" spans="1:16" x14ac:dyDescent="0.3">
      <c r="A418" s="25"/>
      <c r="B418" s="2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"/>
    </row>
    <row r="419" spans="1:16" x14ac:dyDescent="0.3">
      <c r="A419" s="25"/>
      <c r="B419" s="2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"/>
    </row>
    <row r="420" spans="1:16" x14ac:dyDescent="0.3">
      <c r="A420" s="25"/>
      <c r="B420" s="2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"/>
    </row>
    <row r="421" spans="1:16" x14ac:dyDescent="0.3">
      <c r="A421" s="25"/>
      <c r="B421" s="2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"/>
    </row>
    <row r="422" spans="1:16" x14ac:dyDescent="0.3">
      <c r="A422" s="25"/>
      <c r="B422" s="2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"/>
    </row>
    <row r="423" spans="1:16" x14ac:dyDescent="0.3">
      <c r="A423" s="25"/>
      <c r="B423" s="2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"/>
    </row>
    <row r="424" spans="1:16" x14ac:dyDescent="0.3">
      <c r="A424" s="25"/>
      <c r="B424" s="2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"/>
    </row>
    <row r="425" spans="1:16" x14ac:dyDescent="0.3">
      <c r="A425" s="25"/>
      <c r="B425" s="2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"/>
    </row>
    <row r="426" spans="1:16" x14ac:dyDescent="0.3">
      <c r="A426" s="25"/>
      <c r="B426" s="2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"/>
    </row>
    <row r="427" spans="1:16" x14ac:dyDescent="0.3">
      <c r="A427" s="25"/>
      <c r="B427" s="2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"/>
    </row>
    <row r="428" spans="1:16" x14ac:dyDescent="0.3">
      <c r="A428" s="25"/>
      <c r="B428" s="2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"/>
    </row>
    <row r="429" spans="1:16" x14ac:dyDescent="0.3">
      <c r="A429" s="25"/>
      <c r="B429" s="2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"/>
    </row>
    <row r="430" spans="1:16" x14ac:dyDescent="0.3">
      <c r="A430" s="25"/>
      <c r="B430" s="2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"/>
    </row>
    <row r="431" spans="1:16" x14ac:dyDescent="0.3">
      <c r="A431" s="25"/>
      <c r="B431" s="2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"/>
    </row>
    <row r="432" spans="1:16" x14ac:dyDescent="0.3">
      <c r="A432" s="25"/>
      <c r="B432" s="2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"/>
    </row>
    <row r="433" spans="1:16" x14ac:dyDescent="0.3">
      <c r="A433" s="25"/>
      <c r="B433" s="2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"/>
    </row>
    <row r="434" spans="1:16" x14ac:dyDescent="0.3">
      <c r="A434" s="25"/>
      <c r="B434" s="2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"/>
    </row>
    <row r="435" spans="1:16" x14ac:dyDescent="0.3">
      <c r="A435" s="25"/>
      <c r="B435" s="2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"/>
    </row>
    <row r="436" spans="1:16" x14ac:dyDescent="0.3">
      <c r="A436" s="25"/>
      <c r="B436" s="2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"/>
    </row>
    <row r="437" spans="1:16" x14ac:dyDescent="0.3">
      <c r="A437" s="25"/>
      <c r="B437" s="2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"/>
    </row>
    <row r="438" spans="1:16" x14ac:dyDescent="0.3">
      <c r="A438" s="25"/>
      <c r="B438" s="2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"/>
    </row>
    <row r="439" spans="1:16" x14ac:dyDescent="0.3">
      <c r="A439" s="25"/>
      <c r="B439" s="2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"/>
    </row>
    <row r="440" spans="1:16" x14ac:dyDescent="0.3">
      <c r="A440" s="25"/>
      <c r="B440" s="2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"/>
    </row>
    <row r="441" spans="1:16" x14ac:dyDescent="0.3">
      <c r="A441" s="25"/>
      <c r="B441" s="2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"/>
    </row>
    <row r="442" spans="1:16" x14ac:dyDescent="0.3">
      <c r="A442" s="25"/>
      <c r="B442" s="2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"/>
    </row>
    <row r="443" spans="1:16" x14ac:dyDescent="0.3">
      <c r="A443" s="25"/>
      <c r="B443" s="2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"/>
    </row>
    <row r="444" spans="1:16" x14ac:dyDescent="0.3">
      <c r="A444" s="25"/>
      <c r="B444" s="2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"/>
    </row>
    <row r="445" spans="1:16" x14ac:dyDescent="0.3">
      <c r="A445" s="25"/>
      <c r="B445" s="2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"/>
    </row>
    <row r="446" spans="1:16" x14ac:dyDescent="0.3">
      <c r="A446" s="25"/>
      <c r="B446" s="2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"/>
    </row>
    <row r="447" spans="1:16" x14ac:dyDescent="0.3">
      <c r="A447" s="25"/>
      <c r="B447" s="2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"/>
    </row>
    <row r="448" spans="1:16" x14ac:dyDescent="0.3">
      <c r="A448" s="25"/>
      <c r="B448" s="2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"/>
    </row>
    <row r="449" spans="1:16" x14ac:dyDescent="0.3">
      <c r="A449" s="25"/>
      <c r="B449" s="2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"/>
    </row>
    <row r="450" spans="1:16" x14ac:dyDescent="0.3">
      <c r="A450" s="25"/>
      <c r="B450" s="2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</row>
    <row r="451" spans="1:16" x14ac:dyDescent="0.3">
      <c r="A451" s="25"/>
      <c r="B451" s="2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</row>
    <row r="452" spans="1:16" x14ac:dyDescent="0.3">
      <c r="A452" s="25"/>
      <c r="B452" s="2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</row>
    <row r="453" spans="1:16" x14ac:dyDescent="0.3">
      <c r="A453" s="25"/>
      <c r="B453" s="2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</row>
    <row r="454" spans="1:16" x14ac:dyDescent="0.3">
      <c r="A454" s="25"/>
      <c r="B454" s="2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</row>
    <row r="455" spans="1:16" x14ac:dyDescent="0.3">
      <c r="A455" s="25"/>
      <c r="B455" s="2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</row>
    <row r="456" spans="1:16" x14ac:dyDescent="0.3">
      <c r="A456" s="25"/>
      <c r="B456" s="2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</row>
    <row r="457" spans="1:16" x14ac:dyDescent="0.3">
      <c r="A457" s="25"/>
      <c r="B457" s="2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</row>
    <row r="458" spans="1:16" x14ac:dyDescent="0.3">
      <c r="A458" s="25"/>
      <c r="B458" s="2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</row>
    <row r="459" spans="1:16" x14ac:dyDescent="0.3">
      <c r="A459" s="25"/>
      <c r="B459" s="2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</row>
    <row r="460" spans="1:16" x14ac:dyDescent="0.3">
      <c r="A460" s="25"/>
      <c r="B460" s="2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</row>
    <row r="461" spans="1:16" x14ac:dyDescent="0.3">
      <c r="A461" s="25"/>
      <c r="B461" s="2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</row>
    <row r="462" spans="1:16" x14ac:dyDescent="0.3">
      <c r="A462" s="25"/>
      <c r="B462" s="2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</row>
    <row r="463" spans="1:16" x14ac:dyDescent="0.3">
      <c r="A463" s="25"/>
      <c r="B463" s="2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</row>
    <row r="464" spans="1:16" x14ac:dyDescent="0.3">
      <c r="A464" s="25"/>
      <c r="B464" s="2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</row>
    <row r="465" spans="1:16" x14ac:dyDescent="0.3">
      <c r="A465" s="25"/>
      <c r="B465" s="2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</row>
    <row r="466" spans="1:16" x14ac:dyDescent="0.3">
      <c r="A466" s="25"/>
      <c r="B466" s="2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</row>
    <row r="467" spans="1:16" x14ac:dyDescent="0.3">
      <c r="A467" s="25"/>
      <c r="B467" s="2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</row>
    <row r="468" spans="1:16" x14ac:dyDescent="0.3">
      <c r="A468" s="25"/>
      <c r="B468" s="2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</row>
    <row r="469" spans="1:16" x14ac:dyDescent="0.3">
      <c r="A469" s="25"/>
      <c r="B469" s="2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</row>
    <row r="470" spans="1:16" x14ac:dyDescent="0.3">
      <c r="A470" s="25"/>
      <c r="B470" s="2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</row>
    <row r="471" spans="1:16" x14ac:dyDescent="0.3">
      <c r="A471" s="25"/>
      <c r="B471" s="2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</row>
    <row r="472" spans="1:16" x14ac:dyDescent="0.3">
      <c r="A472" s="25"/>
      <c r="B472" s="2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</row>
    <row r="473" spans="1:16" x14ac:dyDescent="0.3">
      <c r="A473" s="25"/>
      <c r="B473" s="2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</row>
    <row r="474" spans="1:16" x14ac:dyDescent="0.3">
      <c r="A474" s="25"/>
      <c r="B474" s="2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</row>
    <row r="475" spans="1:16" x14ac:dyDescent="0.3">
      <c r="A475" s="25"/>
      <c r="B475" s="2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</row>
    <row r="476" spans="1:16" x14ac:dyDescent="0.3">
      <c r="A476" s="25"/>
      <c r="B476" s="2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</row>
    <row r="477" spans="1:16" x14ac:dyDescent="0.3">
      <c r="A477" s="25"/>
      <c r="B477" s="2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</row>
    <row r="478" spans="1:16" x14ac:dyDescent="0.3">
      <c r="A478" s="25"/>
      <c r="B478" s="2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</row>
    <row r="479" spans="1:16" x14ac:dyDescent="0.3">
      <c r="A479" s="25"/>
      <c r="B479" s="2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</row>
    <row r="480" spans="1:16" x14ac:dyDescent="0.3">
      <c r="A480" s="25"/>
      <c r="B480" s="2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</row>
    <row r="481" spans="1:16" x14ac:dyDescent="0.3">
      <c r="A481" s="25"/>
      <c r="B481" s="2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</row>
    <row r="482" spans="1:16" x14ac:dyDescent="0.3">
      <c r="A482" s="25"/>
      <c r="B482" s="2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</row>
    <row r="483" spans="1:16" x14ac:dyDescent="0.3">
      <c r="A483" s="25"/>
      <c r="B483" s="2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</row>
    <row r="484" spans="1:16" x14ac:dyDescent="0.3">
      <c r="A484" s="25"/>
      <c r="B484" s="2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</row>
    <row r="485" spans="1:16" x14ac:dyDescent="0.3">
      <c r="A485" s="25"/>
      <c r="B485" s="2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</row>
    <row r="486" spans="1:16" x14ac:dyDescent="0.3">
      <c r="A486" s="25"/>
      <c r="B486" s="2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</row>
    <row r="487" spans="1:16" x14ac:dyDescent="0.3">
      <c r="A487" s="25"/>
      <c r="B487" s="2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</row>
    <row r="488" spans="1:16" x14ac:dyDescent="0.3">
      <c r="A488" s="25"/>
      <c r="B488" s="2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</row>
    <row r="489" spans="1:16" x14ac:dyDescent="0.3">
      <c r="A489" s="25"/>
      <c r="B489" s="2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</row>
    <row r="490" spans="1:16" x14ac:dyDescent="0.3">
      <c r="A490" s="25"/>
      <c r="B490" s="2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</row>
    <row r="491" spans="1:16" x14ac:dyDescent="0.3">
      <c r="A491" s="25"/>
      <c r="B491" s="2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</row>
    <row r="492" spans="1:16" x14ac:dyDescent="0.3">
      <c r="A492" s="25"/>
      <c r="B492" s="2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</row>
    <row r="493" spans="1:16" x14ac:dyDescent="0.3">
      <c r="A493" s="25"/>
      <c r="B493" s="2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</row>
    <row r="494" spans="1:16" x14ac:dyDescent="0.3">
      <c r="A494" s="25"/>
      <c r="B494" s="2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</row>
    <row r="495" spans="1:16" x14ac:dyDescent="0.3">
      <c r="A495" s="25"/>
      <c r="B495" s="2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</row>
    <row r="496" spans="1:16" x14ac:dyDescent="0.3">
      <c r="A496" s="25"/>
      <c r="B496" s="2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</row>
    <row r="497" spans="1:16" x14ac:dyDescent="0.3">
      <c r="A497" s="25"/>
      <c r="B497" s="2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</row>
    <row r="498" spans="1:16" x14ac:dyDescent="0.3">
      <c r="A498" s="25"/>
      <c r="B498" s="2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</row>
    <row r="499" spans="1:16" x14ac:dyDescent="0.3">
      <c r="A499" s="25"/>
      <c r="B499" s="2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</row>
    <row r="500" spans="1:16" x14ac:dyDescent="0.3">
      <c r="A500" s="25"/>
      <c r="B500" s="2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</row>
    <row r="501" spans="1:16" x14ac:dyDescent="0.3">
      <c r="A501" s="25"/>
      <c r="B501" s="2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</row>
    <row r="502" spans="1:16" x14ac:dyDescent="0.3">
      <c r="A502" s="25"/>
      <c r="B502" s="2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</row>
    <row r="503" spans="1:16" x14ac:dyDescent="0.3">
      <c r="A503" s="25"/>
      <c r="B503" s="2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</row>
    <row r="504" spans="1:16" x14ac:dyDescent="0.3">
      <c r="A504" s="25"/>
      <c r="B504" s="2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</row>
    <row r="505" spans="1:16" x14ac:dyDescent="0.3">
      <c r="A505" s="25"/>
      <c r="B505" s="2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</row>
    <row r="506" spans="1:16" x14ac:dyDescent="0.3">
      <c r="A506" s="25"/>
      <c r="B506" s="2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</row>
    <row r="507" spans="1:16" x14ac:dyDescent="0.3">
      <c r="A507" s="25"/>
      <c r="B507" s="2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</row>
    <row r="508" spans="1:16" x14ac:dyDescent="0.3">
      <c r="A508" s="25"/>
      <c r="B508" s="2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</row>
    <row r="509" spans="1:16" x14ac:dyDescent="0.3">
      <c r="A509" s="25"/>
      <c r="B509" s="2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</row>
    <row r="510" spans="1:16" x14ac:dyDescent="0.3">
      <c r="A510" s="25"/>
      <c r="B510" s="2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</row>
    <row r="511" spans="1:16" x14ac:dyDescent="0.3">
      <c r="A511" s="25"/>
      <c r="B511" s="2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</row>
    <row r="512" spans="1:16" x14ac:dyDescent="0.3">
      <c r="A512" s="25"/>
      <c r="B512" s="2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</row>
    <row r="513" spans="1:16" x14ac:dyDescent="0.3">
      <c r="A513" s="25"/>
      <c r="B513" s="2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</row>
    <row r="514" spans="1:16" x14ac:dyDescent="0.3">
      <c r="A514" s="25"/>
      <c r="B514" s="2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</row>
    <row r="515" spans="1:16" x14ac:dyDescent="0.3">
      <c r="A515" s="25"/>
      <c r="B515" s="2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</row>
    <row r="516" spans="1:16" x14ac:dyDescent="0.3">
      <c r="A516" s="25"/>
      <c r="B516" s="2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</row>
    <row r="517" spans="1:16" x14ac:dyDescent="0.3">
      <c r="A517" s="25"/>
      <c r="B517" s="2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</row>
    <row r="518" spans="1:16" x14ac:dyDescent="0.3">
      <c r="A518" s="25"/>
      <c r="B518" s="2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</row>
    <row r="519" spans="1:16" x14ac:dyDescent="0.3">
      <c r="A519" s="25"/>
      <c r="B519" s="2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</row>
    <row r="520" spans="1:16" x14ac:dyDescent="0.3">
      <c r="A520" s="25"/>
      <c r="B520" s="2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</row>
    <row r="521" spans="1:16" x14ac:dyDescent="0.3">
      <c r="A521" s="25"/>
      <c r="B521" s="2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</row>
    <row r="522" spans="1:16" x14ac:dyDescent="0.3">
      <c r="A522" s="25"/>
      <c r="B522" s="2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</row>
    <row r="523" spans="1:16" x14ac:dyDescent="0.3">
      <c r="A523" s="25"/>
      <c r="B523" s="2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</row>
    <row r="524" spans="1:16" x14ac:dyDescent="0.3">
      <c r="A524" s="25"/>
      <c r="B524" s="2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</row>
    <row r="525" spans="1:16" x14ac:dyDescent="0.3">
      <c r="A525" s="25"/>
      <c r="B525" s="2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</row>
    <row r="526" spans="1:16" x14ac:dyDescent="0.3">
      <c r="A526" s="25"/>
      <c r="B526" s="2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</row>
    <row r="527" spans="1:16" x14ac:dyDescent="0.3">
      <c r="A527" s="25"/>
      <c r="B527" s="2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</row>
    <row r="528" spans="1:16" x14ac:dyDescent="0.3">
      <c r="A528" s="25"/>
      <c r="B528" s="2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</row>
    <row r="529" spans="1:16" x14ac:dyDescent="0.3">
      <c r="A529" s="25"/>
      <c r="B529" s="2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</row>
    <row r="530" spans="1:16" x14ac:dyDescent="0.3">
      <c r="A530" s="25"/>
      <c r="B530" s="2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</row>
    <row r="531" spans="1:16" x14ac:dyDescent="0.3">
      <c r="A531" s="25"/>
      <c r="B531" s="2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</row>
    <row r="532" spans="1:16" x14ac:dyDescent="0.3">
      <c r="A532" s="25"/>
      <c r="B532" s="2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"/>
    </row>
    <row r="533" spans="1:16" x14ac:dyDescent="0.3">
      <c r="A533" s="25"/>
      <c r="B533" s="2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"/>
    </row>
    <row r="534" spans="1:16" x14ac:dyDescent="0.3">
      <c r="A534" s="25"/>
      <c r="B534" s="2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"/>
    </row>
    <row r="535" spans="1:16" x14ac:dyDescent="0.3">
      <c r="A535" s="25"/>
      <c r="B535" s="2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"/>
    </row>
    <row r="536" spans="1:16" x14ac:dyDescent="0.3">
      <c r="A536" s="25"/>
      <c r="B536" s="2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"/>
    </row>
    <row r="537" spans="1:16" x14ac:dyDescent="0.3">
      <c r="A537" s="25"/>
      <c r="B537" s="2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"/>
    </row>
    <row r="538" spans="1:16" x14ac:dyDescent="0.3">
      <c r="A538" s="25"/>
      <c r="B538" s="2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"/>
    </row>
    <row r="539" spans="1:16" x14ac:dyDescent="0.3">
      <c r="A539" s="25"/>
      <c r="B539" s="2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"/>
    </row>
    <row r="540" spans="1:16" x14ac:dyDescent="0.3">
      <c r="A540" s="25"/>
      <c r="B540" s="2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"/>
    </row>
    <row r="541" spans="1:16" x14ac:dyDescent="0.3">
      <c r="A541" s="25"/>
      <c r="B541" s="2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"/>
    </row>
    <row r="542" spans="1:16" x14ac:dyDescent="0.3">
      <c r="A542" s="25"/>
      <c r="B542" s="2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"/>
    </row>
    <row r="543" spans="1:16" x14ac:dyDescent="0.3">
      <c r="A543" s="25"/>
      <c r="B543" s="2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"/>
    </row>
    <row r="544" spans="1:16" x14ac:dyDescent="0.3">
      <c r="A544" s="25"/>
      <c r="B544" s="2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"/>
    </row>
    <row r="545" spans="1:16" x14ac:dyDescent="0.3">
      <c r="A545" s="25"/>
      <c r="B545" s="2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"/>
    </row>
    <row r="546" spans="1:16" x14ac:dyDescent="0.3">
      <c r="A546" s="25"/>
      <c r="B546" s="2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"/>
    </row>
    <row r="547" spans="1:16" x14ac:dyDescent="0.3">
      <c r="A547" s="25"/>
      <c r="B547" s="2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"/>
    </row>
    <row r="548" spans="1:16" x14ac:dyDescent="0.3">
      <c r="A548" s="25"/>
      <c r="B548" s="2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"/>
    </row>
    <row r="549" spans="1:16" x14ac:dyDescent="0.3">
      <c r="A549" s="25"/>
      <c r="B549" s="2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"/>
    </row>
    <row r="550" spans="1:16" x14ac:dyDescent="0.3">
      <c r="A550" s="25"/>
      <c r="B550" s="2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"/>
    </row>
    <row r="551" spans="1:16" x14ac:dyDescent="0.3">
      <c r="A551" s="25"/>
      <c r="B551" s="2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"/>
    </row>
    <row r="552" spans="1:16" x14ac:dyDescent="0.3">
      <c r="A552" s="25"/>
      <c r="B552" s="2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"/>
    </row>
    <row r="553" spans="1:16" x14ac:dyDescent="0.3">
      <c r="A553" s="25"/>
      <c r="B553" s="2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"/>
    </row>
    <row r="554" spans="1:16" x14ac:dyDescent="0.3">
      <c r="A554" s="25"/>
      <c r="B554" s="2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"/>
    </row>
    <row r="555" spans="1:16" x14ac:dyDescent="0.3">
      <c r="A555" s="25"/>
      <c r="B555" s="2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"/>
    </row>
    <row r="556" spans="1:16" x14ac:dyDescent="0.3">
      <c r="A556" s="25"/>
      <c r="B556" s="2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"/>
    </row>
    <row r="557" spans="1:16" x14ac:dyDescent="0.3">
      <c r="A557" s="25"/>
      <c r="B557" s="2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"/>
    </row>
    <row r="558" spans="1:16" x14ac:dyDescent="0.3">
      <c r="A558" s="25"/>
      <c r="B558" s="2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"/>
    </row>
    <row r="559" spans="1:16" x14ac:dyDescent="0.3">
      <c r="A559" s="25"/>
      <c r="B559" s="2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"/>
    </row>
    <row r="560" spans="1:16" x14ac:dyDescent="0.3">
      <c r="A560" s="25"/>
      <c r="B560" s="2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"/>
    </row>
    <row r="561" spans="1:16" x14ac:dyDescent="0.3">
      <c r="A561" s="25"/>
      <c r="B561" s="2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"/>
    </row>
    <row r="562" spans="1:16" x14ac:dyDescent="0.3">
      <c r="A562" s="25"/>
      <c r="B562" s="2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"/>
    </row>
    <row r="563" spans="1:16" x14ac:dyDescent="0.3">
      <c r="A563" s="26"/>
      <c r="B563" s="2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6" x14ac:dyDescent="0.3">
      <c r="A564" s="26"/>
      <c r="B564" s="2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6" x14ac:dyDescent="0.3">
      <c r="A565" s="26"/>
      <c r="B565" s="2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6" x14ac:dyDescent="0.3">
      <c r="A566" s="26"/>
      <c r="B566" s="2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6" x14ac:dyDescent="0.3">
      <c r="A567" s="26"/>
      <c r="B567" s="2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6" x14ac:dyDescent="0.3">
      <c r="A568" s="26"/>
      <c r="B568" s="2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6" x14ac:dyDescent="0.3">
      <c r="A569" s="26"/>
      <c r="B569" s="2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6" x14ac:dyDescent="0.3">
      <c r="A570" s="26"/>
      <c r="B570" s="2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6" x14ac:dyDescent="0.3">
      <c r="A571" s="26"/>
      <c r="B571" s="2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6" x14ac:dyDescent="0.3">
      <c r="A572" s="26"/>
      <c r="B572" s="2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6" x14ac:dyDescent="0.3">
      <c r="A573" s="26"/>
      <c r="B573" s="2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6" x14ac:dyDescent="0.3">
      <c r="A574" s="26"/>
      <c r="B574" s="2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6" x14ac:dyDescent="0.3">
      <c r="A575" s="26"/>
      <c r="B575" s="2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6" x14ac:dyDescent="0.3">
      <c r="A576" s="26"/>
      <c r="B576" s="2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s="26"/>
      <c r="B577" s="2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s="26"/>
      <c r="B578" s="2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s="26"/>
      <c r="B579" s="2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s="26"/>
      <c r="B580" s="2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s="26"/>
      <c r="B581" s="2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s="26"/>
      <c r="B582" s="2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s="26"/>
      <c r="B583" s="2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s="26"/>
      <c r="B584" s="2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s="26"/>
      <c r="B585" s="2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s="26"/>
      <c r="B586" s="2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s="26"/>
      <c r="B587" s="2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s="26"/>
      <c r="B588" s="2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s="26"/>
      <c r="B589" s="2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s="26"/>
      <c r="B590" s="2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s="26"/>
      <c r="B591" s="2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s="26"/>
      <c r="B592" s="2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s="26"/>
      <c r="B593" s="2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s="26"/>
      <c r="B594" s="2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s="26"/>
      <c r="B595" s="2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s="26"/>
      <c r="B596" s="2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s="26"/>
      <c r="B597" s="2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s="26"/>
      <c r="B598" s="2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s="26"/>
      <c r="B599" s="2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s="26"/>
      <c r="B600" s="2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A601" s="26"/>
      <c r="B601" s="2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3">
      <c r="A602" s="26"/>
      <c r="B602" s="2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3">
      <c r="A603" s="26"/>
      <c r="B603" s="2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3">
      <c r="A604" s="26"/>
      <c r="B604" s="2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3">
      <c r="A605" s="26"/>
      <c r="B605" s="2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3">
      <c r="A606" s="26"/>
      <c r="B606" s="2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3">
      <c r="A607" s="26"/>
      <c r="B607" s="2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3">
      <c r="A608" s="26"/>
      <c r="B608" s="2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3">
      <c r="A609" s="26"/>
      <c r="B609" s="2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3">
      <c r="A610" s="26"/>
      <c r="B610" s="2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3">
      <c r="A611" s="26"/>
      <c r="B611" s="2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3">
      <c r="A612" s="26"/>
      <c r="B612" s="2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3">
      <c r="A613" s="26"/>
      <c r="B613" s="2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3">
      <c r="A614" s="26"/>
      <c r="B614" s="2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3">
      <c r="A615" s="26"/>
      <c r="B615" s="2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3">
      <c r="A616" s="26"/>
      <c r="B616" s="2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3">
      <c r="A617" s="26"/>
      <c r="B617" s="2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3">
      <c r="A618" s="26"/>
      <c r="B618" s="2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3">
      <c r="A619" s="26"/>
      <c r="B619" s="2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3">
      <c r="A620" s="26"/>
      <c r="B620" s="2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3">
      <c r="A621" s="26"/>
      <c r="B621" s="2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3">
      <c r="A622" s="26"/>
      <c r="B622" s="2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3">
      <c r="A623" s="26"/>
      <c r="B623" s="2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3">
      <c r="A624" s="26"/>
      <c r="B624" s="2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3">
      <c r="A625" s="26"/>
      <c r="B625" s="2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3">
      <c r="A626" s="26"/>
      <c r="B626" s="2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3">
      <c r="A627" s="26"/>
      <c r="B627" s="2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3">
      <c r="A628" s="26"/>
      <c r="B628" s="2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3">
      <c r="A629" s="26"/>
      <c r="B629" s="2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3">
      <c r="A630" s="26"/>
      <c r="B630" s="2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3">
      <c r="A631" s="26"/>
      <c r="B631" s="2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3">
      <c r="A632" s="26"/>
      <c r="B632" s="2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3">
      <c r="A633" s="26"/>
      <c r="B633" s="2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3">
      <c r="A634" s="26"/>
      <c r="B634" s="2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3">
      <c r="A635" s="26"/>
      <c r="B635" s="2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3">
      <c r="A636" s="26"/>
      <c r="B636" s="2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3">
      <c r="A637" s="26"/>
      <c r="B637" s="2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3">
      <c r="A638" s="26"/>
      <c r="B638" s="2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3">
      <c r="A639" s="26"/>
      <c r="B639" s="2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3">
      <c r="A640" s="26"/>
      <c r="B640" s="2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3">
      <c r="A641" s="26"/>
      <c r="B641" s="2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3">
      <c r="A642" s="26"/>
      <c r="B642" s="2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3">
      <c r="A643" s="26"/>
      <c r="B643" s="2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3">
      <c r="A644" s="26"/>
      <c r="B644" s="2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3">
      <c r="A645" s="26"/>
      <c r="B645" s="2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3">
      <c r="A646" s="26"/>
      <c r="B646" s="2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3">
      <c r="A647" s="26"/>
      <c r="B647" s="2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3">
      <c r="A648" s="26"/>
      <c r="B648" s="2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3">
      <c r="A649" s="26"/>
      <c r="B649" s="2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3">
      <c r="A650" s="26"/>
      <c r="B650" s="2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3">
      <c r="A651" s="26"/>
      <c r="B651" s="2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3">
      <c r="A652" s="26"/>
      <c r="B652" s="2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3">
      <c r="A653" s="26"/>
      <c r="B653" s="2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3">
      <c r="A654" s="26"/>
      <c r="B654" s="2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3">
      <c r="A655" s="26"/>
      <c r="B655" s="2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3">
      <c r="A656" s="26"/>
      <c r="B656" s="2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3">
      <c r="A657" s="26"/>
      <c r="B657" s="2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3">
      <c r="A658" s="26"/>
      <c r="B658" s="2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3">
      <c r="A659" s="26"/>
      <c r="B659" s="2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3">
      <c r="A660" s="26"/>
      <c r="B660" s="2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3">
      <c r="A661" s="26"/>
      <c r="B661" s="2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3">
      <c r="A662" s="26"/>
      <c r="B662" s="2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3">
      <c r="A663" s="26"/>
      <c r="B663" s="2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3">
      <c r="A664" s="26"/>
      <c r="B664" s="2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3">
      <c r="A665" s="26"/>
      <c r="B665" s="2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3">
      <c r="A666" s="26"/>
      <c r="B666" s="2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3">
      <c r="A667" s="26"/>
      <c r="B667" s="2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3">
      <c r="A668" s="26"/>
      <c r="B668" s="2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3">
      <c r="A669" s="26"/>
      <c r="B669" s="2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3">
      <c r="A670" s="26"/>
      <c r="B670" s="2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3">
      <c r="A671" s="26"/>
      <c r="B671" s="2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3">
      <c r="A672" s="26"/>
      <c r="B672" s="2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3">
      <c r="A673" s="26"/>
      <c r="B673" s="2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3">
      <c r="A674" s="26"/>
      <c r="B674" s="2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3">
      <c r="A675" s="26"/>
      <c r="B675" s="2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3">
      <c r="A676" s="26"/>
      <c r="B676" s="2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3">
      <c r="A677" s="26"/>
      <c r="B677" s="2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3">
      <c r="A678" s="26"/>
      <c r="B678" s="2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3">
      <c r="A679" s="26"/>
      <c r="B679" s="2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3">
      <c r="A680" s="26"/>
      <c r="B680" s="2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3">
      <c r="A681" s="26"/>
      <c r="B681" s="2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3">
      <c r="A682" s="26"/>
      <c r="B682" s="2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3">
      <c r="A683" s="26"/>
      <c r="B683" s="2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3">
      <c r="A684" s="26"/>
      <c r="B684" s="2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3">
      <c r="A685" s="26"/>
      <c r="B685" s="2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3">
      <c r="A686" s="26"/>
      <c r="B686" s="2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3">
      <c r="A687" s="26"/>
      <c r="B687" s="2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3">
      <c r="A688" s="26"/>
      <c r="B688" s="2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3">
      <c r="A689" s="26"/>
      <c r="B689" s="2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3">
      <c r="A690" s="26"/>
      <c r="B690" s="2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3">
      <c r="A691" s="26"/>
      <c r="B691" s="2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3">
      <c r="A692" s="26"/>
      <c r="B692" s="2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3">
      <c r="A693" s="26"/>
      <c r="B693" s="2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3">
      <c r="A694" s="26"/>
      <c r="B694" s="2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3">
      <c r="A695" s="26"/>
      <c r="B695" s="2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3">
      <c r="A696" s="26"/>
      <c r="B696" s="2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3">
      <c r="A697" s="26"/>
      <c r="B697" s="2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3">
      <c r="A698" s="26"/>
      <c r="B698" s="2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3">
      <c r="A699" s="26"/>
      <c r="B699" s="2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3">
      <c r="A700" s="26"/>
      <c r="B700" s="2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3">
      <c r="A701" s="26"/>
      <c r="B701" s="2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3">
      <c r="A702" s="26"/>
      <c r="B702" s="2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3">
      <c r="A703" s="26"/>
      <c r="B703" s="2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3">
      <c r="A704" s="26"/>
      <c r="B704" s="2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3">
      <c r="A705" s="26"/>
      <c r="B705" s="2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3">
      <c r="A706" s="26"/>
      <c r="B706" s="2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3">
      <c r="A707" s="26"/>
      <c r="B707" s="2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3">
      <c r="A708" s="26"/>
      <c r="B708" s="2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3">
      <c r="A709" s="26"/>
      <c r="B709" s="2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3">
      <c r="A710" s="26"/>
      <c r="B710" s="2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3">
      <c r="A711" s="26"/>
      <c r="B711" s="2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3">
      <c r="A712" s="26"/>
      <c r="B712" s="2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3">
      <c r="A713" s="26"/>
      <c r="B713" s="2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3">
      <c r="A714" s="26"/>
      <c r="B714" s="2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3">
      <c r="A715" s="26"/>
      <c r="B715" s="2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3">
      <c r="A716" s="26"/>
      <c r="B716" s="2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3">
      <c r="A717" s="26"/>
      <c r="B717" s="2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3">
      <c r="A718" s="26"/>
      <c r="B718" s="2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3">
      <c r="A719" s="26"/>
      <c r="B719" s="2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3">
      <c r="A720" s="26"/>
      <c r="B720" s="2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3">
      <c r="A721" s="26"/>
      <c r="B721" s="2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3">
      <c r="A722" s="26"/>
      <c r="B722" s="2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3">
      <c r="A723" s="26"/>
      <c r="B723" s="2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3">
      <c r="A724" s="26"/>
      <c r="B724" s="2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3">
      <c r="A725" s="26"/>
      <c r="B725" s="2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3">
      <c r="A726" s="26"/>
      <c r="B726" s="2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3">
      <c r="A727" s="26"/>
      <c r="B727" s="2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3">
      <c r="A728" s="26"/>
      <c r="B728" s="2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3">
      <c r="A729" s="26"/>
      <c r="B729" s="2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3">
      <c r="A730" s="26"/>
      <c r="B730" s="2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3">
      <c r="A731" s="26"/>
      <c r="B731" s="2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3">
      <c r="A732" s="26"/>
      <c r="B732" s="2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3">
      <c r="A733" s="26"/>
      <c r="B733" s="2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3">
      <c r="A734" s="26"/>
      <c r="B734" s="2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3">
      <c r="A735" s="26"/>
      <c r="B735" s="2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3">
      <c r="A736" s="26"/>
      <c r="B736" s="2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3">
      <c r="A737" s="26"/>
      <c r="B737" s="2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3">
      <c r="A738" s="26"/>
      <c r="B738" s="2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3">
      <c r="A739" s="26"/>
      <c r="B739" s="2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3">
      <c r="A740" s="26"/>
      <c r="B740" s="2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3">
      <c r="A741" s="26"/>
      <c r="B741" s="2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3">
      <c r="A742" s="26"/>
      <c r="B742" s="2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3">
      <c r="A743" s="26"/>
      <c r="B743" s="2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3">
      <c r="A744" s="26"/>
      <c r="B744" s="2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3">
      <c r="A745" s="26"/>
      <c r="B745" s="2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3">
      <c r="A746" s="26"/>
      <c r="B746" s="2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3">
      <c r="A747" s="26"/>
      <c r="B747" s="2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3">
      <c r="A748" s="26"/>
      <c r="B748" s="2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3">
      <c r="A749" s="26"/>
      <c r="B749" s="2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3">
      <c r="A750" s="26"/>
      <c r="B750" s="2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</sheetData>
  <mergeCells count="75">
    <mergeCell ref="A108:B108"/>
    <mergeCell ref="A109:B109"/>
    <mergeCell ref="A110:B110"/>
    <mergeCell ref="A101:B101"/>
    <mergeCell ref="A102:B102"/>
    <mergeCell ref="A103:B103"/>
    <mergeCell ref="A104:B104"/>
    <mergeCell ref="A107:B107"/>
    <mergeCell ref="A92:B92"/>
    <mergeCell ref="A95:B95"/>
    <mergeCell ref="A96:B96"/>
    <mergeCell ref="A97:B97"/>
    <mergeCell ref="A98:B98"/>
    <mergeCell ref="A85:B85"/>
    <mergeCell ref="A86:B86"/>
    <mergeCell ref="A89:B89"/>
    <mergeCell ref="A90:B90"/>
    <mergeCell ref="A91:B91"/>
    <mergeCell ref="A78:B78"/>
    <mergeCell ref="A79:B79"/>
    <mergeCell ref="A80:B80"/>
    <mergeCell ref="A83:B83"/>
    <mergeCell ref="A84:B84"/>
    <mergeCell ref="A71:B71"/>
    <mergeCell ref="A72:B72"/>
    <mergeCell ref="A73:B73"/>
    <mergeCell ref="A74:B74"/>
    <mergeCell ref="A77:B77"/>
    <mergeCell ref="A62:B62"/>
    <mergeCell ref="A65:B65"/>
    <mergeCell ref="A66:B66"/>
    <mergeCell ref="A67:B67"/>
    <mergeCell ref="A68:B68"/>
    <mergeCell ref="A55:B55"/>
    <mergeCell ref="A56:B56"/>
    <mergeCell ref="A59:B59"/>
    <mergeCell ref="A60:B60"/>
    <mergeCell ref="A61:B61"/>
    <mergeCell ref="A48:B48"/>
    <mergeCell ref="A49:B49"/>
    <mergeCell ref="A50:B50"/>
    <mergeCell ref="A53:B53"/>
    <mergeCell ref="A54:B54"/>
    <mergeCell ref="A40:B40"/>
    <mergeCell ref="A41:B41"/>
    <mergeCell ref="A42:B42"/>
    <mergeCell ref="A43:B43"/>
    <mergeCell ref="A47:B47"/>
    <mergeCell ref="A31:B31"/>
    <mergeCell ref="A34:B34"/>
    <mergeCell ref="A35:B35"/>
    <mergeCell ref="A36:B36"/>
    <mergeCell ref="A37:B37"/>
    <mergeCell ref="A24:B24"/>
    <mergeCell ref="A25:B25"/>
    <mergeCell ref="A28:B28"/>
    <mergeCell ref="A29:B29"/>
    <mergeCell ref="A30:B30"/>
    <mergeCell ref="A17:B17"/>
    <mergeCell ref="A18:B18"/>
    <mergeCell ref="A19:B19"/>
    <mergeCell ref="A22:B22"/>
    <mergeCell ref="A23:B23"/>
    <mergeCell ref="A10:B10"/>
    <mergeCell ref="A11:B11"/>
    <mergeCell ref="A12:B12"/>
    <mergeCell ref="A13:B13"/>
    <mergeCell ref="A16:B16"/>
    <mergeCell ref="A1:O1"/>
    <mergeCell ref="A2:O2"/>
    <mergeCell ref="A3:O3"/>
    <mergeCell ref="A4:O4"/>
    <mergeCell ref="A7:O7"/>
    <mergeCell ref="A6:O6"/>
    <mergeCell ref="A5:O5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Edge</dc:creator>
  <cp:lastModifiedBy>Tom Edge</cp:lastModifiedBy>
  <cp:lastPrinted>2022-08-03T17:48:53Z</cp:lastPrinted>
  <dcterms:created xsi:type="dcterms:W3CDTF">2022-07-19T05:41:19Z</dcterms:created>
  <dcterms:modified xsi:type="dcterms:W3CDTF">2022-08-03T17:52:09Z</dcterms:modified>
</cp:coreProperties>
</file>