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AG DR 1/Attachments to Responses/"/>
    </mc:Choice>
  </mc:AlternateContent>
  <xr:revisionPtr revIDLastSave="67" documentId="8_{97053D68-D126-48BC-85E7-AE120C4C8977}" xr6:coauthVersionLast="47" xr6:coauthVersionMax="47" xr10:uidLastSave="{0D42CC49-8901-4B18-AEAB-6859CFD9F349}"/>
  <bookViews>
    <workbookView xWindow="28680" yWindow="-120" windowWidth="29040" windowHeight="15840" activeTab="4" xr2:uid="{83905B64-1754-4384-8ABB-A6C7638AD96C}"/>
  </bookViews>
  <sheets>
    <sheet name="2018" sheetId="1" r:id="rId1"/>
    <sheet name="2019" sheetId="2" r:id="rId2"/>
    <sheet name="2020" sheetId="3" r:id="rId3"/>
    <sheet name="2021" sheetId="4" r:id="rId4"/>
    <sheet name="June 202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3" l="1"/>
  <c r="M2" i="3"/>
  <c r="I2" i="3"/>
</calcChain>
</file>

<file path=xl/sharedStrings.xml><?xml version="1.0" encoding="utf-8"?>
<sst xmlns="http://schemas.openxmlformats.org/spreadsheetml/2006/main" count="160" uniqueCount="63">
  <si>
    <t xml:space="preserve">      Asset Number</t>
  </si>
  <si>
    <t>Asset Cost Account</t>
  </si>
  <si>
    <t>Account Description</t>
  </si>
  <si>
    <t>Asset Description</t>
  </si>
  <si>
    <t xml:space="preserve">   Date</t>
  </si>
  <si>
    <t xml:space="preserve"> T</t>
  </si>
  <si>
    <t>M</t>
  </si>
  <si>
    <t xml:space="preserve"> I</t>
  </si>
  <si>
    <t>C</t>
  </si>
  <si>
    <t>Life in Months</t>
  </si>
  <si>
    <t xml:space="preserve">            Cost</t>
  </si>
  <si>
    <t xml:space="preserve">      Depreciation</t>
  </si>
  <si>
    <t xml:space="preserve">      Year To Date</t>
  </si>
  <si>
    <t xml:space="preserve">          Current</t>
  </si>
  <si>
    <t>NBV</t>
  </si>
  <si>
    <t xml:space="preserve">          Value</t>
  </si>
  <si>
    <t>Subledger</t>
  </si>
  <si>
    <t xml:space="preserve"> Mo/Yr</t>
  </si>
  <si>
    <t>Annual expense</t>
  </si>
  <si>
    <t>RATE CASE BEING AMORT</t>
  </si>
  <si>
    <t>WSCK RC 2018064 CLOSING</t>
  </si>
  <si>
    <t>AA</t>
  </si>
  <si>
    <t>Asset Description and authorization</t>
  </si>
  <si>
    <t>Asset Number</t>
  </si>
  <si>
    <t>Start Date</t>
  </si>
  <si>
    <t>Ledger Type</t>
  </si>
  <si>
    <t>Depreciation Method</t>
  </si>
  <si>
    <t>Asset Key</t>
  </si>
  <si>
    <t xml:space="preserve">Company </t>
  </si>
  <si>
    <t>Department</t>
  </si>
  <si>
    <t>Utility Type</t>
  </si>
  <si>
    <t>Current Cost</t>
  </si>
  <si>
    <t>Cost Account</t>
  </si>
  <si>
    <t>Accumulated Depreciation</t>
  </si>
  <si>
    <t>Deprn. Reserve Account</t>
  </si>
  <si>
    <t>Depreciation YTD</t>
  </si>
  <si>
    <t>Deprn. Expense Account</t>
  </si>
  <si>
    <t>Current Period Depreciation</t>
  </si>
  <si>
    <t>Net Book Value</t>
  </si>
  <si>
    <t>USA</t>
  </si>
  <si>
    <t>Straight-Line</t>
  </si>
  <si>
    <t>RATE CASE</t>
  </si>
  <si>
    <t>2210</t>
  </si>
  <si>
    <t>312005</t>
  </si>
  <si>
    <t>10</t>
  </si>
  <si>
    <t>36</t>
  </si>
  <si>
    <t>170009</t>
  </si>
  <si>
    <t>170011</t>
  </si>
  <si>
    <t>611100</t>
  </si>
  <si>
    <t>1012276_G</t>
  </si>
  <si>
    <t>12/31/2019</t>
  </si>
  <si>
    <t>FLAT</t>
  </si>
  <si>
    <t>312000</t>
  </si>
  <si>
    <t>91</t>
  </si>
  <si>
    <t>0%</t>
  </si>
  <si>
    <t>Beginning balance</t>
  </si>
  <si>
    <t>5100191</t>
  </si>
  <si>
    <t>WSCK RC 2020096 CLOSING</t>
  </si>
  <si>
    <t>12/08/2020</t>
  </si>
  <si>
    <t>Pending in current case</t>
  </si>
  <si>
    <t>Basis for deferral</t>
  </si>
  <si>
    <t>Docket 2020-00106</t>
  </si>
  <si>
    <t>Docket 2018-00208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</si>
</sst>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16" fontId="0" fillId="0" borderId="0" xfId="0" applyNumberFormat="1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right" vertical="top"/>
    </xf>
    <xf numFmtId="0" fontId="2" fillId="0" borderId="0" xfId="2"/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left" vertical="top"/>
    </xf>
    <xf numFmtId="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43" fontId="4" fillId="0" borderId="0" xfId="2" applyNumberFormat="1" applyFont="1" applyAlignment="1">
      <alignment horizontal="center" vertical="top"/>
    </xf>
    <xf numFmtId="43" fontId="4" fillId="0" borderId="0" xfId="2" applyNumberFormat="1" applyFont="1" applyAlignment="1">
      <alignment horizontal="right" vertical="top"/>
    </xf>
  </cellXfs>
  <cellStyles count="3">
    <cellStyle name="Comma" xfId="1" builtinId="3"/>
    <cellStyle name="Normal" xfId="0" builtinId="0"/>
    <cellStyle name="Normal 2" xfId="2" xr:uid="{5671AD89-D01E-4EE5-9276-29FF76B3F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CB27-4918-49D3-A445-FFC76A2AC90E}">
  <dimension ref="A1:T2"/>
  <sheetViews>
    <sheetView workbookViewId="0">
      <selection activeCell="T1" sqref="T1"/>
    </sheetView>
  </sheetViews>
  <sheetFormatPr defaultRowHeight="15" x14ac:dyDescent="0.25"/>
  <cols>
    <col min="1" max="1" width="16.28515625" bestFit="1" customWidth="1"/>
    <col min="2" max="2" width="18" bestFit="1" customWidth="1"/>
    <col min="3" max="3" width="19" bestFit="1" customWidth="1"/>
    <col min="4" max="4" width="16.5703125" bestFit="1" customWidth="1"/>
    <col min="5" max="5" width="6.42578125" bestFit="1" customWidth="1"/>
    <col min="6" max="6" width="2.42578125" bestFit="1" customWidth="1"/>
    <col min="7" max="7" width="2.7109375" bestFit="1" customWidth="1"/>
    <col min="8" max="8" width="2" bestFit="1" customWidth="1"/>
    <col min="9" max="9" width="2.140625" bestFit="1" customWidth="1"/>
    <col min="10" max="10" width="13.7109375" bestFit="1" customWidth="1"/>
    <col min="11" max="11" width="10" bestFit="1" customWidth="1"/>
    <col min="12" max="12" width="15.140625" bestFit="1" customWidth="1"/>
    <col min="13" max="13" width="14.7109375" bestFit="1" customWidth="1"/>
    <col min="14" max="14" width="12" bestFit="1" customWidth="1"/>
    <col min="15" max="15" width="4.85546875" bestFit="1" customWidth="1"/>
    <col min="16" max="16" width="10.42578125" bestFit="1" customWidth="1"/>
    <col min="17" max="17" width="10" bestFit="1" customWidth="1"/>
    <col min="18" max="18" width="6.85546875" bestFit="1" customWidth="1"/>
    <col min="19" max="19" width="15.42578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60</v>
      </c>
    </row>
    <row r="2" spans="1:20" x14ac:dyDescent="0.25">
      <c r="S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A437-3011-4DBA-AA4E-0DB48F9AA0B3}">
  <dimension ref="A1:S2"/>
  <sheetViews>
    <sheetView workbookViewId="0">
      <selection activeCell="S2" sqref="S2"/>
    </sheetView>
  </sheetViews>
  <sheetFormatPr defaultRowHeight="15" x14ac:dyDescent="0.25"/>
  <cols>
    <col min="1" max="1" width="16.28515625" bestFit="1" customWidth="1"/>
    <col min="2" max="2" width="18" bestFit="1" customWidth="1"/>
    <col min="3" max="3" width="23.5703125" bestFit="1" customWidth="1"/>
    <col min="4" max="4" width="33.140625" bestFit="1" customWidth="1"/>
    <col min="5" max="5" width="8.7109375" bestFit="1" customWidth="1"/>
    <col min="6" max="6" width="3.5703125" bestFit="1" customWidth="1"/>
    <col min="7" max="7" width="2.7109375" bestFit="1" customWidth="1"/>
    <col min="8" max="8" width="2" bestFit="1" customWidth="1"/>
    <col min="9" max="9" width="17.42578125" bestFit="1" customWidth="1"/>
    <col min="10" max="10" width="13.7109375" bestFit="1" customWidth="1"/>
    <col min="11" max="11" width="11.5703125" bestFit="1" customWidth="1"/>
    <col min="12" max="12" width="15.140625" bestFit="1" customWidth="1"/>
    <col min="13" max="13" width="14.7109375" bestFit="1" customWidth="1"/>
    <col min="14" max="14" width="12" bestFit="1" customWidth="1"/>
    <col min="15" max="15" width="11.5703125" bestFit="1" customWidth="1"/>
    <col min="16" max="16" width="10.42578125" bestFit="1" customWidth="1"/>
    <col min="17" max="17" width="10" bestFit="1" customWidth="1"/>
    <col min="18" max="18" width="6.8554687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22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60</v>
      </c>
    </row>
    <row r="2" spans="1:19" x14ac:dyDescent="0.25">
      <c r="A2">
        <v>5100153</v>
      </c>
      <c r="B2">
        <v>2920</v>
      </c>
      <c r="C2" t="s">
        <v>19</v>
      </c>
      <c r="D2" t="s">
        <v>20</v>
      </c>
      <c r="E2" s="1">
        <v>43497</v>
      </c>
      <c r="F2" t="s">
        <v>21</v>
      </c>
      <c r="G2">
        <v>1</v>
      </c>
      <c r="I2">
        <v>0</v>
      </c>
      <c r="J2">
        <v>36</v>
      </c>
      <c r="K2" s="2">
        <v>147670.21</v>
      </c>
      <c r="L2" s="2">
        <v>-45042.79</v>
      </c>
      <c r="M2" s="2">
        <v>-45042.79</v>
      </c>
      <c r="N2" s="2">
        <v>-4094.8</v>
      </c>
      <c r="O2" s="2">
        <v>102627.42</v>
      </c>
      <c r="P2" s="2"/>
      <c r="Q2" s="2"/>
      <c r="R2" s="2"/>
      <c r="S2" s="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CFFB-B5A6-4CB7-8CB0-6E62F24C8791}">
  <dimension ref="A1:S2"/>
  <sheetViews>
    <sheetView workbookViewId="0">
      <selection activeCell="S2" sqref="S2"/>
    </sheetView>
  </sheetViews>
  <sheetFormatPr defaultColWidth="9.28515625" defaultRowHeight="15" x14ac:dyDescent="0.25"/>
  <cols>
    <col min="1" max="1" width="16.28515625" bestFit="1" customWidth="1"/>
    <col min="2" max="2" width="18" bestFit="1" customWidth="1"/>
    <col min="3" max="3" width="23.42578125" bestFit="1" customWidth="1"/>
    <col min="4" max="4" width="33.140625" bestFit="1" customWidth="1"/>
    <col min="5" max="5" width="6.42578125" bestFit="1" customWidth="1"/>
    <col min="6" max="6" width="3.5703125" bestFit="1" customWidth="1"/>
    <col min="7" max="7" width="2.7109375" bestFit="1" customWidth="1"/>
    <col min="8" max="8" width="2" bestFit="1" customWidth="1"/>
    <col min="9" max="9" width="17.42578125" bestFit="1" customWidth="1"/>
    <col min="10" max="10" width="13.7109375" bestFit="1" customWidth="1"/>
    <col min="11" max="11" width="10" bestFit="1" customWidth="1"/>
    <col min="12" max="12" width="15.140625" bestFit="1" customWidth="1"/>
    <col min="13" max="13" width="14.7109375" bestFit="1" customWidth="1"/>
    <col min="14" max="14" width="12" bestFit="1" customWidth="1"/>
    <col min="15" max="15" width="8.7109375" bestFit="1" customWidth="1"/>
    <col min="16" max="16" width="10.42578125" bestFit="1" customWidth="1"/>
    <col min="17" max="17" width="10" bestFit="1" customWidth="1"/>
    <col min="18" max="18" width="6.85546875" bestFit="1" customWidth="1"/>
    <col min="19" max="19" width="9.710937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22</v>
      </c>
      <c r="E1" t="s">
        <v>4</v>
      </c>
      <c r="F1" t="s">
        <v>5</v>
      </c>
      <c r="G1" t="s">
        <v>6</v>
      </c>
      <c r="H1" t="s">
        <v>7</v>
      </c>
      <c r="I1" t="s">
        <v>55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60</v>
      </c>
    </row>
    <row r="2" spans="1:19" s="7" customFormat="1" x14ac:dyDescent="0.25">
      <c r="A2" s="8">
        <v>5100153</v>
      </c>
      <c r="B2" s="9">
        <v>2920</v>
      </c>
      <c r="C2" s="8" t="s">
        <v>19</v>
      </c>
      <c r="D2" s="8" t="s">
        <v>20</v>
      </c>
      <c r="E2" s="8">
        <v>43497</v>
      </c>
      <c r="F2" s="8" t="s">
        <v>21</v>
      </c>
      <c r="G2" s="8">
        <v>1</v>
      </c>
      <c r="H2" s="8"/>
      <c r="I2" s="12">
        <f>'2019'!K2+'2019'!L2</f>
        <v>102627.41999999998</v>
      </c>
      <c r="J2" s="8">
        <v>36</v>
      </c>
      <c r="K2" s="10">
        <v>147670.21</v>
      </c>
      <c r="L2" s="13">
        <f>M2+'2019'!L2</f>
        <v>-94180.390000000014</v>
      </c>
      <c r="M2" s="10">
        <f>N2*12</f>
        <v>-49137.600000000006</v>
      </c>
      <c r="N2" s="11">
        <v>-4094.8</v>
      </c>
      <c r="O2" s="10">
        <v>102627.42</v>
      </c>
      <c r="P2" s="11"/>
      <c r="Q2" s="10"/>
      <c r="R2" s="10"/>
      <c r="S2" s="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4096-1D8A-4831-89D3-03410ADAF717}">
  <dimension ref="A1:S3"/>
  <sheetViews>
    <sheetView topLeftCell="E1" workbookViewId="0">
      <selection activeCell="S1" sqref="S1"/>
    </sheetView>
  </sheetViews>
  <sheetFormatPr defaultRowHeight="15" x14ac:dyDescent="0.25"/>
  <cols>
    <col min="1" max="1" width="13.7109375" bestFit="1" customWidth="1"/>
    <col min="2" max="2" width="24.85546875" bestFit="1" customWidth="1"/>
    <col min="3" max="3" width="10.7109375" bestFit="1" customWidth="1"/>
    <col min="4" max="4" width="11.7109375" bestFit="1" customWidth="1"/>
    <col min="5" max="5" width="20.140625" bestFit="1" customWidth="1"/>
    <col min="6" max="6" width="10.28515625" bestFit="1" customWidth="1"/>
    <col min="7" max="7" width="9.7109375" bestFit="1" customWidth="1"/>
    <col min="8" max="8" width="11.7109375" bestFit="1" customWidth="1"/>
    <col min="9" max="9" width="11.140625" bestFit="1" customWidth="1"/>
    <col min="10" max="10" width="13.7109375" bestFit="1" customWidth="1"/>
    <col min="11" max="11" width="12" bestFit="1" customWidth="1"/>
    <col min="12" max="12" width="12.42578125" bestFit="1" customWidth="1"/>
    <col min="13" max="13" width="24.85546875" bestFit="1" customWidth="1"/>
    <col min="14" max="14" width="22.5703125" bestFit="1" customWidth="1"/>
    <col min="15" max="15" width="16.28515625" bestFit="1" customWidth="1"/>
    <col min="16" max="16" width="22.85546875" bestFit="1" customWidth="1"/>
    <col min="17" max="17" width="26.42578125" bestFit="1" customWidth="1"/>
    <col min="18" max="18" width="14.85546875" bestFit="1" customWidth="1"/>
  </cols>
  <sheetData>
    <row r="1" spans="1:19" x14ac:dyDescent="0.25">
      <c r="A1" t="s">
        <v>23</v>
      </c>
      <c r="B1" t="s">
        <v>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9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60</v>
      </c>
    </row>
    <row r="2" spans="1:19" s="7" customFormat="1" x14ac:dyDescent="0.25">
      <c r="A2" s="8" t="s">
        <v>49</v>
      </c>
      <c r="B2" s="9" t="s">
        <v>19</v>
      </c>
      <c r="C2" s="8" t="s">
        <v>50</v>
      </c>
      <c r="D2" s="8" t="s">
        <v>39</v>
      </c>
      <c r="E2" s="8" t="s">
        <v>51</v>
      </c>
      <c r="F2" s="8" t="s">
        <v>41</v>
      </c>
      <c r="G2" s="8" t="s">
        <v>42</v>
      </c>
      <c r="H2" s="8" t="s">
        <v>52</v>
      </c>
      <c r="I2" s="12" t="s">
        <v>53</v>
      </c>
      <c r="J2" s="8" t="s">
        <v>54</v>
      </c>
      <c r="K2" s="10">
        <v>23043.67</v>
      </c>
      <c r="L2" s="13" t="s">
        <v>46</v>
      </c>
      <c r="M2" s="10">
        <v>0</v>
      </c>
      <c r="N2" s="11" t="s">
        <v>47</v>
      </c>
      <c r="O2" s="10">
        <v>0</v>
      </c>
      <c r="P2" s="11" t="s">
        <v>48</v>
      </c>
      <c r="Q2" s="10">
        <v>0</v>
      </c>
      <c r="R2" s="10">
        <v>23043.67</v>
      </c>
      <c r="S2" t="s">
        <v>59</v>
      </c>
    </row>
    <row r="3" spans="1:19" x14ac:dyDescent="0.25">
      <c r="A3" t="s">
        <v>56</v>
      </c>
      <c r="B3" t="s">
        <v>57</v>
      </c>
      <c r="C3" t="s">
        <v>58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I3" t="s">
        <v>44</v>
      </c>
      <c r="J3" t="s">
        <v>45</v>
      </c>
      <c r="K3">
        <v>153953.09</v>
      </c>
      <c r="L3" t="s">
        <v>46</v>
      </c>
      <c r="M3">
        <v>55594.11</v>
      </c>
      <c r="N3" t="s">
        <v>47</v>
      </c>
      <c r="O3">
        <v>55594.11</v>
      </c>
      <c r="P3" t="s">
        <v>48</v>
      </c>
      <c r="Q3">
        <v>4276.47</v>
      </c>
      <c r="R3">
        <v>98358.98</v>
      </c>
      <c r="S3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F376-BE9A-4DC2-947F-60DDA5EAF89A}">
  <dimension ref="A1:S3"/>
  <sheetViews>
    <sheetView tabSelected="1" topLeftCell="B1" workbookViewId="0">
      <selection activeCell="K9" sqref="K9"/>
    </sheetView>
  </sheetViews>
  <sheetFormatPr defaultRowHeight="15" x14ac:dyDescent="0.25"/>
  <cols>
    <col min="1" max="1" width="12" bestFit="1" customWidth="1"/>
    <col min="2" max="2" width="23.42578125" bestFit="1" customWidth="1"/>
    <col min="3" max="3" width="8.7109375" bestFit="1" customWidth="1"/>
    <col min="4" max="4" width="10.7109375" bestFit="1" customWidth="1"/>
    <col min="5" max="5" width="17.5703125" bestFit="1" customWidth="1"/>
    <col min="6" max="6" width="10.28515625" bestFit="1" customWidth="1"/>
    <col min="7" max="7" width="8.7109375" bestFit="1" customWidth="1"/>
    <col min="8" max="8" width="9.85546875" bestFit="1" customWidth="1"/>
    <col min="9" max="9" width="10.140625" bestFit="1" customWidth="1"/>
    <col min="10" max="10" width="12.28515625" bestFit="1" customWidth="1"/>
    <col min="11" max="11" width="10.7109375" bestFit="1" customWidth="1"/>
    <col min="12" max="12" width="11.7109375" bestFit="1" customWidth="1"/>
    <col min="13" max="13" width="21.7109375" bestFit="1" customWidth="1"/>
    <col min="14" max="14" width="20.140625" bestFit="1" customWidth="1"/>
    <col min="15" max="15" width="14.85546875" bestFit="1" customWidth="1"/>
    <col min="16" max="16" width="20.28515625" bestFit="1" customWidth="1"/>
    <col min="17" max="17" width="22.5703125" bestFit="1" customWidth="1"/>
    <col min="18" max="18" width="12.85546875" bestFit="1" customWidth="1"/>
  </cols>
  <sheetData>
    <row r="1" spans="1:19" x14ac:dyDescent="0.25">
      <c r="A1" s="4" t="s">
        <v>23</v>
      </c>
      <c r="B1" s="5" t="s">
        <v>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9</v>
      </c>
      <c r="K1" s="6" t="s">
        <v>31</v>
      </c>
      <c r="L1" s="6" t="s">
        <v>32</v>
      </c>
      <c r="M1" s="6" t="s">
        <v>33</v>
      </c>
      <c r="N1" s="6" t="s">
        <v>34</v>
      </c>
      <c r="O1" s="6" t="s">
        <v>35</v>
      </c>
      <c r="P1" s="6" t="s">
        <v>36</v>
      </c>
      <c r="Q1" s="6" t="s">
        <v>37</v>
      </c>
      <c r="R1" s="6" t="s">
        <v>38</v>
      </c>
      <c r="S1" t="s">
        <v>60</v>
      </c>
    </row>
    <row r="2" spans="1:19" x14ac:dyDescent="0.25">
      <c r="A2" s="8" t="s">
        <v>49</v>
      </c>
      <c r="B2" s="9" t="s">
        <v>19</v>
      </c>
      <c r="C2" s="8" t="s">
        <v>50</v>
      </c>
      <c r="D2" s="8" t="s">
        <v>39</v>
      </c>
      <c r="E2" s="8" t="s">
        <v>51</v>
      </c>
      <c r="F2" s="8" t="s">
        <v>41</v>
      </c>
      <c r="G2" s="8" t="s">
        <v>42</v>
      </c>
      <c r="H2" s="8" t="s">
        <v>52</v>
      </c>
      <c r="I2" s="8" t="s">
        <v>53</v>
      </c>
      <c r="J2" s="8" t="s">
        <v>54</v>
      </c>
      <c r="K2" s="10">
        <v>23043.67</v>
      </c>
      <c r="L2" s="11" t="s">
        <v>46</v>
      </c>
      <c r="M2" s="10">
        <v>0</v>
      </c>
      <c r="N2" s="11" t="s">
        <v>47</v>
      </c>
      <c r="O2" s="10">
        <v>0</v>
      </c>
      <c r="P2" s="11" t="s">
        <v>48</v>
      </c>
      <c r="Q2" s="10">
        <v>0</v>
      </c>
      <c r="R2" s="10">
        <v>23043.67</v>
      </c>
      <c r="S2" t="s">
        <v>59</v>
      </c>
    </row>
    <row r="3" spans="1:19" x14ac:dyDescent="0.25">
      <c r="A3" s="8" t="s">
        <v>56</v>
      </c>
      <c r="B3" s="9" t="s">
        <v>57</v>
      </c>
      <c r="C3" s="8" t="s">
        <v>58</v>
      </c>
      <c r="D3" s="8" t="s">
        <v>39</v>
      </c>
      <c r="E3" s="8" t="s">
        <v>40</v>
      </c>
      <c r="F3" s="8" t="s">
        <v>41</v>
      </c>
      <c r="G3" s="8" t="s">
        <v>42</v>
      </c>
      <c r="H3" s="8" t="s">
        <v>43</v>
      </c>
      <c r="I3" s="8" t="s">
        <v>44</v>
      </c>
      <c r="J3" s="8" t="s">
        <v>45</v>
      </c>
      <c r="K3" s="10">
        <v>153953.09</v>
      </c>
      <c r="L3" s="11" t="s">
        <v>46</v>
      </c>
      <c r="M3" s="10">
        <v>81252.929999999993</v>
      </c>
      <c r="N3" s="11" t="s">
        <v>47</v>
      </c>
      <c r="O3" s="10">
        <v>25658.82</v>
      </c>
      <c r="P3" s="11" t="s">
        <v>48</v>
      </c>
      <c r="Q3" s="10">
        <v>4276.47</v>
      </c>
      <c r="R3" s="10">
        <v>72700.160000000003</v>
      </c>
      <c r="S3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B7AE5-47C8-4B49-8350-CC1B42681AB4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customXml/itemProps2.xml><?xml version="1.0" encoding="utf-8"?>
<ds:datastoreItem xmlns:ds="http://schemas.openxmlformats.org/officeDocument/2006/customXml" ds:itemID="{55D84A70-B951-4691-8A5D-3390975724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21532-FD1E-49C2-AEB0-62DA4BF35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Kilbane</dc:creator>
  <cp:lastModifiedBy>Dante Destefano</cp:lastModifiedBy>
  <dcterms:created xsi:type="dcterms:W3CDTF">2022-07-24T14:11:39Z</dcterms:created>
  <dcterms:modified xsi:type="dcterms:W3CDTF">2022-07-26T13:01:00Z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