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4/"/>
    </mc:Choice>
  </mc:AlternateContent>
  <xr:revisionPtr revIDLastSave="0" documentId="8_{E5FAD9C3-0C9E-46C2-8A1A-A065F5E3027C}" xr6:coauthVersionLast="47" xr6:coauthVersionMax="47" xr10:uidLastSave="{00000000-0000-0000-0000-000000000000}"/>
  <bookViews>
    <workbookView xWindow="-110" yWindow="-110" windowWidth="19420" windowHeight="10420" xr2:uid="{6B131445-E68A-4CEA-9949-1F571499755E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I20" i="1"/>
  <c r="I19" i="1"/>
  <c r="I18" i="1"/>
  <c r="I17" i="1"/>
  <c r="I16" i="1"/>
  <c r="I15" i="1"/>
  <c r="I14" i="1"/>
  <c r="I13" i="1"/>
  <c r="I12" i="1"/>
  <c r="I11" i="1"/>
  <c r="I22" i="1" l="1"/>
</calcChain>
</file>

<file path=xl/sharedStrings.xml><?xml version="1.0" encoding="utf-8"?>
<sst xmlns="http://schemas.openxmlformats.org/spreadsheetml/2006/main" count="37" uniqueCount="29">
  <si>
    <t>Salvage of Old Meters</t>
  </si>
  <si>
    <t>Meter Size</t>
  </si>
  <si>
    <t xml:space="preserve">Type </t>
  </si>
  <si>
    <t>Count</t>
  </si>
  <si>
    <t>Weight</t>
  </si>
  <si>
    <t>per Meter</t>
  </si>
  <si>
    <t>Salvage Value @$1 per pound</t>
  </si>
  <si>
    <t>5/8"</t>
  </si>
  <si>
    <t>3/4"</t>
  </si>
  <si>
    <t>1"</t>
  </si>
  <si>
    <t>1.5"</t>
  </si>
  <si>
    <t>2"</t>
  </si>
  <si>
    <t>3"</t>
  </si>
  <si>
    <t>4"</t>
  </si>
  <si>
    <t>6"</t>
  </si>
  <si>
    <t>8"</t>
  </si>
  <si>
    <t>10"</t>
  </si>
  <si>
    <t>Displacement</t>
  </si>
  <si>
    <t>Compound</t>
  </si>
  <si>
    <t>Total</t>
  </si>
  <si>
    <t>Total NPV Cost</t>
  </si>
  <si>
    <t>Date: 5/12/ 2022</t>
  </si>
  <si>
    <t>Table A-1</t>
  </si>
  <si>
    <t>Notes:</t>
  </si>
  <si>
    <t>The existing bronze water meters typically have a salvage value for recycling meters which keeps them out of</t>
  </si>
  <si>
    <t>side as a negative cost.</t>
  </si>
  <si>
    <t>Cost-Benefit Analysis.</t>
  </si>
  <si>
    <t>(lbs.)</t>
  </si>
  <si>
    <t>the waste stream and is normally provided as credit by the Contractor. The salvage value is carried on the cost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</si>
</sst>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4397-BB70-45E3-901F-25815E9E44A4}">
  <dimension ref="A1:K30"/>
  <sheetViews>
    <sheetView tabSelected="1" workbookViewId="0">
      <selection activeCell="I11" sqref="I11:I22"/>
    </sheetView>
  </sheetViews>
  <sheetFormatPr defaultRowHeight="14.5" x14ac:dyDescent="0.35"/>
  <cols>
    <col min="9" max="9" width="11.54296875" bestFit="1" customWidth="1"/>
  </cols>
  <sheetData>
    <row r="1" spans="1:11" x14ac:dyDescent="0.3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35">
      <c r="A2" s="5" t="s">
        <v>26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3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35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 thickBot="1" x14ac:dyDescent="0.4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7" spans="1:11" x14ac:dyDescent="0.35">
      <c r="A7" t="s">
        <v>1</v>
      </c>
      <c r="C7" t="s">
        <v>2</v>
      </c>
      <c r="E7" t="s">
        <v>3</v>
      </c>
      <c r="G7" t="s">
        <v>4</v>
      </c>
      <c r="I7" t="s">
        <v>6</v>
      </c>
    </row>
    <row r="8" spans="1:11" x14ac:dyDescent="0.35">
      <c r="G8" t="s">
        <v>5</v>
      </c>
    </row>
    <row r="9" spans="1:11" x14ac:dyDescent="0.35">
      <c r="G9" t="s">
        <v>27</v>
      </c>
    </row>
    <row r="11" spans="1:11" x14ac:dyDescent="0.35">
      <c r="A11" t="s">
        <v>7</v>
      </c>
      <c r="C11" t="s">
        <v>17</v>
      </c>
      <c r="E11">
        <v>6300</v>
      </c>
      <c r="G11">
        <v>3</v>
      </c>
      <c r="I11" s="1">
        <f>E11*G11*1</f>
        <v>18900</v>
      </c>
    </row>
    <row r="12" spans="1:11" x14ac:dyDescent="0.35">
      <c r="A12" t="s">
        <v>8</v>
      </c>
      <c r="C12" t="s">
        <v>17</v>
      </c>
      <c r="E12">
        <v>90</v>
      </c>
      <c r="G12">
        <v>3</v>
      </c>
      <c r="I12" s="1">
        <f t="shared" ref="I12:I20" si="0">E12*G12*1</f>
        <v>270</v>
      </c>
    </row>
    <row r="13" spans="1:11" x14ac:dyDescent="0.35">
      <c r="A13" t="s">
        <v>9</v>
      </c>
      <c r="C13" t="s">
        <v>17</v>
      </c>
      <c r="E13">
        <v>40</v>
      </c>
      <c r="G13">
        <v>5</v>
      </c>
      <c r="I13" s="1">
        <f t="shared" si="0"/>
        <v>200</v>
      </c>
    </row>
    <row r="14" spans="1:11" x14ac:dyDescent="0.35">
      <c r="A14" t="s">
        <v>10</v>
      </c>
      <c r="C14" t="s">
        <v>17</v>
      </c>
      <c r="E14">
        <v>7</v>
      </c>
      <c r="G14">
        <v>10</v>
      </c>
      <c r="I14" s="1">
        <f t="shared" si="0"/>
        <v>70</v>
      </c>
    </row>
    <row r="15" spans="1:11" x14ac:dyDescent="0.35">
      <c r="A15" t="s">
        <v>11</v>
      </c>
      <c r="C15" t="s">
        <v>17</v>
      </c>
      <c r="E15">
        <v>11</v>
      </c>
      <c r="G15">
        <v>15</v>
      </c>
      <c r="I15" s="1">
        <f t="shared" si="0"/>
        <v>165</v>
      </c>
    </row>
    <row r="16" spans="1:11" x14ac:dyDescent="0.35">
      <c r="A16" t="s">
        <v>12</v>
      </c>
      <c r="C16" t="s">
        <v>18</v>
      </c>
      <c r="E16">
        <v>6</v>
      </c>
      <c r="G16">
        <v>31</v>
      </c>
      <c r="I16" s="1">
        <f t="shared" si="0"/>
        <v>186</v>
      </c>
    </row>
    <row r="17" spans="1:11" x14ac:dyDescent="0.35">
      <c r="A17" t="s">
        <v>13</v>
      </c>
      <c r="C17" t="s">
        <v>18</v>
      </c>
      <c r="E17">
        <v>3</v>
      </c>
      <c r="G17">
        <v>40</v>
      </c>
      <c r="I17" s="1">
        <f t="shared" si="0"/>
        <v>120</v>
      </c>
    </row>
    <row r="18" spans="1:11" x14ac:dyDescent="0.35">
      <c r="A18" t="s">
        <v>14</v>
      </c>
      <c r="C18" t="s">
        <v>18</v>
      </c>
      <c r="E18">
        <v>6</v>
      </c>
      <c r="G18">
        <v>77</v>
      </c>
      <c r="I18" s="1">
        <f t="shared" si="0"/>
        <v>462</v>
      </c>
    </row>
    <row r="19" spans="1:11" x14ac:dyDescent="0.35">
      <c r="A19" t="s">
        <v>15</v>
      </c>
      <c r="C19" t="s">
        <v>18</v>
      </c>
      <c r="E19">
        <v>4</v>
      </c>
      <c r="G19">
        <v>65</v>
      </c>
      <c r="I19" s="1">
        <f t="shared" si="0"/>
        <v>260</v>
      </c>
    </row>
    <row r="20" spans="1:11" x14ac:dyDescent="0.35">
      <c r="A20" t="s">
        <v>16</v>
      </c>
      <c r="C20" t="s">
        <v>18</v>
      </c>
      <c r="G20">
        <v>210</v>
      </c>
      <c r="I20">
        <f t="shared" si="0"/>
        <v>0</v>
      </c>
    </row>
    <row r="22" spans="1:11" x14ac:dyDescent="0.35">
      <c r="A22" t="s">
        <v>19</v>
      </c>
      <c r="E22">
        <f>SUM(E11:E20)</f>
        <v>6467</v>
      </c>
      <c r="I22" s="1">
        <f>SUM(I11:I20)</f>
        <v>20633</v>
      </c>
    </row>
    <row r="23" spans="1:11" x14ac:dyDescent="0.35">
      <c r="A23" t="s">
        <v>20</v>
      </c>
      <c r="I23" s="1"/>
    </row>
    <row r="25" spans="1:11" ht="15" thickBot="1" x14ac:dyDescent="0.4"/>
    <row r="26" spans="1:11" x14ac:dyDescent="0.35">
      <c r="A26" s="11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x14ac:dyDescent="0.35">
      <c r="A27" s="14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 x14ac:dyDescent="0.35">
      <c r="A28" s="14" t="s">
        <v>28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11" x14ac:dyDescent="0.35">
      <c r="A29" s="14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</row>
    <row r="30" spans="1:11" ht="15" thickBot="1" x14ac:dyDescent="0.4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9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3C31FE-ED21-4211-9A32-B5CA074DACF0}"/>
</file>

<file path=customXml/itemProps2.xml><?xml version="1.0" encoding="utf-8"?>
<ds:datastoreItem xmlns:ds="http://schemas.openxmlformats.org/officeDocument/2006/customXml" ds:itemID="{E7D66E4A-2996-41CA-A33F-24572EE97DBB}"/>
</file>

<file path=customXml/itemProps3.xml><?xml version="1.0" encoding="utf-8"?>
<ds:datastoreItem xmlns:ds="http://schemas.openxmlformats.org/officeDocument/2006/customXml" ds:itemID="{6F99E845-3FE5-4444-8EF1-E253DA9AC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 s. Georgiou</dc:creator>
  <cp:lastModifiedBy>James Kilbane</cp:lastModifiedBy>
  <cp:lastPrinted>2022-05-12T14:19:43Z</cp:lastPrinted>
  <dcterms:created xsi:type="dcterms:W3CDTF">2022-05-12T14:11:25Z</dcterms:created>
  <dcterms:modified xsi:type="dcterms:W3CDTF">2022-09-27T19:38:02Z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</Properties>
</file>