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50 Work Papers/"/>
    </mc:Choice>
  </mc:AlternateContent>
  <xr:revisionPtr revIDLastSave="2" documentId="8_{890C97BB-BB4F-4D90-A10A-715397F28795}" xr6:coauthVersionLast="47" xr6:coauthVersionMax="47" xr10:uidLastSave="{0B3D27C4-1CE8-44B0-BFA2-47403EC755C7}"/>
  <bookViews>
    <workbookView xWindow="28680" yWindow="-120" windowWidth="29040" windowHeight="15840" xr2:uid="{2A6A06AB-AF60-43D4-9CE3-14C45DF64C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9" i="1"/>
  <c r="N17" i="1"/>
  <c r="N16" i="1"/>
  <c r="N15" i="1"/>
  <c r="N14" i="1"/>
  <c r="N7" i="1"/>
  <c r="N6" i="1"/>
  <c r="N4" i="1"/>
  <c r="N5" i="1"/>
  <c r="N8" i="1"/>
  <c r="N9" i="1"/>
  <c r="N10" i="1"/>
  <c r="N11" i="1"/>
  <c r="N12" i="1"/>
  <c r="N13" i="1"/>
  <c r="N3" i="1"/>
</calcChain>
</file>

<file path=xl/sharedStrings.xml><?xml version="1.0" encoding="utf-8"?>
<sst xmlns="http://schemas.openxmlformats.org/spreadsheetml/2006/main" count="117" uniqueCount="55">
  <si>
    <t>FIRST NAME</t>
  </si>
  <si>
    <t>LAST NAME</t>
  </si>
  <si>
    <t>PANT SIZE</t>
  </si>
  <si>
    <t>SHIRT SIZE</t>
  </si>
  <si>
    <t>JACKET SIZE</t>
  </si>
  <si>
    <t>PANTS DESCIPTION</t>
  </si>
  <si>
    <t>SHIRT DESCRIPTION</t>
  </si>
  <si>
    <t>JACKET DESCRIPTION</t>
  </si>
  <si>
    <t>QTY</t>
  </si>
  <si>
    <t>James</t>
  </si>
  <si>
    <t>Onkst</t>
  </si>
  <si>
    <t>Earl</t>
  </si>
  <si>
    <t>Bledsoe</t>
  </si>
  <si>
    <t>Jeff</t>
  </si>
  <si>
    <t>Killion</t>
  </si>
  <si>
    <t>Michael</t>
  </si>
  <si>
    <t>Hawk</t>
  </si>
  <si>
    <t>Gary</t>
  </si>
  <si>
    <t>Mills</t>
  </si>
  <si>
    <t>Ronald</t>
  </si>
  <si>
    <t>Rushing</t>
  </si>
  <si>
    <t xml:space="preserve">Chris </t>
  </si>
  <si>
    <t>Cannon</t>
  </si>
  <si>
    <t>Josh</t>
  </si>
  <si>
    <t>Treece</t>
  </si>
  <si>
    <t>Buttery</t>
  </si>
  <si>
    <t>Holden</t>
  </si>
  <si>
    <t>Harvey</t>
  </si>
  <si>
    <t>Johnson</t>
  </si>
  <si>
    <t>Steve</t>
  </si>
  <si>
    <t>Vaughn</t>
  </si>
  <si>
    <t>HAT DESCRIPTION</t>
  </si>
  <si>
    <t>36X34</t>
  </si>
  <si>
    <t>36X30</t>
  </si>
  <si>
    <t>30X30</t>
  </si>
  <si>
    <t>38X30</t>
  </si>
  <si>
    <t>34X32</t>
  </si>
  <si>
    <t>42X32</t>
  </si>
  <si>
    <t>44X32</t>
  </si>
  <si>
    <t>36X32</t>
  </si>
  <si>
    <t>XL</t>
  </si>
  <si>
    <t>L</t>
  </si>
  <si>
    <t>M</t>
  </si>
  <si>
    <t>XXL</t>
  </si>
  <si>
    <t>KENTUCKY UNIFORMS THROUGH SIGNATURES CATALOG</t>
  </si>
  <si>
    <t>CTB13 – Jeans Deepstone  $33.99</t>
  </si>
  <si>
    <t>S398 – Long sleeve shirt  $38.23</t>
  </si>
  <si>
    <t>S358 Nashville two tone – Short sleeve Shirts $35.98</t>
  </si>
  <si>
    <t>NE207 - Heather Royal &amp; White $19.98</t>
  </si>
  <si>
    <t>PT 20 – Work Pants Navy $29.58</t>
  </si>
  <si>
    <t xml:space="preserve">HVF021 Jacket $85.85 </t>
  </si>
  <si>
    <t>Colby</t>
  </si>
  <si>
    <t>Apprentice</t>
  </si>
  <si>
    <t>Total</t>
  </si>
  <si>
    <t>Boots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</si>
</sst>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43" fontId="0" fillId="0" borderId="0" xfId="1" applyFont="1"/>
    <xf numFmtId="43" fontId="1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D4DA6-0AFF-43A7-B8D7-6BB1454C7D74}">
  <dimension ref="A1:N19"/>
  <sheetViews>
    <sheetView tabSelected="1" topLeftCell="A10" workbookViewId="0">
      <selection activeCell="S13" sqref="S13"/>
    </sheetView>
  </sheetViews>
  <sheetFormatPr defaultRowHeight="15" x14ac:dyDescent="0.25"/>
  <cols>
    <col min="1" max="1" width="11" style="2" customWidth="1"/>
    <col min="2" max="2" width="10.42578125" style="2" bestFit="1" customWidth="1"/>
    <col min="3" max="3" width="4.140625" style="2" bestFit="1" customWidth="1"/>
    <col min="4" max="4" width="9.42578125" style="2" bestFit="1" customWidth="1"/>
    <col min="5" max="5" width="22.85546875" style="2" bestFit="1" customWidth="1"/>
    <col min="6" max="6" width="4.140625" style="2" bestFit="1" customWidth="1"/>
    <col min="7" max="7" width="6.140625" style="2" customWidth="1"/>
    <col min="8" max="8" width="22.140625" style="2" customWidth="1"/>
    <col min="9" max="9" width="4.140625" style="2" bestFit="1" customWidth="1"/>
    <col min="10" max="10" width="6.7109375" style="2" customWidth="1"/>
    <col min="11" max="11" width="12.42578125" style="2" customWidth="1"/>
    <col min="12" max="12" width="4.140625" style="2" bestFit="1" customWidth="1"/>
    <col min="13" max="13" width="13.7109375" style="2" customWidth="1"/>
    <col min="14" max="14" width="9.5703125" style="33" bestFit="1" customWidth="1"/>
  </cols>
  <sheetData>
    <row r="1" spans="1:14" ht="15.75" thickBot="1" x14ac:dyDescent="0.3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4" s="1" customFormat="1" ht="45.75" thickBot="1" x14ac:dyDescent="0.3">
      <c r="A2" s="22" t="s">
        <v>0</v>
      </c>
      <c r="B2" s="23" t="s">
        <v>1</v>
      </c>
      <c r="C2" s="23" t="s">
        <v>8</v>
      </c>
      <c r="D2" s="23" t="s">
        <v>2</v>
      </c>
      <c r="E2" s="23" t="s">
        <v>5</v>
      </c>
      <c r="F2" s="23" t="s">
        <v>8</v>
      </c>
      <c r="G2" s="23" t="s">
        <v>3</v>
      </c>
      <c r="H2" s="23" t="s">
        <v>6</v>
      </c>
      <c r="I2" s="23" t="s">
        <v>8</v>
      </c>
      <c r="J2" s="23" t="s">
        <v>4</v>
      </c>
      <c r="K2" s="23" t="s">
        <v>7</v>
      </c>
      <c r="L2" s="23" t="s">
        <v>8</v>
      </c>
      <c r="M2" s="24" t="s">
        <v>31</v>
      </c>
      <c r="N2" s="34"/>
    </row>
    <row r="3" spans="1:14" ht="60" x14ac:dyDescent="0.25">
      <c r="A3" s="6" t="s">
        <v>9</v>
      </c>
      <c r="B3" s="7" t="s">
        <v>10</v>
      </c>
      <c r="C3" s="28">
        <v>6</v>
      </c>
      <c r="D3" s="12" t="s">
        <v>32</v>
      </c>
      <c r="E3" s="25" t="s">
        <v>45</v>
      </c>
      <c r="F3" s="14">
        <v>6</v>
      </c>
      <c r="G3" s="15" t="s">
        <v>40</v>
      </c>
      <c r="H3" s="19" t="s">
        <v>47</v>
      </c>
      <c r="I3" s="28">
        <v>1</v>
      </c>
      <c r="J3" s="12" t="s">
        <v>40</v>
      </c>
      <c r="K3" s="25" t="s">
        <v>50</v>
      </c>
      <c r="L3" s="14">
        <v>1</v>
      </c>
      <c r="M3" s="19" t="s">
        <v>48</v>
      </c>
      <c r="N3" s="33">
        <f>19.98+85.85+35.98*6+33.99*6</f>
        <v>525.65</v>
      </c>
    </row>
    <row r="4" spans="1:14" ht="60" x14ac:dyDescent="0.25">
      <c r="A4" s="8" t="s">
        <v>11</v>
      </c>
      <c r="B4" s="9" t="s">
        <v>12</v>
      </c>
      <c r="C4" s="5">
        <v>6</v>
      </c>
      <c r="D4" s="4" t="s">
        <v>33</v>
      </c>
      <c r="E4" s="26" t="s">
        <v>49</v>
      </c>
      <c r="F4" s="16">
        <v>6</v>
      </c>
      <c r="G4" s="3" t="s">
        <v>41</v>
      </c>
      <c r="H4" s="20" t="s">
        <v>47</v>
      </c>
      <c r="I4" s="5">
        <v>1</v>
      </c>
      <c r="J4" s="4" t="s">
        <v>41</v>
      </c>
      <c r="K4" s="26" t="s">
        <v>50</v>
      </c>
      <c r="L4" s="16">
        <v>1</v>
      </c>
      <c r="M4" s="20" t="s">
        <v>48</v>
      </c>
      <c r="N4" s="33">
        <f>19.98+85.85+35.98*6+29.58*6</f>
        <v>499.18999999999994</v>
      </c>
    </row>
    <row r="5" spans="1:14" ht="60" x14ac:dyDescent="0.25">
      <c r="A5" s="8" t="s">
        <v>13</v>
      </c>
      <c r="B5" s="9" t="s">
        <v>14</v>
      </c>
      <c r="C5" s="5">
        <v>6</v>
      </c>
      <c r="D5" s="4" t="s">
        <v>34</v>
      </c>
      <c r="E5" s="26" t="s">
        <v>45</v>
      </c>
      <c r="F5" s="16">
        <v>6</v>
      </c>
      <c r="G5" s="3" t="s">
        <v>42</v>
      </c>
      <c r="H5" s="20" t="s">
        <v>47</v>
      </c>
      <c r="I5" s="5">
        <v>1</v>
      </c>
      <c r="J5" s="4" t="s">
        <v>42</v>
      </c>
      <c r="K5" s="26" t="s">
        <v>50</v>
      </c>
      <c r="L5" s="16">
        <v>1</v>
      </c>
      <c r="M5" s="20" t="s">
        <v>48</v>
      </c>
      <c r="N5" s="33">
        <f t="shared" ref="N5:N13" si="0">19.98+85.85+35.98*6+33.99*6</f>
        <v>525.65</v>
      </c>
    </row>
    <row r="6" spans="1:14" ht="60" x14ac:dyDescent="0.25">
      <c r="A6" s="8" t="s">
        <v>15</v>
      </c>
      <c r="B6" s="9" t="s">
        <v>16</v>
      </c>
      <c r="C6" s="5">
        <v>6</v>
      </c>
      <c r="D6" s="4" t="s">
        <v>33</v>
      </c>
      <c r="E6" s="26" t="s">
        <v>49</v>
      </c>
      <c r="F6" s="16">
        <v>6</v>
      </c>
      <c r="G6" s="3" t="s">
        <v>40</v>
      </c>
      <c r="H6" s="20" t="s">
        <v>46</v>
      </c>
      <c r="I6" s="5">
        <v>1</v>
      </c>
      <c r="J6" s="4" t="s">
        <v>40</v>
      </c>
      <c r="K6" s="26" t="s">
        <v>50</v>
      </c>
      <c r="L6" s="16">
        <v>1</v>
      </c>
      <c r="M6" s="20" t="s">
        <v>48</v>
      </c>
      <c r="N6" s="33">
        <f>19.98+85.85+38.23*6+29.58*6</f>
        <v>512.68999999999994</v>
      </c>
    </row>
    <row r="7" spans="1:14" ht="60" x14ac:dyDescent="0.25">
      <c r="A7" s="8" t="s">
        <v>17</v>
      </c>
      <c r="B7" s="9" t="s">
        <v>18</v>
      </c>
      <c r="C7" s="5">
        <v>6</v>
      </c>
      <c r="D7" s="4" t="s">
        <v>35</v>
      </c>
      <c r="E7" s="26" t="s">
        <v>49</v>
      </c>
      <c r="F7" s="16">
        <v>6</v>
      </c>
      <c r="G7" s="3" t="s">
        <v>40</v>
      </c>
      <c r="H7" s="20" t="s">
        <v>47</v>
      </c>
      <c r="I7" s="5">
        <v>1</v>
      </c>
      <c r="J7" s="4" t="s">
        <v>40</v>
      </c>
      <c r="K7" s="26" t="s">
        <v>50</v>
      </c>
      <c r="L7" s="16">
        <v>1</v>
      </c>
      <c r="M7" s="20" t="s">
        <v>48</v>
      </c>
      <c r="N7" s="33">
        <f>19.98+85.85+35.98*6+29.58*6</f>
        <v>499.18999999999994</v>
      </c>
    </row>
    <row r="8" spans="1:14" ht="60" x14ac:dyDescent="0.25">
      <c r="A8" s="8" t="s">
        <v>19</v>
      </c>
      <c r="B8" s="9" t="s">
        <v>20</v>
      </c>
      <c r="C8" s="5">
        <v>6</v>
      </c>
      <c r="D8" s="4" t="s">
        <v>36</v>
      </c>
      <c r="E8" s="26" t="s">
        <v>45</v>
      </c>
      <c r="F8" s="16">
        <v>6</v>
      </c>
      <c r="G8" s="3" t="s">
        <v>41</v>
      </c>
      <c r="H8" s="20" t="s">
        <v>47</v>
      </c>
      <c r="I8" s="5">
        <v>1</v>
      </c>
      <c r="J8" s="4" t="s">
        <v>41</v>
      </c>
      <c r="K8" s="26" t="s">
        <v>50</v>
      </c>
      <c r="L8" s="16">
        <v>1</v>
      </c>
      <c r="M8" s="20" t="s">
        <v>48</v>
      </c>
      <c r="N8" s="33">
        <f t="shared" si="0"/>
        <v>525.65</v>
      </c>
    </row>
    <row r="9" spans="1:14" ht="60" x14ac:dyDescent="0.25">
      <c r="A9" s="8" t="s">
        <v>21</v>
      </c>
      <c r="B9" s="9" t="s">
        <v>22</v>
      </c>
      <c r="C9" s="5">
        <v>6</v>
      </c>
      <c r="D9" s="4" t="s">
        <v>36</v>
      </c>
      <c r="E9" s="26" t="s">
        <v>45</v>
      </c>
      <c r="F9" s="16">
        <v>6</v>
      </c>
      <c r="G9" s="3" t="s">
        <v>42</v>
      </c>
      <c r="H9" s="20" t="s">
        <v>47</v>
      </c>
      <c r="I9" s="5">
        <v>1</v>
      </c>
      <c r="J9" s="4" t="s">
        <v>42</v>
      </c>
      <c r="K9" s="26" t="s">
        <v>50</v>
      </c>
      <c r="L9" s="16">
        <v>1</v>
      </c>
      <c r="M9" s="20" t="s">
        <v>48</v>
      </c>
      <c r="N9" s="33">
        <f t="shared" si="0"/>
        <v>525.65</v>
      </c>
    </row>
    <row r="10" spans="1:14" ht="60" x14ac:dyDescent="0.25">
      <c r="A10" s="8" t="s">
        <v>23</v>
      </c>
      <c r="B10" s="9" t="s">
        <v>24</v>
      </c>
      <c r="C10" s="5">
        <v>6</v>
      </c>
      <c r="D10" s="4" t="s">
        <v>37</v>
      </c>
      <c r="E10" s="26" t="s">
        <v>45</v>
      </c>
      <c r="F10" s="16">
        <v>6</v>
      </c>
      <c r="G10" s="3" t="s">
        <v>43</v>
      </c>
      <c r="H10" s="20" t="s">
        <v>47</v>
      </c>
      <c r="I10" s="5">
        <v>1</v>
      </c>
      <c r="J10" s="4" t="s">
        <v>43</v>
      </c>
      <c r="K10" s="26" t="s">
        <v>50</v>
      </c>
      <c r="L10" s="16">
        <v>1</v>
      </c>
      <c r="M10" s="20" t="s">
        <v>48</v>
      </c>
      <c r="N10" s="33">
        <f t="shared" si="0"/>
        <v>525.65</v>
      </c>
    </row>
    <row r="11" spans="1:14" ht="60" x14ac:dyDescent="0.25">
      <c r="A11" s="8" t="s">
        <v>26</v>
      </c>
      <c r="B11" s="9" t="s">
        <v>25</v>
      </c>
      <c r="C11" s="5">
        <v>6</v>
      </c>
      <c r="D11" s="4" t="s">
        <v>38</v>
      </c>
      <c r="E11" s="26" t="s">
        <v>45</v>
      </c>
      <c r="F11" s="16">
        <v>6</v>
      </c>
      <c r="G11" s="3" t="s">
        <v>43</v>
      </c>
      <c r="H11" s="20" t="s">
        <v>47</v>
      </c>
      <c r="I11" s="5">
        <v>1</v>
      </c>
      <c r="J11" s="4" t="s">
        <v>43</v>
      </c>
      <c r="K11" s="26" t="s">
        <v>50</v>
      </c>
      <c r="L11" s="16">
        <v>1</v>
      </c>
      <c r="M11" s="20" t="s">
        <v>48</v>
      </c>
      <c r="N11" s="33">
        <f t="shared" si="0"/>
        <v>525.65</v>
      </c>
    </row>
    <row r="12" spans="1:14" ht="60" x14ac:dyDescent="0.25">
      <c r="A12" s="8" t="s">
        <v>27</v>
      </c>
      <c r="B12" s="9" t="s">
        <v>28</v>
      </c>
      <c r="C12" s="5">
        <v>6</v>
      </c>
      <c r="D12" s="4" t="s">
        <v>35</v>
      </c>
      <c r="E12" s="26" t="s">
        <v>45</v>
      </c>
      <c r="F12" s="16">
        <v>6</v>
      </c>
      <c r="G12" s="3" t="s">
        <v>40</v>
      </c>
      <c r="H12" s="20" t="s">
        <v>47</v>
      </c>
      <c r="I12" s="5">
        <v>1</v>
      </c>
      <c r="J12" s="4" t="s">
        <v>40</v>
      </c>
      <c r="K12" s="26" t="s">
        <v>50</v>
      </c>
      <c r="L12" s="16">
        <v>1</v>
      </c>
      <c r="M12" s="20" t="s">
        <v>48</v>
      </c>
      <c r="N12" s="33">
        <f t="shared" si="0"/>
        <v>525.65</v>
      </c>
    </row>
    <row r="13" spans="1:14" ht="60.75" thickBot="1" x14ac:dyDescent="0.3">
      <c r="A13" s="10" t="s">
        <v>29</v>
      </c>
      <c r="B13" s="11" t="s">
        <v>30</v>
      </c>
      <c r="C13" s="29">
        <v>6</v>
      </c>
      <c r="D13" s="13" t="s">
        <v>39</v>
      </c>
      <c r="E13" s="27" t="s">
        <v>49</v>
      </c>
      <c r="F13" s="17">
        <v>6</v>
      </c>
      <c r="G13" s="18" t="s">
        <v>42</v>
      </c>
      <c r="H13" s="21" t="s">
        <v>47</v>
      </c>
      <c r="I13" s="29">
        <v>1</v>
      </c>
      <c r="J13" s="13" t="s">
        <v>41</v>
      </c>
      <c r="K13" s="27" t="s">
        <v>50</v>
      </c>
      <c r="L13" s="17">
        <v>1</v>
      </c>
      <c r="M13" s="21" t="s">
        <v>48</v>
      </c>
      <c r="N13" s="33">
        <f t="shared" si="0"/>
        <v>525.65</v>
      </c>
    </row>
    <row r="14" spans="1:14" x14ac:dyDescent="0.25">
      <c r="N14" s="33">
        <f>SUM(N3:N13)</f>
        <v>5716.2699999999986</v>
      </c>
    </row>
    <row r="15" spans="1:14" x14ac:dyDescent="0.25">
      <c r="M15" s="2" t="s">
        <v>51</v>
      </c>
      <c r="N15" s="33">
        <f>N14/11</f>
        <v>519.66090909090894</v>
      </c>
    </row>
    <row r="16" spans="1:14" x14ac:dyDescent="0.25">
      <c r="M16" s="2" t="s">
        <v>52</v>
      </c>
      <c r="N16" s="33">
        <f>N15</f>
        <v>519.66090909090894</v>
      </c>
    </row>
    <row r="17" spans="13:14" x14ac:dyDescent="0.25">
      <c r="M17" s="2" t="s">
        <v>53</v>
      </c>
      <c r="N17" s="33">
        <f>N16+N15+N14</f>
        <v>6755.5918181818161</v>
      </c>
    </row>
    <row r="18" spans="13:14" x14ac:dyDescent="0.25">
      <c r="M18" s="2" t="s">
        <v>54</v>
      </c>
      <c r="N18" s="33">
        <f>13*100</f>
        <v>1300</v>
      </c>
    </row>
    <row r="19" spans="13:14" x14ac:dyDescent="0.25">
      <c r="N19" s="33">
        <f>N18+N17</f>
        <v>8055.5918181818161</v>
      </c>
    </row>
  </sheetData>
  <mergeCells count="1">
    <mergeCell ref="A1:M1"/>
  </mergeCells>
  <pageMargins left="0.25" right="0.25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8ABF1-8580-4E90-8B6E-A8BB1190B382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7E0C3236-1A55-4D61-9BF1-0AAFAFEBB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76C07-9EC1-4CC9-B57E-F3332DD86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Paciorek</dc:creator>
  <cp:lastModifiedBy>Dante Destefano</cp:lastModifiedBy>
  <dcterms:created xsi:type="dcterms:W3CDTF">2022-04-12T20:27:09Z</dcterms:created>
  <dcterms:modified xsi:type="dcterms:W3CDTF">2022-06-26T19:46:45Z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